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ichiganphi.sharepoint.com/sites/CMDMC/Shared Documents/Arrest Data/2022 Arrests/"/>
    </mc:Choice>
  </mc:AlternateContent>
  <xr:revisionPtr revIDLastSave="1150" documentId="8_{F199814C-3D8B-43C8-A519-4074EA8466F8}" xr6:coauthVersionLast="47" xr6:coauthVersionMax="47" xr10:uidLastSave="{0CF51EDE-FEA6-41A4-8925-C2BD406DC2FF}"/>
  <bookViews>
    <workbookView xWindow="-120" yWindow="-120" windowWidth="29040" windowHeight="15720" tabRatio="841" xr2:uid="{00000000-000D-0000-FFFF-FFFF00000000}"/>
  </bookViews>
  <sheets>
    <sheet name="Michigan" sheetId="1" r:id="rId1"/>
    <sheet name="Alcona" sheetId="2" r:id="rId2"/>
    <sheet name="Alger" sheetId="4" r:id="rId3"/>
    <sheet name="Allegan" sheetId="84" r:id="rId4"/>
    <sheet name="Alpena" sheetId="83" r:id="rId5"/>
    <sheet name="Antrim" sheetId="82" r:id="rId6"/>
    <sheet name="Arenac" sheetId="81" r:id="rId7"/>
    <sheet name="Baraga" sheetId="80" r:id="rId8"/>
    <sheet name="Barry" sheetId="79" r:id="rId9"/>
    <sheet name="Bay" sheetId="78" r:id="rId10"/>
    <sheet name="Benzie" sheetId="77" r:id="rId11"/>
    <sheet name="Berrien" sheetId="76" r:id="rId12"/>
    <sheet name="Branch" sheetId="75" r:id="rId13"/>
    <sheet name="Calhoun" sheetId="74" r:id="rId14"/>
    <sheet name="Cass" sheetId="73" r:id="rId15"/>
    <sheet name="Charlevoix" sheetId="72" r:id="rId16"/>
    <sheet name="Cheboygan" sheetId="71" r:id="rId17"/>
    <sheet name="Chippewa" sheetId="70" r:id="rId18"/>
    <sheet name="Clare" sheetId="69" r:id="rId19"/>
    <sheet name="Clinton" sheetId="68" r:id="rId20"/>
    <sheet name="Crawford" sheetId="67" r:id="rId21"/>
    <sheet name="Delta" sheetId="66" r:id="rId22"/>
    <sheet name="Dickinson" sheetId="65" r:id="rId23"/>
    <sheet name="Eaton" sheetId="64" r:id="rId24"/>
    <sheet name="Emmet" sheetId="63" r:id="rId25"/>
    <sheet name="Genesee" sheetId="62" r:id="rId26"/>
    <sheet name="Gladwin" sheetId="61" r:id="rId27"/>
    <sheet name="Gogebic" sheetId="60" r:id="rId28"/>
    <sheet name="Grand Traverse" sheetId="59" r:id="rId29"/>
    <sheet name="Gratiot" sheetId="58" r:id="rId30"/>
    <sheet name="Hillsdale" sheetId="57" r:id="rId31"/>
    <sheet name="Houghton" sheetId="56" r:id="rId32"/>
    <sheet name="Huron" sheetId="85" r:id="rId33"/>
    <sheet name="Ingham" sheetId="55" r:id="rId34"/>
    <sheet name="Ionia" sheetId="54" r:id="rId35"/>
    <sheet name="Iosco" sheetId="53" r:id="rId36"/>
    <sheet name="Iron" sheetId="52" r:id="rId37"/>
    <sheet name="Isabella" sheetId="51" r:id="rId38"/>
    <sheet name="Jackson" sheetId="50" r:id="rId39"/>
    <sheet name="Kalamazoo" sheetId="49" r:id="rId40"/>
    <sheet name="Kalkaska" sheetId="48" r:id="rId41"/>
    <sheet name="Kent" sheetId="47" r:id="rId42"/>
    <sheet name="Keweenaw" sheetId="46" r:id="rId43"/>
    <sheet name="Lake" sheetId="45" r:id="rId44"/>
    <sheet name="Lapeer" sheetId="44" r:id="rId45"/>
    <sheet name="Leelanau" sheetId="43" r:id="rId46"/>
    <sheet name="Lenawee" sheetId="42" r:id="rId47"/>
    <sheet name="Livingston" sheetId="41" r:id="rId48"/>
    <sheet name="Luce" sheetId="40" r:id="rId49"/>
    <sheet name="Mackinac" sheetId="39" r:id="rId50"/>
    <sheet name="Macomb" sheetId="38" r:id="rId51"/>
    <sheet name="Manistee" sheetId="37" r:id="rId52"/>
    <sheet name="Marquette" sheetId="36" r:id="rId53"/>
    <sheet name="Mason" sheetId="35" r:id="rId54"/>
    <sheet name="Mecosta" sheetId="34" r:id="rId55"/>
    <sheet name="Menominee" sheetId="33" r:id="rId56"/>
    <sheet name="Midland" sheetId="32" r:id="rId57"/>
    <sheet name="Missaukee" sheetId="31" r:id="rId58"/>
    <sheet name="Monroe" sheetId="30" r:id="rId59"/>
    <sheet name="Montcalm" sheetId="29" r:id="rId60"/>
    <sheet name="Montmorency" sheetId="28" r:id="rId61"/>
    <sheet name="Muskegon" sheetId="27" r:id="rId62"/>
    <sheet name="Newaygo" sheetId="26" r:id="rId63"/>
    <sheet name="Oakland" sheetId="25" r:id="rId64"/>
    <sheet name="Oceana" sheetId="24" r:id="rId65"/>
    <sheet name="Ogemaw" sheetId="23" r:id="rId66"/>
    <sheet name="Ontonagon" sheetId="22" r:id="rId67"/>
    <sheet name="Osceola" sheetId="21" r:id="rId68"/>
    <sheet name="Oscoda" sheetId="20" r:id="rId69"/>
    <sheet name="Otsego" sheetId="19" r:id="rId70"/>
    <sheet name="Ottawa" sheetId="18" r:id="rId71"/>
    <sheet name="Presque Isle" sheetId="17" r:id="rId72"/>
    <sheet name="Roscommon" sheetId="16" r:id="rId73"/>
    <sheet name="Saginaw" sheetId="15" r:id="rId74"/>
    <sheet name="Saint Clair" sheetId="14" r:id="rId75"/>
    <sheet name="Saint Joseph" sheetId="13" r:id="rId76"/>
    <sheet name="Sanilac" sheetId="12" r:id="rId77"/>
    <sheet name="Schoolcraft" sheetId="11" r:id="rId78"/>
    <sheet name="Shiawassee" sheetId="10" r:id="rId79"/>
    <sheet name="Tuscola" sheetId="9" r:id="rId80"/>
    <sheet name="Van Buren" sheetId="8" r:id="rId81"/>
    <sheet name="Washtenaw" sheetId="7" r:id="rId82"/>
    <sheet name="Wayne" sheetId="6" r:id="rId83"/>
    <sheet name="Wexford" sheetId="3" r:id="rId84"/>
  </sheets>
  <externalReferences>
    <externalReference r:id="rId85"/>
  </externalReferences>
  <definedNames>
    <definedName name="_xlnm.Print_Area" localSheetId="1">Alcona!$A$1:$N$43</definedName>
    <definedName name="_xlnm.Print_Area" localSheetId="2">Alger!$A$1:$N$43</definedName>
    <definedName name="_xlnm.Print_Area" localSheetId="3">Allegan!$A$1:$N$43</definedName>
    <definedName name="_xlnm.Print_Area" localSheetId="4">Alpena!$A$1:$N$43</definedName>
    <definedName name="_xlnm.Print_Area" localSheetId="5">Antrim!$A$1:$N$43</definedName>
    <definedName name="_xlnm.Print_Area" localSheetId="6">Arenac!$A$1:$N$43</definedName>
    <definedName name="_xlnm.Print_Area" localSheetId="7">Baraga!$A$1:$N$43</definedName>
    <definedName name="_xlnm.Print_Area" localSheetId="8">Barry!$A$1:$N$43</definedName>
    <definedName name="_xlnm.Print_Area" localSheetId="9">Bay!$A$1:$N$43</definedName>
    <definedName name="_xlnm.Print_Area" localSheetId="10">Benzie!$A$1:$N$43</definedName>
    <definedName name="_xlnm.Print_Area" localSheetId="11">Berrien!$A$1:$N$43</definedName>
    <definedName name="_xlnm.Print_Area" localSheetId="12">Branch!$A$1:$N$43</definedName>
    <definedName name="_xlnm.Print_Area" localSheetId="13">Calhoun!$A$1:$N$43</definedName>
    <definedName name="_xlnm.Print_Area" localSheetId="14">Cass!$A$1:$N$43</definedName>
    <definedName name="_xlnm.Print_Area" localSheetId="15">Charlevoix!$A$1:$N$43</definedName>
    <definedName name="_xlnm.Print_Area" localSheetId="16">Cheboygan!$A$1:$N$43</definedName>
    <definedName name="_xlnm.Print_Area" localSheetId="17">Chippewa!$A$1:$N$43</definedName>
    <definedName name="_xlnm.Print_Area" localSheetId="18">Clare!$A$1:$N$43</definedName>
    <definedName name="_xlnm.Print_Area" localSheetId="19">Clinton!$A$1:$N$43</definedName>
    <definedName name="_xlnm.Print_Area" localSheetId="20">Crawford!$A$1:$N$43</definedName>
    <definedName name="_xlnm.Print_Area" localSheetId="21">Delta!$A$1:$N$43</definedName>
    <definedName name="_xlnm.Print_Area" localSheetId="22">Dickinson!$A$1:$N$43</definedName>
    <definedName name="_xlnm.Print_Area" localSheetId="23">Eaton!$A$1:$N$43</definedName>
    <definedName name="_xlnm.Print_Area" localSheetId="24">Emmet!$A$1:$N$43</definedName>
    <definedName name="_xlnm.Print_Area" localSheetId="25">Genesee!$A$1:$N$43</definedName>
    <definedName name="_xlnm.Print_Area" localSheetId="26">Gladwin!$A$1:$N$43</definedName>
    <definedName name="_xlnm.Print_Area" localSheetId="27">Gogebic!$A$1:$N$43</definedName>
    <definedName name="_xlnm.Print_Area" localSheetId="28">'Grand Traverse'!$A$1:$N$43</definedName>
    <definedName name="_xlnm.Print_Area" localSheetId="29">Gratiot!$A$1:$N$43</definedName>
    <definedName name="_xlnm.Print_Area" localSheetId="30">Hillsdale!$A$1:$N$43</definedName>
    <definedName name="_xlnm.Print_Area" localSheetId="31">Houghton!$A$1:$N$43</definedName>
    <definedName name="_xlnm.Print_Area" localSheetId="32">Huron!$A$1:$N$43</definedName>
    <definedName name="_xlnm.Print_Area" localSheetId="33">Ingham!$A$1:$N$43</definedName>
    <definedName name="_xlnm.Print_Area" localSheetId="34">Ionia!$A$1:$N$43</definedName>
    <definedName name="_xlnm.Print_Area" localSheetId="35">Iosco!$A$1:$N$43</definedName>
    <definedName name="_xlnm.Print_Area" localSheetId="36">Iron!$A$1:$N$43</definedName>
    <definedName name="_xlnm.Print_Area" localSheetId="37">Isabella!$A$1:$N$43</definedName>
    <definedName name="_xlnm.Print_Area" localSheetId="38">Jackson!$A$1:$N$43</definedName>
    <definedName name="_xlnm.Print_Area" localSheetId="39">Kalamazoo!$A$1:$N$43</definedName>
    <definedName name="_xlnm.Print_Area" localSheetId="40">Kalkaska!$A$1:$N$43</definedName>
    <definedName name="_xlnm.Print_Area" localSheetId="41">Kent!$A$1:$N$43</definedName>
    <definedName name="_xlnm.Print_Area" localSheetId="42">Keweenaw!$A$1:$N$43</definedName>
    <definedName name="_xlnm.Print_Area" localSheetId="43">Lake!$A$1:$N$43</definedName>
    <definedName name="_xlnm.Print_Area" localSheetId="44">Lapeer!$A$1:$N$43</definedName>
    <definedName name="_xlnm.Print_Area" localSheetId="45">Leelanau!$A$1:$N$43</definedName>
    <definedName name="_xlnm.Print_Area" localSheetId="46">Lenawee!$A$1:$N$43</definedName>
    <definedName name="_xlnm.Print_Area" localSheetId="47">Livingston!$A$1:$N$43</definedName>
    <definedName name="_xlnm.Print_Area" localSheetId="48">Luce!$A$1:$N$43</definedName>
    <definedName name="_xlnm.Print_Area" localSheetId="49">Mackinac!$A$1:$N$43</definedName>
    <definedName name="_xlnm.Print_Area" localSheetId="50">Macomb!$A$1:$N$43</definedName>
    <definedName name="_xlnm.Print_Area" localSheetId="51">Manistee!$A$1:$N$43</definedName>
    <definedName name="_xlnm.Print_Area" localSheetId="52">Marquette!$A$1:$N$43</definedName>
    <definedName name="_xlnm.Print_Area" localSheetId="53">Mason!$A$1:$N$43</definedName>
    <definedName name="_xlnm.Print_Area" localSheetId="54">Mecosta!$A$1:$N$43</definedName>
    <definedName name="_xlnm.Print_Area" localSheetId="55">Menominee!$A$1:$N$43</definedName>
    <definedName name="_xlnm.Print_Area" localSheetId="0">Michigan!$A$1:$N$43</definedName>
    <definedName name="_xlnm.Print_Area" localSheetId="56">Midland!$A$1:$N$43</definedName>
    <definedName name="_xlnm.Print_Area" localSheetId="57">Missaukee!$A$1:$N$43</definedName>
    <definedName name="_xlnm.Print_Area" localSheetId="58">Monroe!$A$1:$N$43</definedName>
    <definedName name="_xlnm.Print_Area" localSheetId="59">Montcalm!$A$1:$N$43</definedName>
    <definedName name="_xlnm.Print_Area" localSheetId="60">Montmorency!$A$1:$N$43</definedName>
    <definedName name="_xlnm.Print_Area" localSheetId="61">Muskegon!$A$1:$N$43</definedName>
    <definedName name="_xlnm.Print_Area" localSheetId="62">Newaygo!$A$1:$N$43</definedName>
    <definedName name="_xlnm.Print_Area" localSheetId="63">Oakland!$A$1:$N$43</definedName>
    <definedName name="_xlnm.Print_Area" localSheetId="64">Oceana!$A$1:$N$43</definedName>
    <definedName name="_xlnm.Print_Area" localSheetId="65">Ogemaw!$A$1:$N$43</definedName>
    <definedName name="_xlnm.Print_Area" localSheetId="66">Ontonagon!$A$1:$N$43</definedName>
    <definedName name="_xlnm.Print_Area" localSheetId="67">Osceola!$A$1:$N$43</definedName>
    <definedName name="_xlnm.Print_Area" localSheetId="68">Oscoda!$A$1:$N$43</definedName>
    <definedName name="_xlnm.Print_Area" localSheetId="69">Otsego!$A$1:$N$43</definedName>
    <definedName name="_xlnm.Print_Area" localSheetId="70">Ottawa!$A$1:$N$43</definedName>
    <definedName name="_xlnm.Print_Area" localSheetId="71">'Presque Isle'!$A$1:$N$43</definedName>
    <definedName name="_xlnm.Print_Area" localSheetId="72">Roscommon!$A$1:$N$43</definedName>
    <definedName name="_xlnm.Print_Area" localSheetId="73">Saginaw!$A$1:$N$43</definedName>
    <definedName name="_xlnm.Print_Area" localSheetId="74">'Saint Clair'!$A$1:$N$43</definedName>
    <definedName name="_xlnm.Print_Area" localSheetId="75">'Saint Joseph'!$A$1:$N$43</definedName>
    <definedName name="_xlnm.Print_Area" localSheetId="76">Sanilac!$A$1:$N$43</definedName>
    <definedName name="_xlnm.Print_Area" localSheetId="77">Schoolcraft!$A$1:$N$43</definedName>
    <definedName name="_xlnm.Print_Area" localSheetId="78">Shiawassee!$A$1:$N$43</definedName>
    <definedName name="_xlnm.Print_Area" localSheetId="79">Tuscola!$A$1:$N$43</definedName>
    <definedName name="_xlnm.Print_Area" localSheetId="80">'Van Buren'!$A$1:$N$43</definedName>
    <definedName name="_xlnm.Print_Area" localSheetId="81">Washtenaw!$A$1:$N$43</definedName>
    <definedName name="_xlnm.Print_Area" localSheetId="82">Wayne!$A$1:$N$43</definedName>
    <definedName name="_xlnm.Print_Area" localSheetId="83">Wexford!$A$1:$N$43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3" l="1"/>
  <c r="M40" i="3"/>
  <c r="L40" i="3"/>
  <c r="K40" i="3"/>
  <c r="J40" i="3"/>
  <c r="I40" i="3"/>
  <c r="H40" i="3"/>
  <c r="G40" i="3"/>
  <c r="F40" i="3"/>
  <c r="E40" i="3"/>
  <c r="D40" i="3"/>
  <c r="B40" i="3"/>
  <c r="N39" i="3"/>
  <c r="M39" i="3"/>
  <c r="L39" i="3"/>
  <c r="K39" i="3"/>
  <c r="J39" i="3"/>
  <c r="J34" i="3" s="1"/>
  <c r="I39" i="3"/>
  <c r="H39" i="3"/>
  <c r="H36" i="3" s="1"/>
  <c r="G39" i="3"/>
  <c r="G17" i="3" s="1"/>
  <c r="F39" i="3"/>
  <c r="F35" i="3" s="1"/>
  <c r="E39" i="3"/>
  <c r="D39" i="3"/>
  <c r="B39" i="3"/>
  <c r="J38" i="3"/>
  <c r="I38" i="3"/>
  <c r="H38" i="3"/>
  <c r="F38" i="3"/>
  <c r="B38" i="3"/>
  <c r="I37" i="3"/>
  <c r="H37" i="3"/>
  <c r="E37" i="3"/>
  <c r="B37" i="3"/>
  <c r="J36" i="3"/>
  <c r="I36" i="3"/>
  <c r="B36" i="3"/>
  <c r="M35" i="3"/>
  <c r="J35" i="3"/>
  <c r="I35" i="3"/>
  <c r="H35" i="3"/>
  <c r="B35" i="3"/>
  <c r="I34" i="3"/>
  <c r="F34" i="3"/>
  <c r="E34" i="3"/>
  <c r="B34" i="3"/>
  <c r="M33" i="3"/>
  <c r="J33" i="3"/>
  <c r="I33" i="3"/>
  <c r="H33" i="3"/>
  <c r="G33" i="3"/>
  <c r="B33" i="3"/>
  <c r="M32" i="3"/>
  <c r="I32" i="3"/>
  <c r="H32" i="3"/>
  <c r="E32" i="3"/>
  <c r="B32" i="3"/>
  <c r="L31" i="3"/>
  <c r="J31" i="3"/>
  <c r="I31" i="3"/>
  <c r="H31" i="3"/>
  <c r="F31" i="3"/>
  <c r="E31" i="3"/>
  <c r="B31" i="3"/>
  <c r="L30" i="3"/>
  <c r="J30" i="3"/>
  <c r="I30" i="3"/>
  <c r="H30" i="3"/>
  <c r="F30" i="3"/>
  <c r="E30" i="3"/>
  <c r="B30" i="3"/>
  <c r="L29" i="3"/>
  <c r="J29" i="3"/>
  <c r="I29" i="3"/>
  <c r="H29" i="3"/>
  <c r="F29" i="3"/>
  <c r="E29" i="3"/>
  <c r="B29" i="3"/>
  <c r="M28" i="3"/>
  <c r="L28" i="3"/>
  <c r="J28" i="3"/>
  <c r="I28" i="3"/>
  <c r="H28" i="3"/>
  <c r="G28" i="3"/>
  <c r="F28" i="3"/>
  <c r="E28" i="3"/>
  <c r="D28" i="3"/>
  <c r="B28" i="3"/>
  <c r="J27" i="3"/>
  <c r="I27" i="3"/>
  <c r="H27" i="3"/>
  <c r="G27" i="3"/>
  <c r="F27" i="3"/>
  <c r="E27" i="3"/>
  <c r="B27" i="3"/>
  <c r="J26" i="3"/>
  <c r="I26" i="3"/>
  <c r="H26" i="3"/>
  <c r="F26" i="3"/>
  <c r="E26" i="3"/>
  <c r="B26" i="3"/>
  <c r="J25" i="3"/>
  <c r="I25" i="3"/>
  <c r="H25" i="3"/>
  <c r="G25" i="3"/>
  <c r="F25" i="3"/>
  <c r="E25" i="3"/>
  <c r="B25" i="3"/>
  <c r="M24" i="3"/>
  <c r="J24" i="3"/>
  <c r="I24" i="3"/>
  <c r="H24" i="3"/>
  <c r="G24" i="3"/>
  <c r="F24" i="3"/>
  <c r="E24" i="3"/>
  <c r="B24" i="3"/>
  <c r="J23" i="3"/>
  <c r="I23" i="3"/>
  <c r="H23" i="3"/>
  <c r="F23" i="3"/>
  <c r="E23" i="3"/>
  <c r="B23" i="3"/>
  <c r="J22" i="3"/>
  <c r="I22" i="3"/>
  <c r="H22" i="3"/>
  <c r="F22" i="3"/>
  <c r="E22" i="3"/>
  <c r="B22" i="3"/>
  <c r="J20" i="3"/>
  <c r="I20" i="3"/>
  <c r="H20" i="3"/>
  <c r="G20" i="3"/>
  <c r="F20" i="3"/>
  <c r="E20" i="3"/>
  <c r="M19" i="3"/>
  <c r="J19" i="3"/>
  <c r="I19" i="3"/>
  <c r="H19" i="3"/>
  <c r="F19" i="3"/>
  <c r="D19" i="3"/>
  <c r="B19" i="3"/>
  <c r="M18" i="3"/>
  <c r="J18" i="3"/>
  <c r="I18" i="3"/>
  <c r="H18" i="3"/>
  <c r="F18" i="3"/>
  <c r="E18" i="3"/>
  <c r="D18" i="3"/>
  <c r="B18" i="3"/>
  <c r="M17" i="3"/>
  <c r="J17" i="3"/>
  <c r="I17" i="3"/>
  <c r="H17" i="3"/>
  <c r="F17" i="3"/>
  <c r="D17" i="3"/>
  <c r="B17" i="3"/>
  <c r="M16" i="3"/>
  <c r="J16" i="3"/>
  <c r="I16" i="3"/>
  <c r="H16" i="3"/>
  <c r="F16" i="3"/>
  <c r="B16" i="3"/>
  <c r="N14" i="3"/>
  <c r="M14" i="3"/>
  <c r="J14" i="3"/>
  <c r="I14" i="3"/>
  <c r="H14" i="3"/>
  <c r="G14" i="3"/>
  <c r="F14" i="3"/>
  <c r="E14" i="3"/>
  <c r="N13" i="3"/>
  <c r="J13" i="3"/>
  <c r="I13" i="3"/>
  <c r="H13" i="3"/>
  <c r="F13" i="3"/>
  <c r="E13" i="3"/>
  <c r="B13" i="3"/>
  <c r="N12" i="3"/>
  <c r="M12" i="3"/>
  <c r="J12" i="3"/>
  <c r="I12" i="3"/>
  <c r="H12" i="3"/>
  <c r="F12" i="3"/>
  <c r="B12" i="3"/>
  <c r="N11" i="3"/>
  <c r="M11" i="3"/>
  <c r="J11" i="3"/>
  <c r="I11" i="3"/>
  <c r="H11" i="3"/>
  <c r="F11" i="3"/>
  <c r="E11" i="3"/>
  <c r="B11" i="3"/>
  <c r="N10" i="3"/>
  <c r="M10" i="3"/>
  <c r="J10" i="3"/>
  <c r="I10" i="3"/>
  <c r="H10" i="3"/>
  <c r="G10" i="3"/>
  <c r="F10" i="3"/>
  <c r="B10" i="3"/>
  <c r="N40" i="6"/>
  <c r="M40" i="6"/>
  <c r="L40" i="6"/>
  <c r="K40" i="6"/>
  <c r="K8" i="6" s="1"/>
  <c r="J40" i="6"/>
  <c r="I40" i="6"/>
  <c r="H40" i="6"/>
  <c r="G40" i="6"/>
  <c r="F40" i="6"/>
  <c r="E40" i="6"/>
  <c r="D40" i="6"/>
  <c r="B40" i="6"/>
  <c r="N39" i="6"/>
  <c r="M39" i="6"/>
  <c r="M19" i="6" s="1"/>
  <c r="L39" i="6"/>
  <c r="K39" i="6"/>
  <c r="J39" i="6"/>
  <c r="I39" i="6"/>
  <c r="H39" i="6"/>
  <c r="H18" i="6" s="1"/>
  <c r="G39" i="6"/>
  <c r="F39" i="6"/>
  <c r="F38" i="6" s="1"/>
  <c r="E39" i="6"/>
  <c r="E34" i="6" s="1"/>
  <c r="D39" i="6"/>
  <c r="B39" i="6"/>
  <c r="N38" i="6"/>
  <c r="K38" i="6"/>
  <c r="I38" i="6"/>
  <c r="D38" i="6"/>
  <c r="B38" i="6"/>
  <c r="K37" i="6"/>
  <c r="I37" i="6"/>
  <c r="H37" i="6"/>
  <c r="E37" i="6"/>
  <c r="B37" i="6"/>
  <c r="M36" i="6"/>
  <c r="K36" i="6"/>
  <c r="I36" i="6"/>
  <c r="H36" i="6"/>
  <c r="F36" i="6"/>
  <c r="B36" i="6"/>
  <c r="K35" i="6"/>
  <c r="I35" i="6"/>
  <c r="E35" i="6"/>
  <c r="B35" i="6"/>
  <c r="N34" i="6"/>
  <c r="M34" i="6"/>
  <c r="K34" i="6"/>
  <c r="I34" i="6"/>
  <c r="D34" i="6"/>
  <c r="B34" i="6"/>
  <c r="K33" i="6"/>
  <c r="I33" i="6"/>
  <c r="E33" i="6"/>
  <c r="B33" i="6"/>
  <c r="K32" i="6"/>
  <c r="I32" i="6"/>
  <c r="B32" i="6"/>
  <c r="N31" i="6"/>
  <c r="M31" i="6"/>
  <c r="K31" i="6"/>
  <c r="I31" i="6"/>
  <c r="F31" i="6"/>
  <c r="B31" i="6"/>
  <c r="K30" i="6"/>
  <c r="I30" i="6"/>
  <c r="H30" i="6"/>
  <c r="E30" i="6"/>
  <c r="B30" i="6"/>
  <c r="L29" i="6"/>
  <c r="K29" i="6"/>
  <c r="I29" i="6"/>
  <c r="B29" i="6"/>
  <c r="K28" i="6"/>
  <c r="I28" i="6"/>
  <c r="H28" i="6"/>
  <c r="F28" i="6"/>
  <c r="B28" i="6"/>
  <c r="M27" i="6"/>
  <c r="K27" i="6"/>
  <c r="I27" i="6"/>
  <c r="B27" i="6"/>
  <c r="N26" i="6"/>
  <c r="K26" i="6"/>
  <c r="I26" i="6"/>
  <c r="H26" i="6"/>
  <c r="E26" i="6"/>
  <c r="B26" i="6"/>
  <c r="M25" i="6"/>
  <c r="K25" i="6"/>
  <c r="I25" i="6"/>
  <c r="H25" i="6"/>
  <c r="B25" i="6"/>
  <c r="K24" i="6"/>
  <c r="I24" i="6"/>
  <c r="H24" i="6"/>
  <c r="E24" i="6"/>
  <c r="B24" i="6"/>
  <c r="N23" i="6"/>
  <c r="M23" i="6"/>
  <c r="K23" i="6"/>
  <c r="I23" i="6"/>
  <c r="F23" i="6"/>
  <c r="E23" i="6"/>
  <c r="B23" i="6"/>
  <c r="K22" i="6"/>
  <c r="I22" i="6"/>
  <c r="E22" i="6"/>
  <c r="B22" i="6"/>
  <c r="L20" i="6"/>
  <c r="K20" i="6"/>
  <c r="I20" i="6"/>
  <c r="N19" i="6"/>
  <c r="L19" i="6"/>
  <c r="K19" i="6"/>
  <c r="I19" i="6"/>
  <c r="F19" i="6"/>
  <c r="E19" i="6"/>
  <c r="B19" i="6"/>
  <c r="M18" i="6"/>
  <c r="K18" i="6"/>
  <c r="I18" i="6"/>
  <c r="E18" i="6"/>
  <c r="B18" i="6"/>
  <c r="L17" i="6"/>
  <c r="K17" i="6"/>
  <c r="I17" i="6"/>
  <c r="F17" i="6"/>
  <c r="B17" i="6"/>
  <c r="N16" i="6"/>
  <c r="L16" i="6"/>
  <c r="K16" i="6"/>
  <c r="I16" i="6"/>
  <c r="F16" i="6"/>
  <c r="B16" i="6"/>
  <c r="N14" i="6"/>
  <c r="K14" i="6"/>
  <c r="I14" i="6"/>
  <c r="E14" i="6"/>
  <c r="N13" i="6"/>
  <c r="K13" i="6"/>
  <c r="I13" i="6"/>
  <c r="F13" i="6"/>
  <c r="E13" i="6"/>
  <c r="D13" i="6"/>
  <c r="B13" i="6"/>
  <c r="N12" i="6"/>
  <c r="K12" i="6"/>
  <c r="I12" i="6"/>
  <c r="F12" i="6"/>
  <c r="E12" i="6"/>
  <c r="D12" i="6"/>
  <c r="B12" i="6"/>
  <c r="N11" i="6"/>
  <c r="K11" i="6"/>
  <c r="I11" i="6"/>
  <c r="F11" i="6"/>
  <c r="E11" i="6"/>
  <c r="D11" i="6"/>
  <c r="B11" i="6"/>
  <c r="N10" i="6"/>
  <c r="K10" i="6"/>
  <c r="I10" i="6"/>
  <c r="H10" i="6"/>
  <c r="F10" i="6"/>
  <c r="B10" i="6"/>
  <c r="N40" i="7"/>
  <c r="M40" i="7"/>
  <c r="L40" i="7"/>
  <c r="K40" i="7"/>
  <c r="J40" i="7"/>
  <c r="I40" i="7"/>
  <c r="H40" i="7"/>
  <c r="G40" i="7"/>
  <c r="F40" i="7"/>
  <c r="E40" i="7"/>
  <c r="D40" i="7"/>
  <c r="B40" i="7"/>
  <c r="N39" i="7"/>
  <c r="M39" i="7"/>
  <c r="L39" i="7"/>
  <c r="L29" i="7" s="1"/>
  <c r="K39" i="7"/>
  <c r="K27" i="7" s="1"/>
  <c r="J39" i="7"/>
  <c r="I39" i="7"/>
  <c r="I35" i="7" s="1"/>
  <c r="H39" i="7"/>
  <c r="G39" i="7"/>
  <c r="F39" i="7"/>
  <c r="E39" i="7"/>
  <c r="D39" i="7"/>
  <c r="D25" i="7" s="1"/>
  <c r="B39" i="7"/>
  <c r="J38" i="7"/>
  <c r="B38" i="7"/>
  <c r="K37" i="7"/>
  <c r="I37" i="7"/>
  <c r="G37" i="7"/>
  <c r="E37" i="7"/>
  <c r="B37" i="7"/>
  <c r="M36" i="7"/>
  <c r="J36" i="7"/>
  <c r="G36" i="7"/>
  <c r="F36" i="7"/>
  <c r="E36" i="7"/>
  <c r="B36" i="7"/>
  <c r="K35" i="7"/>
  <c r="J35" i="7"/>
  <c r="B35" i="7"/>
  <c r="M34" i="7"/>
  <c r="J34" i="7"/>
  <c r="G34" i="7"/>
  <c r="B34" i="7"/>
  <c r="J33" i="7"/>
  <c r="G33" i="7"/>
  <c r="B33" i="7"/>
  <c r="K32" i="7"/>
  <c r="J32" i="7"/>
  <c r="F32" i="7"/>
  <c r="E32" i="7"/>
  <c r="B32" i="7"/>
  <c r="K31" i="7"/>
  <c r="J31" i="7"/>
  <c r="G31" i="7"/>
  <c r="B31" i="7"/>
  <c r="J30" i="7"/>
  <c r="B30" i="7"/>
  <c r="J29" i="7"/>
  <c r="I29" i="7"/>
  <c r="F29" i="7"/>
  <c r="D29" i="7"/>
  <c r="B29" i="7"/>
  <c r="K28" i="7"/>
  <c r="G28" i="7"/>
  <c r="E28" i="7"/>
  <c r="B28" i="7"/>
  <c r="J27" i="7"/>
  <c r="I27" i="7"/>
  <c r="G27" i="7"/>
  <c r="B27" i="7"/>
  <c r="K26" i="7"/>
  <c r="J26" i="7"/>
  <c r="G26" i="7"/>
  <c r="E26" i="7"/>
  <c r="B26" i="7"/>
  <c r="K25" i="7"/>
  <c r="J25" i="7"/>
  <c r="I25" i="7"/>
  <c r="B25" i="7"/>
  <c r="J24" i="7"/>
  <c r="B24" i="7"/>
  <c r="L23" i="7"/>
  <c r="K23" i="7"/>
  <c r="I23" i="7"/>
  <c r="B23" i="7"/>
  <c r="K22" i="7"/>
  <c r="J22" i="7"/>
  <c r="B22" i="7"/>
  <c r="L20" i="7"/>
  <c r="K20" i="7"/>
  <c r="J20" i="7"/>
  <c r="I20" i="7"/>
  <c r="D20" i="7"/>
  <c r="M19" i="7"/>
  <c r="L19" i="7"/>
  <c r="E19" i="7"/>
  <c r="B19" i="7"/>
  <c r="N18" i="7"/>
  <c r="E18" i="7"/>
  <c r="B18" i="7"/>
  <c r="K17" i="7"/>
  <c r="B17" i="7"/>
  <c r="K16" i="7"/>
  <c r="J16" i="7"/>
  <c r="B16" i="7"/>
  <c r="L14" i="7"/>
  <c r="M13" i="7"/>
  <c r="J13" i="7"/>
  <c r="E13" i="7"/>
  <c r="B13" i="7"/>
  <c r="F12" i="7"/>
  <c r="B12" i="7"/>
  <c r="M11" i="7"/>
  <c r="J11" i="7"/>
  <c r="F11" i="7"/>
  <c r="B11" i="7"/>
  <c r="F10" i="7"/>
  <c r="B10" i="7"/>
  <c r="N40" i="8"/>
  <c r="M40" i="8"/>
  <c r="L40" i="8"/>
  <c r="K40" i="8"/>
  <c r="J40" i="8"/>
  <c r="I40" i="8"/>
  <c r="H40" i="8"/>
  <c r="G40" i="8"/>
  <c r="F40" i="8"/>
  <c r="E40" i="8"/>
  <c r="D40" i="8"/>
  <c r="B40" i="8"/>
  <c r="N39" i="8"/>
  <c r="M39" i="8"/>
  <c r="L39" i="8"/>
  <c r="K39" i="8"/>
  <c r="K20" i="8" s="1"/>
  <c r="J39" i="8"/>
  <c r="I39" i="8"/>
  <c r="I38" i="8" s="1"/>
  <c r="H39" i="8"/>
  <c r="H35" i="8" s="1"/>
  <c r="G39" i="8"/>
  <c r="F39" i="8"/>
  <c r="E39" i="8"/>
  <c r="D39" i="8"/>
  <c r="B39" i="8"/>
  <c r="L38" i="8"/>
  <c r="J38" i="8"/>
  <c r="H38" i="8"/>
  <c r="G38" i="8"/>
  <c r="D38" i="8"/>
  <c r="B38" i="8"/>
  <c r="L37" i="8"/>
  <c r="K37" i="8"/>
  <c r="J37" i="8"/>
  <c r="F37" i="8"/>
  <c r="D37" i="8"/>
  <c r="B37" i="8"/>
  <c r="L36" i="8"/>
  <c r="J36" i="8"/>
  <c r="D36" i="8"/>
  <c r="B36" i="8"/>
  <c r="L35" i="8"/>
  <c r="J35" i="8"/>
  <c r="G35" i="8"/>
  <c r="D35" i="8"/>
  <c r="B35" i="8"/>
  <c r="L34" i="8"/>
  <c r="J34" i="8"/>
  <c r="I34" i="8"/>
  <c r="H34" i="8"/>
  <c r="D34" i="8"/>
  <c r="B34" i="8"/>
  <c r="L33" i="8"/>
  <c r="K33" i="8"/>
  <c r="J33" i="8"/>
  <c r="I33" i="8"/>
  <c r="H33" i="8"/>
  <c r="G33" i="8"/>
  <c r="D33" i="8"/>
  <c r="B33" i="8"/>
  <c r="L32" i="8"/>
  <c r="J32" i="8"/>
  <c r="I32" i="8"/>
  <c r="G32" i="8"/>
  <c r="D32" i="8"/>
  <c r="B32" i="8"/>
  <c r="L31" i="8"/>
  <c r="J31" i="8"/>
  <c r="I31" i="8"/>
  <c r="F31" i="8"/>
  <c r="D31" i="8"/>
  <c r="B31" i="8"/>
  <c r="L30" i="8"/>
  <c r="J30" i="8"/>
  <c r="D30" i="8"/>
  <c r="B30" i="8"/>
  <c r="L29" i="8"/>
  <c r="K29" i="8"/>
  <c r="J29" i="8"/>
  <c r="I29" i="8"/>
  <c r="G29" i="8"/>
  <c r="D29" i="8"/>
  <c r="B29" i="8"/>
  <c r="L28" i="8"/>
  <c r="J28" i="8"/>
  <c r="I28" i="8"/>
  <c r="G28" i="8"/>
  <c r="D28" i="8"/>
  <c r="B28" i="8"/>
  <c r="L27" i="8"/>
  <c r="J27" i="8"/>
  <c r="D27" i="8"/>
  <c r="B27" i="8"/>
  <c r="L26" i="8"/>
  <c r="J26" i="8"/>
  <c r="D26" i="8"/>
  <c r="B26" i="8"/>
  <c r="L25" i="8"/>
  <c r="K25" i="8"/>
  <c r="J25" i="8"/>
  <c r="I25" i="8"/>
  <c r="H25" i="8"/>
  <c r="G25" i="8"/>
  <c r="D25" i="8"/>
  <c r="B25" i="8"/>
  <c r="L24" i="8"/>
  <c r="J24" i="8"/>
  <c r="I24" i="8"/>
  <c r="G24" i="8"/>
  <c r="D24" i="8"/>
  <c r="B24" i="8"/>
  <c r="L23" i="8"/>
  <c r="J23" i="8"/>
  <c r="D23" i="8"/>
  <c r="B23" i="8"/>
  <c r="L22" i="8"/>
  <c r="J22" i="8"/>
  <c r="G22" i="8"/>
  <c r="D22" i="8"/>
  <c r="B22" i="8"/>
  <c r="L20" i="8"/>
  <c r="J20" i="8"/>
  <c r="I20" i="8"/>
  <c r="G20" i="8"/>
  <c r="D20" i="8"/>
  <c r="N19" i="8"/>
  <c r="L19" i="8"/>
  <c r="J19" i="8"/>
  <c r="I19" i="8"/>
  <c r="G19" i="8"/>
  <c r="D19" i="8"/>
  <c r="B19" i="8"/>
  <c r="L18" i="8"/>
  <c r="J18" i="8"/>
  <c r="I18" i="8"/>
  <c r="H18" i="8"/>
  <c r="G18" i="8"/>
  <c r="D18" i="8"/>
  <c r="B18" i="8"/>
  <c r="N17" i="8"/>
  <c r="L17" i="8"/>
  <c r="J17" i="8"/>
  <c r="I17" i="8"/>
  <c r="H17" i="8"/>
  <c r="G17" i="8"/>
  <c r="D17" i="8"/>
  <c r="B17" i="8"/>
  <c r="L16" i="8"/>
  <c r="J16" i="8"/>
  <c r="I16" i="8"/>
  <c r="G16" i="8"/>
  <c r="D16" i="8"/>
  <c r="B16" i="8"/>
  <c r="N14" i="8"/>
  <c r="L14" i="8"/>
  <c r="J14" i="8"/>
  <c r="I14" i="8"/>
  <c r="G14" i="8"/>
  <c r="D14" i="8"/>
  <c r="L13" i="8"/>
  <c r="J13" i="8"/>
  <c r="D13" i="8"/>
  <c r="B13" i="8"/>
  <c r="L12" i="8"/>
  <c r="J12" i="8"/>
  <c r="I12" i="8"/>
  <c r="G12" i="8"/>
  <c r="D12" i="8"/>
  <c r="B12" i="8"/>
  <c r="L11" i="8"/>
  <c r="J11" i="8"/>
  <c r="G11" i="8"/>
  <c r="D11" i="8"/>
  <c r="B11" i="8"/>
  <c r="L10" i="8"/>
  <c r="J10" i="8"/>
  <c r="I10" i="8"/>
  <c r="G10" i="8"/>
  <c r="D10" i="8"/>
  <c r="B10" i="8"/>
  <c r="N40" i="9"/>
  <c r="M40" i="9"/>
  <c r="L40" i="9"/>
  <c r="K40" i="9"/>
  <c r="J40" i="9"/>
  <c r="I40" i="9"/>
  <c r="H40" i="9"/>
  <c r="G40" i="9"/>
  <c r="F40" i="9"/>
  <c r="E40" i="9"/>
  <c r="D40" i="9"/>
  <c r="B40" i="9"/>
  <c r="N39" i="9"/>
  <c r="M39" i="9"/>
  <c r="M35" i="9" s="1"/>
  <c r="L39" i="9"/>
  <c r="K39" i="9"/>
  <c r="J39" i="9"/>
  <c r="I39" i="9"/>
  <c r="H39" i="9"/>
  <c r="G39" i="9"/>
  <c r="F39" i="9"/>
  <c r="F37" i="9" s="1"/>
  <c r="E39" i="9"/>
  <c r="E35" i="9" s="1"/>
  <c r="D39" i="9"/>
  <c r="D38" i="9" s="1"/>
  <c r="B39" i="9"/>
  <c r="N38" i="9"/>
  <c r="K38" i="9"/>
  <c r="I38" i="9"/>
  <c r="F38" i="9"/>
  <c r="B38" i="9"/>
  <c r="M37" i="9"/>
  <c r="L37" i="9"/>
  <c r="K37" i="9"/>
  <c r="I37" i="9"/>
  <c r="D37" i="9"/>
  <c r="B37" i="9"/>
  <c r="L36" i="9"/>
  <c r="K36" i="9"/>
  <c r="I36" i="9"/>
  <c r="G36" i="9"/>
  <c r="F36" i="9"/>
  <c r="D36" i="9"/>
  <c r="B36" i="9"/>
  <c r="N35" i="9"/>
  <c r="K35" i="9"/>
  <c r="I35" i="9"/>
  <c r="H35" i="9"/>
  <c r="G35" i="9"/>
  <c r="F35" i="9"/>
  <c r="D35" i="9"/>
  <c r="B35" i="9"/>
  <c r="N34" i="9"/>
  <c r="L34" i="9"/>
  <c r="K34" i="9"/>
  <c r="I34" i="9"/>
  <c r="F34" i="9"/>
  <c r="D34" i="9"/>
  <c r="B34" i="9"/>
  <c r="N33" i="9"/>
  <c r="L33" i="9"/>
  <c r="K33" i="9"/>
  <c r="I33" i="9"/>
  <c r="H33" i="9"/>
  <c r="G33" i="9"/>
  <c r="F33" i="9"/>
  <c r="E33" i="9"/>
  <c r="D33" i="9"/>
  <c r="B33" i="9"/>
  <c r="N32" i="9"/>
  <c r="L32" i="9"/>
  <c r="K32" i="9"/>
  <c r="I32" i="9"/>
  <c r="F32" i="9"/>
  <c r="D32" i="9"/>
  <c r="B32" i="9"/>
  <c r="N31" i="9"/>
  <c r="L31" i="9"/>
  <c r="K31" i="9"/>
  <c r="I31" i="9"/>
  <c r="H31" i="9"/>
  <c r="F31" i="9"/>
  <c r="D31" i="9"/>
  <c r="B31" i="9"/>
  <c r="N30" i="9"/>
  <c r="L30" i="9"/>
  <c r="K30" i="9"/>
  <c r="I30" i="9"/>
  <c r="G30" i="9"/>
  <c r="F30" i="9"/>
  <c r="D30" i="9"/>
  <c r="B30" i="9"/>
  <c r="N29" i="9"/>
  <c r="M29" i="9"/>
  <c r="L29" i="9"/>
  <c r="K29" i="9"/>
  <c r="I29" i="9"/>
  <c r="H29" i="9"/>
  <c r="F29" i="9"/>
  <c r="D29" i="9"/>
  <c r="B29" i="9"/>
  <c r="N28" i="9"/>
  <c r="L28" i="9"/>
  <c r="K28" i="9"/>
  <c r="I28" i="9"/>
  <c r="F28" i="9"/>
  <c r="D28" i="9"/>
  <c r="B28" i="9"/>
  <c r="N27" i="9"/>
  <c r="L27" i="9"/>
  <c r="K27" i="9"/>
  <c r="I27" i="9"/>
  <c r="H27" i="9"/>
  <c r="F27" i="9"/>
  <c r="E27" i="9"/>
  <c r="D27" i="9"/>
  <c r="B27" i="9"/>
  <c r="N26" i="9"/>
  <c r="L26" i="9"/>
  <c r="K26" i="9"/>
  <c r="I26" i="9"/>
  <c r="F26" i="9"/>
  <c r="D26" i="9"/>
  <c r="B26" i="9"/>
  <c r="N25" i="9"/>
  <c r="L25" i="9"/>
  <c r="K25" i="9"/>
  <c r="I25" i="9"/>
  <c r="H25" i="9"/>
  <c r="F25" i="9"/>
  <c r="E25" i="9"/>
  <c r="D25" i="9"/>
  <c r="B25" i="9"/>
  <c r="N24" i="9"/>
  <c r="L24" i="9"/>
  <c r="K24" i="9"/>
  <c r="I24" i="9"/>
  <c r="H24" i="9"/>
  <c r="G24" i="9"/>
  <c r="F24" i="9"/>
  <c r="D24" i="9"/>
  <c r="B24" i="9"/>
  <c r="N23" i="9"/>
  <c r="M23" i="9"/>
  <c r="L23" i="9"/>
  <c r="K23" i="9"/>
  <c r="I23" i="9"/>
  <c r="H23" i="9"/>
  <c r="F23" i="9"/>
  <c r="E23" i="9"/>
  <c r="D23" i="9"/>
  <c r="B23" i="9"/>
  <c r="N22" i="9"/>
  <c r="L22" i="9"/>
  <c r="K22" i="9"/>
  <c r="I22" i="9"/>
  <c r="H22" i="9"/>
  <c r="G22" i="9"/>
  <c r="F22" i="9"/>
  <c r="D22" i="9"/>
  <c r="B22" i="9"/>
  <c r="N20" i="9"/>
  <c r="M20" i="9"/>
  <c r="L20" i="9"/>
  <c r="K20" i="9"/>
  <c r="I20" i="9"/>
  <c r="H20" i="9"/>
  <c r="F20" i="9"/>
  <c r="E20" i="9"/>
  <c r="D20" i="9"/>
  <c r="N19" i="9"/>
  <c r="L19" i="9"/>
  <c r="K19" i="9"/>
  <c r="I19" i="9"/>
  <c r="H19" i="9"/>
  <c r="G19" i="9"/>
  <c r="F19" i="9"/>
  <c r="D19" i="9"/>
  <c r="B19" i="9"/>
  <c r="N18" i="9"/>
  <c r="L18" i="9"/>
  <c r="K18" i="9"/>
  <c r="I18" i="9"/>
  <c r="H18" i="9"/>
  <c r="F18" i="9"/>
  <c r="D18" i="9"/>
  <c r="B18" i="9"/>
  <c r="N17" i="9"/>
  <c r="L17" i="9"/>
  <c r="K17" i="9"/>
  <c r="J17" i="9"/>
  <c r="I17" i="9"/>
  <c r="H17" i="9"/>
  <c r="F17" i="9"/>
  <c r="D17" i="9"/>
  <c r="B17" i="9"/>
  <c r="N16" i="9"/>
  <c r="L16" i="9"/>
  <c r="K16" i="9"/>
  <c r="I16" i="9"/>
  <c r="H16" i="9"/>
  <c r="F16" i="9"/>
  <c r="D16" i="9"/>
  <c r="B16" i="9"/>
  <c r="N14" i="9"/>
  <c r="L14" i="9"/>
  <c r="K14" i="9"/>
  <c r="I14" i="9"/>
  <c r="H14" i="9"/>
  <c r="G14" i="9"/>
  <c r="F14" i="9"/>
  <c r="D14" i="9"/>
  <c r="N13" i="9"/>
  <c r="L13" i="9"/>
  <c r="K13" i="9"/>
  <c r="I13" i="9"/>
  <c r="H13" i="9"/>
  <c r="G13" i="9"/>
  <c r="F13" i="9"/>
  <c r="D13" i="9"/>
  <c r="B13" i="9"/>
  <c r="N12" i="9"/>
  <c r="L12" i="9"/>
  <c r="K12" i="9"/>
  <c r="I12" i="9"/>
  <c r="H12" i="9"/>
  <c r="F12" i="9"/>
  <c r="D12" i="9"/>
  <c r="B12" i="9"/>
  <c r="N11" i="9"/>
  <c r="L11" i="9"/>
  <c r="K11" i="9"/>
  <c r="I11" i="9"/>
  <c r="H11" i="9"/>
  <c r="G11" i="9"/>
  <c r="F11" i="9"/>
  <c r="D11" i="9"/>
  <c r="B11" i="9"/>
  <c r="N10" i="9"/>
  <c r="L10" i="9"/>
  <c r="K10" i="9"/>
  <c r="I10" i="9"/>
  <c r="H10" i="9"/>
  <c r="F10" i="9"/>
  <c r="D10" i="9"/>
  <c r="B10" i="9"/>
  <c r="N40" i="10"/>
  <c r="M40" i="10"/>
  <c r="L40" i="10"/>
  <c r="K40" i="10"/>
  <c r="K8" i="10" s="1"/>
  <c r="J40" i="10"/>
  <c r="I40" i="10"/>
  <c r="H40" i="10"/>
  <c r="G40" i="10"/>
  <c r="F40" i="10"/>
  <c r="E40" i="10"/>
  <c r="D40" i="10"/>
  <c r="B40" i="10"/>
  <c r="N39" i="10"/>
  <c r="N30" i="10" s="1"/>
  <c r="M39" i="10"/>
  <c r="L39" i="10"/>
  <c r="K39" i="10"/>
  <c r="J39" i="10"/>
  <c r="I39" i="10"/>
  <c r="H39" i="10"/>
  <c r="G39" i="10"/>
  <c r="G25" i="10" s="1"/>
  <c r="F39" i="10"/>
  <c r="F35" i="10" s="1"/>
  <c r="E39" i="10"/>
  <c r="D39" i="10"/>
  <c r="B39" i="10"/>
  <c r="K38" i="10"/>
  <c r="I38" i="10"/>
  <c r="H38" i="10"/>
  <c r="F38" i="10"/>
  <c r="B38" i="10"/>
  <c r="K37" i="10"/>
  <c r="I37" i="10"/>
  <c r="H37" i="10"/>
  <c r="B37" i="10"/>
  <c r="N36" i="10"/>
  <c r="K36" i="10"/>
  <c r="I36" i="10"/>
  <c r="H36" i="10"/>
  <c r="B36" i="10"/>
  <c r="K35" i="10"/>
  <c r="I35" i="10"/>
  <c r="H35" i="10"/>
  <c r="B35" i="10"/>
  <c r="K34" i="10"/>
  <c r="I34" i="10"/>
  <c r="H34" i="10"/>
  <c r="B34" i="10"/>
  <c r="N33" i="10"/>
  <c r="K33" i="10"/>
  <c r="I33" i="10"/>
  <c r="H33" i="10"/>
  <c r="F33" i="10"/>
  <c r="B33" i="10"/>
  <c r="K32" i="10"/>
  <c r="J32" i="10"/>
  <c r="I32" i="10"/>
  <c r="H32" i="10"/>
  <c r="B32" i="10"/>
  <c r="N31" i="10"/>
  <c r="K31" i="10"/>
  <c r="I31" i="10"/>
  <c r="H31" i="10"/>
  <c r="B31" i="10"/>
  <c r="K30" i="10"/>
  <c r="I30" i="10"/>
  <c r="H30" i="10"/>
  <c r="F30" i="10"/>
  <c r="B30" i="10"/>
  <c r="K29" i="10"/>
  <c r="I29" i="10"/>
  <c r="H29" i="10"/>
  <c r="B29" i="10"/>
  <c r="N28" i="10"/>
  <c r="K28" i="10"/>
  <c r="I28" i="10"/>
  <c r="H28" i="10"/>
  <c r="F28" i="10"/>
  <c r="B28" i="10"/>
  <c r="K27" i="10"/>
  <c r="J27" i="10"/>
  <c r="I27" i="10"/>
  <c r="H27" i="10"/>
  <c r="B27" i="10"/>
  <c r="L26" i="10"/>
  <c r="K26" i="10"/>
  <c r="I26" i="10"/>
  <c r="H26" i="10"/>
  <c r="B26" i="10"/>
  <c r="N25" i="10"/>
  <c r="K25" i="10"/>
  <c r="I25" i="10"/>
  <c r="H25" i="10"/>
  <c r="F25" i="10"/>
  <c r="B25" i="10"/>
  <c r="K24" i="10"/>
  <c r="J24" i="10"/>
  <c r="I24" i="10"/>
  <c r="H24" i="10"/>
  <c r="B24" i="10"/>
  <c r="N23" i="10"/>
  <c r="K23" i="10"/>
  <c r="I23" i="10"/>
  <c r="H23" i="10"/>
  <c r="F23" i="10"/>
  <c r="B23" i="10"/>
  <c r="K22" i="10"/>
  <c r="I22" i="10"/>
  <c r="H22" i="10"/>
  <c r="B22" i="10"/>
  <c r="K20" i="10"/>
  <c r="I20" i="10"/>
  <c r="H20" i="10"/>
  <c r="N19" i="10"/>
  <c r="M19" i="10"/>
  <c r="K19" i="10"/>
  <c r="I19" i="10"/>
  <c r="H19" i="10"/>
  <c r="F19" i="10"/>
  <c r="B19" i="10"/>
  <c r="K18" i="10"/>
  <c r="J18" i="10"/>
  <c r="I18" i="10"/>
  <c r="H18" i="10"/>
  <c r="B18" i="10"/>
  <c r="K17" i="10"/>
  <c r="I17" i="10"/>
  <c r="H17" i="10"/>
  <c r="B17" i="10"/>
  <c r="N16" i="10"/>
  <c r="K16" i="10"/>
  <c r="J16" i="10"/>
  <c r="I16" i="10"/>
  <c r="H16" i="10"/>
  <c r="F16" i="10"/>
  <c r="B16" i="10"/>
  <c r="K14" i="10"/>
  <c r="I14" i="10"/>
  <c r="H14" i="10"/>
  <c r="K13" i="10"/>
  <c r="I13" i="10"/>
  <c r="H13" i="10"/>
  <c r="B13" i="10"/>
  <c r="N12" i="10"/>
  <c r="K12" i="10"/>
  <c r="J12" i="10"/>
  <c r="I12" i="10"/>
  <c r="H12" i="10"/>
  <c r="F12" i="10"/>
  <c r="B12" i="10"/>
  <c r="K11" i="10"/>
  <c r="I11" i="10"/>
  <c r="H11" i="10"/>
  <c r="B11" i="10"/>
  <c r="N10" i="10"/>
  <c r="L10" i="10"/>
  <c r="K10" i="10"/>
  <c r="J10" i="10"/>
  <c r="I10" i="10"/>
  <c r="H10" i="10"/>
  <c r="B10" i="10"/>
  <c r="N40" i="11"/>
  <c r="M40" i="11"/>
  <c r="L40" i="11"/>
  <c r="K40" i="11"/>
  <c r="J40" i="11"/>
  <c r="I40" i="11"/>
  <c r="H40" i="11"/>
  <c r="G40" i="11"/>
  <c r="F40" i="11"/>
  <c r="E40" i="11"/>
  <c r="D40" i="11"/>
  <c r="B40" i="11"/>
  <c r="N39" i="11"/>
  <c r="N20" i="11" s="1"/>
  <c r="M39" i="11"/>
  <c r="M13" i="11" s="1"/>
  <c r="L39" i="11"/>
  <c r="K39" i="11"/>
  <c r="J39" i="11"/>
  <c r="J38" i="11" s="1"/>
  <c r="I39" i="11"/>
  <c r="H39" i="11"/>
  <c r="G39" i="11"/>
  <c r="F39" i="11"/>
  <c r="F14" i="11" s="1"/>
  <c r="E39" i="11"/>
  <c r="E13" i="11" s="1"/>
  <c r="D39" i="11"/>
  <c r="B39" i="11"/>
  <c r="H38" i="11"/>
  <c r="G38" i="11"/>
  <c r="B38" i="11"/>
  <c r="J37" i="11"/>
  <c r="H37" i="11"/>
  <c r="G37" i="11"/>
  <c r="B37" i="11"/>
  <c r="M36" i="11"/>
  <c r="J36" i="11"/>
  <c r="H36" i="11"/>
  <c r="G36" i="11"/>
  <c r="E36" i="11"/>
  <c r="D36" i="11"/>
  <c r="B36" i="11"/>
  <c r="J35" i="11"/>
  <c r="H35" i="11"/>
  <c r="G35" i="11"/>
  <c r="B35" i="11"/>
  <c r="N34" i="11"/>
  <c r="M34" i="11"/>
  <c r="L34" i="11"/>
  <c r="J34" i="11"/>
  <c r="H34" i="11"/>
  <c r="G34" i="11"/>
  <c r="B34" i="11"/>
  <c r="J33" i="11"/>
  <c r="I33" i="11"/>
  <c r="H33" i="11"/>
  <c r="G33" i="11"/>
  <c r="B33" i="11"/>
  <c r="J32" i="11"/>
  <c r="H32" i="11"/>
  <c r="G32" i="11"/>
  <c r="B32" i="11"/>
  <c r="M31" i="11"/>
  <c r="J31" i="11"/>
  <c r="I31" i="11"/>
  <c r="H31" i="11"/>
  <c r="G31" i="11"/>
  <c r="E31" i="11"/>
  <c r="B31" i="11"/>
  <c r="J30" i="11"/>
  <c r="H30" i="11"/>
  <c r="G30" i="11"/>
  <c r="B30" i="11"/>
  <c r="M29" i="11"/>
  <c r="L29" i="11"/>
  <c r="J29" i="11"/>
  <c r="I29" i="11"/>
  <c r="H29" i="11"/>
  <c r="G29" i="11"/>
  <c r="E29" i="11"/>
  <c r="D29" i="11"/>
  <c r="B29" i="11"/>
  <c r="N28" i="11"/>
  <c r="J28" i="11"/>
  <c r="H28" i="11"/>
  <c r="G28" i="11"/>
  <c r="B28" i="11"/>
  <c r="M27" i="11"/>
  <c r="J27" i="11"/>
  <c r="I27" i="11"/>
  <c r="H27" i="11"/>
  <c r="G27" i="11"/>
  <c r="E27" i="11"/>
  <c r="B27" i="11"/>
  <c r="J26" i="11"/>
  <c r="H26" i="11"/>
  <c r="G26" i="11"/>
  <c r="B26" i="11"/>
  <c r="J25" i="11"/>
  <c r="I25" i="11"/>
  <c r="H25" i="11"/>
  <c r="G25" i="11"/>
  <c r="B25" i="11"/>
  <c r="J24" i="11"/>
  <c r="H24" i="11"/>
  <c r="G24" i="11"/>
  <c r="F24" i="11"/>
  <c r="E24" i="11"/>
  <c r="B24" i="11"/>
  <c r="N23" i="11"/>
  <c r="J23" i="11"/>
  <c r="I23" i="11"/>
  <c r="H23" i="11"/>
  <c r="G23" i="11"/>
  <c r="F23" i="11"/>
  <c r="B23" i="11"/>
  <c r="M22" i="11"/>
  <c r="J22" i="11"/>
  <c r="H22" i="11"/>
  <c r="G22" i="11"/>
  <c r="E22" i="11"/>
  <c r="D22" i="11"/>
  <c r="B22" i="11"/>
  <c r="J20" i="11"/>
  <c r="I20" i="11"/>
  <c r="H20" i="11"/>
  <c r="G20" i="11"/>
  <c r="J19" i="11"/>
  <c r="H19" i="11"/>
  <c r="G19" i="11"/>
  <c r="B19" i="11"/>
  <c r="N18" i="11"/>
  <c r="L18" i="11"/>
  <c r="J18" i="11"/>
  <c r="H18" i="11"/>
  <c r="G18" i="11"/>
  <c r="B18" i="11"/>
  <c r="L17" i="11"/>
  <c r="J17" i="11"/>
  <c r="H17" i="11"/>
  <c r="G17" i="11"/>
  <c r="D17" i="11"/>
  <c r="B17" i="11"/>
  <c r="N16" i="11"/>
  <c r="J16" i="11"/>
  <c r="H16" i="11"/>
  <c r="G16" i="11"/>
  <c r="D16" i="11"/>
  <c r="B16" i="11"/>
  <c r="J14" i="11"/>
  <c r="H14" i="11"/>
  <c r="G14" i="11"/>
  <c r="J13" i="11"/>
  <c r="H13" i="11"/>
  <c r="G13" i="11"/>
  <c r="D13" i="11"/>
  <c r="B13" i="11"/>
  <c r="N12" i="11"/>
  <c r="J12" i="11"/>
  <c r="H12" i="11"/>
  <c r="G12" i="11"/>
  <c r="B12" i="11"/>
  <c r="J11" i="11"/>
  <c r="H11" i="11"/>
  <c r="G11" i="11"/>
  <c r="B11" i="11"/>
  <c r="J10" i="11"/>
  <c r="H10" i="11"/>
  <c r="G10" i="11"/>
  <c r="B10" i="11"/>
  <c r="N40" i="12"/>
  <c r="M40" i="12"/>
  <c r="L40" i="12"/>
  <c r="K40" i="12"/>
  <c r="J40" i="12"/>
  <c r="I40" i="12"/>
  <c r="H40" i="12"/>
  <c r="G40" i="12"/>
  <c r="F40" i="12"/>
  <c r="E40" i="12"/>
  <c r="D40" i="12"/>
  <c r="D8" i="12" s="1"/>
  <c r="B40" i="12"/>
  <c r="N39" i="12"/>
  <c r="M39" i="12"/>
  <c r="L39" i="12"/>
  <c r="L36" i="12" s="1"/>
  <c r="K39" i="12"/>
  <c r="J39" i="12"/>
  <c r="I39" i="12"/>
  <c r="H39" i="12"/>
  <c r="H16" i="12" s="1"/>
  <c r="G39" i="12"/>
  <c r="F39" i="12"/>
  <c r="E39" i="12"/>
  <c r="D39" i="12"/>
  <c r="D37" i="12" s="1"/>
  <c r="B39" i="12"/>
  <c r="N38" i="12"/>
  <c r="L38" i="12"/>
  <c r="J38" i="12"/>
  <c r="F38" i="12"/>
  <c r="D38" i="12"/>
  <c r="B38" i="12"/>
  <c r="N37" i="12"/>
  <c r="L37" i="12"/>
  <c r="K37" i="12"/>
  <c r="J37" i="12"/>
  <c r="F37" i="12"/>
  <c r="B37" i="12"/>
  <c r="N36" i="12"/>
  <c r="J36" i="12"/>
  <c r="F36" i="12"/>
  <c r="B36" i="12"/>
  <c r="N35" i="12"/>
  <c r="K35" i="12"/>
  <c r="J35" i="12"/>
  <c r="G35" i="12"/>
  <c r="F35" i="12"/>
  <c r="D35" i="12"/>
  <c r="B35" i="12"/>
  <c r="N34" i="12"/>
  <c r="L34" i="12"/>
  <c r="J34" i="12"/>
  <c r="F34" i="12"/>
  <c r="D34" i="12"/>
  <c r="B34" i="12"/>
  <c r="N33" i="12"/>
  <c r="L33" i="12"/>
  <c r="K33" i="12"/>
  <c r="J33" i="12"/>
  <c r="F33" i="12"/>
  <c r="D33" i="12"/>
  <c r="B33" i="12"/>
  <c r="N32" i="12"/>
  <c r="L32" i="12"/>
  <c r="J32" i="12"/>
  <c r="F32" i="12"/>
  <c r="D32" i="12"/>
  <c r="B32" i="12"/>
  <c r="N31" i="12"/>
  <c r="L31" i="12"/>
  <c r="K31" i="12"/>
  <c r="J31" i="12"/>
  <c r="F31" i="12"/>
  <c r="E31" i="12"/>
  <c r="D31" i="12"/>
  <c r="B31" i="12"/>
  <c r="N30" i="12"/>
  <c r="L30" i="12"/>
  <c r="J30" i="12"/>
  <c r="G30" i="12"/>
  <c r="F30" i="12"/>
  <c r="D30" i="12"/>
  <c r="B30" i="12"/>
  <c r="N29" i="12"/>
  <c r="L29" i="12"/>
  <c r="K29" i="12"/>
  <c r="J29" i="12"/>
  <c r="F29" i="12"/>
  <c r="D29" i="12"/>
  <c r="B29" i="12"/>
  <c r="N28" i="12"/>
  <c r="L28" i="12"/>
  <c r="J28" i="12"/>
  <c r="G28" i="12"/>
  <c r="F28" i="12"/>
  <c r="D28" i="12"/>
  <c r="B28" i="12"/>
  <c r="N27" i="12"/>
  <c r="L27" i="12"/>
  <c r="K27" i="12"/>
  <c r="J27" i="12"/>
  <c r="F27" i="12"/>
  <c r="D27" i="12"/>
  <c r="B27" i="12"/>
  <c r="N26" i="12"/>
  <c r="M26" i="12"/>
  <c r="L26" i="12"/>
  <c r="J26" i="12"/>
  <c r="F26" i="12"/>
  <c r="D26" i="12"/>
  <c r="B26" i="12"/>
  <c r="N25" i="12"/>
  <c r="M25" i="12"/>
  <c r="L25" i="12"/>
  <c r="K25" i="12"/>
  <c r="J25" i="12"/>
  <c r="F25" i="12"/>
  <c r="D25" i="12"/>
  <c r="B25" i="12"/>
  <c r="N24" i="12"/>
  <c r="L24" i="12"/>
  <c r="J24" i="12"/>
  <c r="F24" i="12"/>
  <c r="D24" i="12"/>
  <c r="B24" i="12"/>
  <c r="N23" i="12"/>
  <c r="L23" i="12"/>
  <c r="K23" i="12"/>
  <c r="J23" i="12"/>
  <c r="F23" i="12"/>
  <c r="D23" i="12"/>
  <c r="B23" i="12"/>
  <c r="N22" i="12"/>
  <c r="L22" i="12"/>
  <c r="K22" i="12"/>
  <c r="J22" i="12"/>
  <c r="F22" i="12"/>
  <c r="D22" i="12"/>
  <c r="B22" i="12"/>
  <c r="N20" i="12"/>
  <c r="L20" i="12"/>
  <c r="K20" i="12"/>
  <c r="J20" i="12"/>
  <c r="G20" i="12"/>
  <c r="F20" i="12"/>
  <c r="D20" i="12"/>
  <c r="N19" i="12"/>
  <c r="L19" i="12"/>
  <c r="J19" i="12"/>
  <c r="F19" i="12"/>
  <c r="D19" i="12"/>
  <c r="B19" i="12"/>
  <c r="N18" i="12"/>
  <c r="L18" i="12"/>
  <c r="J18" i="12"/>
  <c r="F18" i="12"/>
  <c r="D18" i="12"/>
  <c r="B18" i="12"/>
  <c r="N17" i="12"/>
  <c r="L17" i="12"/>
  <c r="J17" i="12"/>
  <c r="F17" i="12"/>
  <c r="D17" i="12"/>
  <c r="B17" i="12"/>
  <c r="N16" i="12"/>
  <c r="L16" i="12"/>
  <c r="J16" i="12"/>
  <c r="I16" i="12"/>
  <c r="F16" i="12"/>
  <c r="D16" i="12"/>
  <c r="B16" i="12"/>
  <c r="N14" i="12"/>
  <c r="L14" i="12"/>
  <c r="J14" i="12"/>
  <c r="F14" i="12"/>
  <c r="D14" i="12"/>
  <c r="N13" i="12"/>
  <c r="L13" i="12"/>
  <c r="J13" i="12"/>
  <c r="F13" i="12"/>
  <c r="D13" i="12"/>
  <c r="B13" i="12"/>
  <c r="N12" i="12"/>
  <c r="L12" i="12"/>
  <c r="J12" i="12"/>
  <c r="F12" i="12"/>
  <c r="D12" i="12"/>
  <c r="B12" i="12"/>
  <c r="N11" i="12"/>
  <c r="L11" i="12"/>
  <c r="J11" i="12"/>
  <c r="F11" i="12"/>
  <c r="D11" i="12"/>
  <c r="B11" i="12"/>
  <c r="N10" i="12"/>
  <c r="L10" i="12"/>
  <c r="J10" i="12"/>
  <c r="F10" i="12"/>
  <c r="D10" i="12"/>
  <c r="B10" i="12"/>
  <c r="N40" i="13"/>
  <c r="M40" i="13"/>
  <c r="L40" i="13"/>
  <c r="K40" i="13"/>
  <c r="J40" i="13"/>
  <c r="I40" i="13"/>
  <c r="H40" i="13"/>
  <c r="G40" i="13"/>
  <c r="F40" i="13"/>
  <c r="E40" i="13"/>
  <c r="D40" i="13"/>
  <c r="B40" i="13"/>
  <c r="N39" i="13"/>
  <c r="M39" i="13"/>
  <c r="L39" i="13"/>
  <c r="K39" i="13"/>
  <c r="J39" i="13"/>
  <c r="J13" i="13" s="1"/>
  <c r="I39" i="13"/>
  <c r="H39" i="13"/>
  <c r="G39" i="13"/>
  <c r="F39" i="13"/>
  <c r="E39" i="13"/>
  <c r="D39" i="13"/>
  <c r="B39" i="13"/>
  <c r="M38" i="13"/>
  <c r="L38" i="13"/>
  <c r="D38" i="13"/>
  <c r="B38" i="13"/>
  <c r="L37" i="13"/>
  <c r="J37" i="13"/>
  <c r="D37" i="13"/>
  <c r="B37" i="13"/>
  <c r="M36" i="13"/>
  <c r="L36" i="13"/>
  <c r="D36" i="13"/>
  <c r="B36" i="13"/>
  <c r="L35" i="13"/>
  <c r="K35" i="13"/>
  <c r="J35" i="13"/>
  <c r="D35" i="13"/>
  <c r="B35" i="13"/>
  <c r="M34" i="13"/>
  <c r="L34" i="13"/>
  <c r="H34" i="13"/>
  <c r="E34" i="13"/>
  <c r="D34" i="13"/>
  <c r="B34" i="13"/>
  <c r="M33" i="13"/>
  <c r="L33" i="13"/>
  <c r="J33" i="13"/>
  <c r="E33" i="13"/>
  <c r="D33" i="13"/>
  <c r="B33" i="13"/>
  <c r="M32" i="13"/>
  <c r="L32" i="13"/>
  <c r="G32" i="13"/>
  <c r="E32" i="13"/>
  <c r="D32" i="13"/>
  <c r="B32" i="13"/>
  <c r="M31" i="13"/>
  <c r="L31" i="13"/>
  <c r="J31" i="13"/>
  <c r="I31" i="13"/>
  <c r="E31" i="13"/>
  <c r="D31" i="13"/>
  <c r="B31" i="13"/>
  <c r="M30" i="13"/>
  <c r="L30" i="13"/>
  <c r="K30" i="13"/>
  <c r="E30" i="13"/>
  <c r="D30" i="13"/>
  <c r="B30" i="13"/>
  <c r="M29" i="13"/>
  <c r="L29" i="13"/>
  <c r="K29" i="13"/>
  <c r="J29" i="13"/>
  <c r="I29" i="13"/>
  <c r="H29" i="13"/>
  <c r="E29" i="13"/>
  <c r="D29" i="13"/>
  <c r="B29" i="13"/>
  <c r="M28" i="13"/>
  <c r="L28" i="13"/>
  <c r="K28" i="13"/>
  <c r="E28" i="13"/>
  <c r="D28" i="13"/>
  <c r="B28" i="13"/>
  <c r="M27" i="13"/>
  <c r="L27" i="13"/>
  <c r="K27" i="13"/>
  <c r="J27" i="13"/>
  <c r="I27" i="13"/>
  <c r="H27" i="13"/>
  <c r="G27" i="13"/>
  <c r="E27" i="13"/>
  <c r="D27" i="13"/>
  <c r="B27" i="13"/>
  <c r="M26" i="13"/>
  <c r="L26" i="13"/>
  <c r="F26" i="13"/>
  <c r="E26" i="13"/>
  <c r="D26" i="13"/>
  <c r="B26" i="13"/>
  <c r="M25" i="13"/>
  <c r="L25" i="13"/>
  <c r="J25" i="13"/>
  <c r="H25" i="13"/>
  <c r="G25" i="13"/>
  <c r="E25" i="13"/>
  <c r="D25" i="13"/>
  <c r="B25" i="13"/>
  <c r="M24" i="13"/>
  <c r="L24" i="13"/>
  <c r="I24" i="13"/>
  <c r="E24" i="13"/>
  <c r="D24" i="13"/>
  <c r="B24" i="13"/>
  <c r="M23" i="13"/>
  <c r="L23" i="13"/>
  <c r="K23" i="13"/>
  <c r="J23" i="13"/>
  <c r="E23" i="13"/>
  <c r="D23" i="13"/>
  <c r="B23" i="13"/>
  <c r="M22" i="13"/>
  <c r="L22" i="13"/>
  <c r="I22" i="13"/>
  <c r="H22" i="13"/>
  <c r="E22" i="13"/>
  <c r="D22" i="13"/>
  <c r="B22" i="13"/>
  <c r="M20" i="13"/>
  <c r="L20" i="13"/>
  <c r="J20" i="13"/>
  <c r="E20" i="13"/>
  <c r="D20" i="13"/>
  <c r="M19" i="13"/>
  <c r="L19" i="13"/>
  <c r="G19" i="13"/>
  <c r="E19" i="13"/>
  <c r="D19" i="13"/>
  <c r="B19" i="13"/>
  <c r="L18" i="13"/>
  <c r="I18" i="13"/>
  <c r="H18" i="13"/>
  <c r="G18" i="13"/>
  <c r="D18" i="13"/>
  <c r="B18" i="13"/>
  <c r="M17" i="13"/>
  <c r="L17" i="13"/>
  <c r="K17" i="13"/>
  <c r="H17" i="13"/>
  <c r="G17" i="13"/>
  <c r="E17" i="13"/>
  <c r="D17" i="13"/>
  <c r="B17" i="13"/>
  <c r="L16" i="13"/>
  <c r="I16" i="13"/>
  <c r="D16" i="13"/>
  <c r="B16" i="13"/>
  <c r="M14" i="13"/>
  <c r="L14" i="13"/>
  <c r="H14" i="13"/>
  <c r="G14" i="13"/>
  <c r="E14" i="13"/>
  <c r="D14" i="13"/>
  <c r="L13" i="13"/>
  <c r="H13" i="13"/>
  <c r="G13" i="13"/>
  <c r="D13" i="13"/>
  <c r="B13" i="13"/>
  <c r="L12" i="13"/>
  <c r="J12" i="13"/>
  <c r="H12" i="13"/>
  <c r="G12" i="13"/>
  <c r="D12" i="13"/>
  <c r="B12" i="13"/>
  <c r="L11" i="13"/>
  <c r="H11" i="13"/>
  <c r="G11" i="13"/>
  <c r="D11" i="13"/>
  <c r="B11" i="13"/>
  <c r="L10" i="13"/>
  <c r="J10" i="13"/>
  <c r="H10" i="13"/>
  <c r="G10" i="13"/>
  <c r="D10" i="13"/>
  <c r="B10" i="13"/>
  <c r="N40" i="14"/>
  <c r="M40" i="14"/>
  <c r="L40" i="14"/>
  <c r="K40" i="14"/>
  <c r="J40" i="14"/>
  <c r="I40" i="14"/>
  <c r="H40" i="14"/>
  <c r="G40" i="14"/>
  <c r="G8" i="14" s="1"/>
  <c r="F40" i="14"/>
  <c r="E40" i="14"/>
  <c r="D40" i="14"/>
  <c r="B40" i="14"/>
  <c r="N39" i="14"/>
  <c r="M39" i="14"/>
  <c r="M34" i="14" s="1"/>
  <c r="L39" i="14"/>
  <c r="K39" i="14"/>
  <c r="J39" i="14"/>
  <c r="J37" i="14" s="1"/>
  <c r="I39" i="14"/>
  <c r="H39" i="14"/>
  <c r="H30" i="14" s="1"/>
  <c r="G39" i="14"/>
  <c r="G38" i="14" s="1"/>
  <c r="F39" i="14"/>
  <c r="E39" i="14"/>
  <c r="D39" i="14"/>
  <c r="B39" i="14"/>
  <c r="I38" i="14"/>
  <c r="B38" i="14"/>
  <c r="I37" i="14"/>
  <c r="G37" i="14"/>
  <c r="B37" i="14"/>
  <c r="I36" i="14"/>
  <c r="H36" i="14"/>
  <c r="G36" i="14"/>
  <c r="B36" i="14"/>
  <c r="J35" i="14"/>
  <c r="I35" i="14"/>
  <c r="B35" i="14"/>
  <c r="I34" i="14"/>
  <c r="B34" i="14"/>
  <c r="J33" i="14"/>
  <c r="I33" i="14"/>
  <c r="G33" i="14"/>
  <c r="B33" i="14"/>
  <c r="I32" i="14"/>
  <c r="G32" i="14"/>
  <c r="B32" i="14"/>
  <c r="J31" i="14"/>
  <c r="I31" i="14"/>
  <c r="G31" i="14"/>
  <c r="F31" i="14"/>
  <c r="B31" i="14"/>
  <c r="I30" i="14"/>
  <c r="G30" i="14"/>
  <c r="B30" i="14"/>
  <c r="M29" i="14"/>
  <c r="J29" i="14"/>
  <c r="I29" i="14"/>
  <c r="B29" i="14"/>
  <c r="N28" i="14"/>
  <c r="M28" i="14"/>
  <c r="J28" i="14"/>
  <c r="I28" i="14"/>
  <c r="G28" i="14"/>
  <c r="E28" i="14"/>
  <c r="D28" i="14"/>
  <c r="B28" i="14"/>
  <c r="J27" i="14"/>
  <c r="I27" i="14"/>
  <c r="G27" i="14"/>
  <c r="B27" i="14"/>
  <c r="N26" i="14"/>
  <c r="M26" i="14"/>
  <c r="J26" i="14"/>
  <c r="I26" i="14"/>
  <c r="G26" i="14"/>
  <c r="B26" i="14"/>
  <c r="N25" i="14"/>
  <c r="J25" i="14"/>
  <c r="I25" i="14"/>
  <c r="G25" i="14"/>
  <c r="B25" i="14"/>
  <c r="J24" i="14"/>
  <c r="I24" i="14"/>
  <c r="B24" i="14"/>
  <c r="L23" i="14"/>
  <c r="J23" i="14"/>
  <c r="I23" i="14"/>
  <c r="G23" i="14"/>
  <c r="B23" i="14"/>
  <c r="J22" i="14"/>
  <c r="I22" i="14"/>
  <c r="G22" i="14"/>
  <c r="B22" i="14"/>
  <c r="J20" i="14"/>
  <c r="I20" i="14"/>
  <c r="N19" i="14"/>
  <c r="J19" i="14"/>
  <c r="I19" i="14"/>
  <c r="G19" i="14"/>
  <c r="F19" i="14"/>
  <c r="E19" i="14"/>
  <c r="B19" i="14"/>
  <c r="J18" i="14"/>
  <c r="I18" i="14"/>
  <c r="G18" i="14"/>
  <c r="B18" i="14"/>
  <c r="N17" i="14"/>
  <c r="J17" i="14"/>
  <c r="I17" i="14"/>
  <c r="G17" i="14"/>
  <c r="E17" i="14"/>
  <c r="B17" i="14"/>
  <c r="J16" i="14"/>
  <c r="I16" i="14"/>
  <c r="G16" i="14"/>
  <c r="F16" i="14"/>
  <c r="B16" i="14"/>
  <c r="M14" i="14"/>
  <c r="J14" i="14"/>
  <c r="I14" i="14"/>
  <c r="N13" i="14"/>
  <c r="M13" i="14"/>
  <c r="J13" i="14"/>
  <c r="I13" i="14"/>
  <c r="G13" i="14"/>
  <c r="F13" i="14"/>
  <c r="E13" i="14"/>
  <c r="B13" i="14"/>
  <c r="J12" i="14"/>
  <c r="I12" i="14"/>
  <c r="G12" i="14"/>
  <c r="F12" i="14"/>
  <c r="B12" i="14"/>
  <c r="M11" i="14"/>
  <c r="J11" i="14"/>
  <c r="I11" i="14"/>
  <c r="G11" i="14"/>
  <c r="B11" i="14"/>
  <c r="N10" i="14"/>
  <c r="M10" i="14"/>
  <c r="J10" i="14"/>
  <c r="I10" i="14"/>
  <c r="G10" i="14"/>
  <c r="E10" i="14"/>
  <c r="B10" i="14"/>
  <c r="D14" i="49"/>
  <c r="J38" i="43"/>
  <c r="I34" i="40"/>
  <c r="F34" i="37"/>
  <c r="J13" i="36"/>
  <c r="N30" i="34"/>
  <c r="G19" i="33"/>
  <c r="J35" i="31"/>
  <c r="D36" i="28"/>
  <c r="K36" i="27"/>
  <c r="M30" i="26"/>
  <c r="M34" i="25"/>
  <c r="M8" i="25"/>
  <c r="N13" i="24"/>
  <c r="I26" i="23"/>
  <c r="E33" i="22"/>
  <c r="M12" i="22"/>
  <c r="L28" i="21"/>
  <c r="N12" i="21"/>
  <c r="D33" i="20"/>
  <c r="D24" i="20"/>
  <c r="D16" i="20"/>
  <c r="L37" i="19"/>
  <c r="I30" i="19"/>
  <c r="M25" i="19"/>
  <c r="G19" i="19"/>
  <c r="J38" i="18"/>
  <c r="L32" i="18"/>
  <c r="M20" i="18"/>
  <c r="L14" i="18"/>
  <c r="I38" i="17"/>
  <c r="D24" i="17"/>
  <c r="E19" i="17"/>
  <c r="D14" i="17"/>
  <c r="N23" i="16"/>
  <c r="I26" i="16"/>
  <c r="I30" i="16"/>
  <c r="I34" i="16"/>
  <c r="H38" i="16"/>
  <c r="H13" i="16"/>
  <c r="K22" i="15"/>
  <c r="K30" i="15"/>
  <c r="K34" i="15"/>
  <c r="M37" i="15"/>
  <c r="J10" i="15"/>
  <c r="E8" i="14"/>
  <c r="F8" i="14"/>
  <c r="H8" i="14"/>
  <c r="I8" i="14"/>
  <c r="J8" i="14"/>
  <c r="L8" i="14"/>
  <c r="M8" i="14"/>
  <c r="N8" i="14"/>
  <c r="D8" i="14"/>
  <c r="E8" i="13"/>
  <c r="F8" i="13"/>
  <c r="G8" i="13"/>
  <c r="H8" i="13"/>
  <c r="I8" i="13"/>
  <c r="J8" i="13"/>
  <c r="K8" i="13"/>
  <c r="L8" i="13"/>
  <c r="M8" i="13"/>
  <c r="N8" i="13"/>
  <c r="D8" i="13"/>
  <c r="E8" i="12"/>
  <c r="F8" i="12"/>
  <c r="G8" i="12"/>
  <c r="H8" i="12"/>
  <c r="I8" i="12"/>
  <c r="J8" i="12"/>
  <c r="K8" i="12"/>
  <c r="L8" i="12"/>
  <c r="M8" i="12"/>
  <c r="N8" i="12"/>
  <c r="E8" i="11"/>
  <c r="F8" i="11"/>
  <c r="G8" i="11"/>
  <c r="H8" i="11"/>
  <c r="I8" i="11"/>
  <c r="J8" i="11"/>
  <c r="K8" i="11"/>
  <c r="L8" i="11"/>
  <c r="M8" i="11"/>
  <c r="N8" i="11"/>
  <c r="D8" i="11"/>
  <c r="E8" i="10"/>
  <c r="F8" i="10"/>
  <c r="H8" i="10"/>
  <c r="I8" i="10"/>
  <c r="J8" i="10"/>
  <c r="L8" i="10"/>
  <c r="M8" i="10"/>
  <c r="N8" i="10"/>
  <c r="D8" i="10"/>
  <c r="E8" i="9"/>
  <c r="F8" i="9"/>
  <c r="G8" i="9"/>
  <c r="H8" i="9"/>
  <c r="I8" i="9"/>
  <c r="J8" i="9"/>
  <c r="K8" i="9"/>
  <c r="L8" i="9"/>
  <c r="M8" i="9"/>
  <c r="N8" i="9"/>
  <c r="D8" i="9"/>
  <c r="C8" i="9"/>
  <c r="E8" i="8"/>
  <c r="F8" i="8"/>
  <c r="G8" i="8"/>
  <c r="H8" i="8"/>
  <c r="I8" i="8"/>
  <c r="J8" i="8"/>
  <c r="K8" i="8"/>
  <c r="L8" i="8"/>
  <c r="M8" i="8"/>
  <c r="N8" i="8"/>
  <c r="D8" i="8"/>
  <c r="E8" i="7"/>
  <c r="F8" i="7"/>
  <c r="G8" i="7"/>
  <c r="H8" i="7"/>
  <c r="I8" i="7"/>
  <c r="J8" i="7"/>
  <c r="K8" i="7"/>
  <c r="L8" i="7"/>
  <c r="M8" i="7"/>
  <c r="N8" i="7"/>
  <c r="D8" i="7"/>
  <c r="E8" i="3"/>
  <c r="F8" i="3"/>
  <c r="H8" i="3"/>
  <c r="I8" i="3"/>
  <c r="J8" i="3"/>
  <c r="L8" i="3"/>
  <c r="M8" i="3"/>
  <c r="N8" i="3"/>
  <c r="D8" i="3"/>
  <c r="E8" i="6"/>
  <c r="F8" i="6"/>
  <c r="H8" i="6"/>
  <c r="I8" i="6"/>
  <c r="J8" i="6"/>
  <c r="L8" i="6"/>
  <c r="M8" i="6"/>
  <c r="N8" i="6"/>
  <c r="D8" i="6"/>
  <c r="I40" i="2"/>
  <c r="J40" i="2"/>
  <c r="K40" i="2"/>
  <c r="L40" i="2"/>
  <c r="M40" i="2"/>
  <c r="N40" i="2"/>
  <c r="I40" i="4"/>
  <c r="J40" i="4"/>
  <c r="K40" i="4"/>
  <c r="L40" i="4"/>
  <c r="M40" i="4"/>
  <c r="N40" i="4"/>
  <c r="I40" i="84"/>
  <c r="J40" i="84"/>
  <c r="K40" i="84"/>
  <c r="L40" i="84"/>
  <c r="M40" i="84"/>
  <c r="N40" i="84"/>
  <c r="I40" i="83"/>
  <c r="J40" i="83"/>
  <c r="K40" i="83"/>
  <c r="L40" i="83"/>
  <c r="M40" i="83"/>
  <c r="N40" i="83"/>
  <c r="I40" i="82"/>
  <c r="J40" i="82"/>
  <c r="K40" i="82"/>
  <c r="L40" i="82"/>
  <c r="M40" i="82"/>
  <c r="N40" i="82"/>
  <c r="I40" i="81"/>
  <c r="J40" i="81"/>
  <c r="K40" i="81"/>
  <c r="L40" i="81"/>
  <c r="M40" i="81"/>
  <c r="N40" i="81"/>
  <c r="I40" i="80"/>
  <c r="J40" i="80"/>
  <c r="K40" i="80"/>
  <c r="L40" i="80"/>
  <c r="M40" i="80"/>
  <c r="N40" i="80"/>
  <c r="I40" i="79"/>
  <c r="J40" i="79"/>
  <c r="K40" i="79"/>
  <c r="L40" i="79"/>
  <c r="M40" i="79"/>
  <c r="N40" i="79"/>
  <c r="I40" i="78"/>
  <c r="J40" i="78"/>
  <c r="K40" i="78"/>
  <c r="L40" i="78"/>
  <c r="M40" i="78"/>
  <c r="N40" i="78"/>
  <c r="I40" i="77"/>
  <c r="J40" i="77"/>
  <c r="K40" i="77"/>
  <c r="L40" i="77"/>
  <c r="M40" i="77"/>
  <c r="N40" i="77"/>
  <c r="I40" i="76"/>
  <c r="J40" i="76"/>
  <c r="K40" i="76"/>
  <c r="L40" i="76"/>
  <c r="M40" i="76"/>
  <c r="N40" i="76"/>
  <c r="I40" i="75"/>
  <c r="J40" i="75"/>
  <c r="K40" i="75"/>
  <c r="L40" i="75"/>
  <c r="M40" i="75"/>
  <c r="N40" i="75"/>
  <c r="I40" i="74"/>
  <c r="J40" i="74"/>
  <c r="K40" i="74"/>
  <c r="L40" i="74"/>
  <c r="M40" i="74"/>
  <c r="N40" i="74"/>
  <c r="I40" i="73"/>
  <c r="J40" i="73"/>
  <c r="K40" i="73"/>
  <c r="L40" i="73"/>
  <c r="M40" i="73"/>
  <c r="N40" i="73"/>
  <c r="I40" i="72"/>
  <c r="J40" i="72"/>
  <c r="K40" i="72"/>
  <c r="L40" i="72"/>
  <c r="M40" i="72"/>
  <c r="N40" i="72"/>
  <c r="I40" i="71"/>
  <c r="J40" i="71"/>
  <c r="K40" i="71"/>
  <c r="L40" i="71"/>
  <c r="M40" i="71"/>
  <c r="N40" i="71"/>
  <c r="I40" i="70"/>
  <c r="J40" i="70"/>
  <c r="K40" i="70"/>
  <c r="L40" i="70"/>
  <c r="M40" i="70"/>
  <c r="N40" i="70"/>
  <c r="I40" i="69"/>
  <c r="J40" i="69"/>
  <c r="K40" i="69"/>
  <c r="L40" i="69"/>
  <c r="M40" i="69"/>
  <c r="N40" i="69"/>
  <c r="I40" i="68"/>
  <c r="J40" i="68"/>
  <c r="K40" i="68"/>
  <c r="L40" i="68"/>
  <c r="M40" i="68"/>
  <c r="N40" i="68"/>
  <c r="I40" i="67"/>
  <c r="J40" i="67"/>
  <c r="K40" i="67"/>
  <c r="L40" i="67"/>
  <c r="M40" i="67"/>
  <c r="N40" i="67"/>
  <c r="I40" i="66"/>
  <c r="J40" i="66"/>
  <c r="K40" i="66"/>
  <c r="L40" i="66"/>
  <c r="M40" i="66"/>
  <c r="N40" i="66"/>
  <c r="I40" i="65"/>
  <c r="J40" i="65"/>
  <c r="K40" i="65"/>
  <c r="L40" i="65"/>
  <c r="M40" i="65"/>
  <c r="N40" i="65"/>
  <c r="I40" i="64"/>
  <c r="J40" i="64"/>
  <c r="K40" i="64"/>
  <c r="L40" i="64"/>
  <c r="M40" i="64"/>
  <c r="N40" i="64"/>
  <c r="I40" i="63"/>
  <c r="J40" i="63"/>
  <c r="K40" i="63"/>
  <c r="L40" i="63"/>
  <c r="M40" i="63"/>
  <c r="N40" i="63"/>
  <c r="I40" i="62"/>
  <c r="J40" i="62"/>
  <c r="K40" i="62"/>
  <c r="L40" i="62"/>
  <c r="M40" i="62"/>
  <c r="N40" i="62"/>
  <c r="I40" i="61"/>
  <c r="J40" i="61"/>
  <c r="K40" i="61"/>
  <c r="L40" i="61"/>
  <c r="M40" i="61"/>
  <c r="N40" i="61"/>
  <c r="I40" i="60"/>
  <c r="J40" i="60"/>
  <c r="K40" i="60"/>
  <c r="L40" i="60"/>
  <c r="M40" i="60"/>
  <c r="N40" i="60"/>
  <c r="I40" i="59"/>
  <c r="J40" i="59"/>
  <c r="K40" i="59"/>
  <c r="L40" i="59"/>
  <c r="M40" i="59"/>
  <c r="N40" i="59"/>
  <c r="I40" i="58"/>
  <c r="J40" i="58"/>
  <c r="K40" i="58"/>
  <c r="L40" i="58"/>
  <c r="M40" i="58"/>
  <c r="N40" i="58"/>
  <c r="I40" i="57"/>
  <c r="J40" i="57"/>
  <c r="K40" i="57"/>
  <c r="L40" i="57"/>
  <c r="M40" i="57"/>
  <c r="N40" i="57"/>
  <c r="I40" i="56"/>
  <c r="J40" i="56"/>
  <c r="K40" i="56"/>
  <c r="L40" i="56"/>
  <c r="M40" i="56"/>
  <c r="N40" i="56"/>
  <c r="I40" i="85"/>
  <c r="J40" i="85"/>
  <c r="K40" i="85"/>
  <c r="L40" i="85"/>
  <c r="M40" i="85"/>
  <c r="N40" i="85"/>
  <c r="I40" i="55"/>
  <c r="J40" i="55"/>
  <c r="K40" i="55"/>
  <c r="L40" i="55"/>
  <c r="M40" i="55"/>
  <c r="N40" i="55"/>
  <c r="I40" i="54"/>
  <c r="J40" i="54"/>
  <c r="K40" i="54"/>
  <c r="L40" i="54"/>
  <c r="M40" i="54"/>
  <c r="N40" i="54"/>
  <c r="I40" i="53"/>
  <c r="J40" i="53"/>
  <c r="K40" i="53"/>
  <c r="L40" i="53"/>
  <c r="M40" i="53"/>
  <c r="N40" i="53"/>
  <c r="I40" i="52"/>
  <c r="J40" i="52"/>
  <c r="K40" i="52"/>
  <c r="L40" i="52"/>
  <c r="M40" i="52"/>
  <c r="N40" i="52"/>
  <c r="I40" i="51"/>
  <c r="J40" i="51"/>
  <c r="K40" i="51"/>
  <c r="L40" i="51"/>
  <c r="M40" i="51"/>
  <c r="N40" i="51"/>
  <c r="I40" i="50"/>
  <c r="J40" i="50"/>
  <c r="K40" i="50"/>
  <c r="L40" i="50"/>
  <c r="M40" i="50"/>
  <c r="N40" i="50"/>
  <c r="I40" i="49"/>
  <c r="J40" i="49"/>
  <c r="K40" i="49"/>
  <c r="L40" i="49"/>
  <c r="M40" i="49"/>
  <c r="N40" i="49"/>
  <c r="I40" i="48"/>
  <c r="J40" i="48"/>
  <c r="K40" i="48"/>
  <c r="L40" i="48"/>
  <c r="M40" i="48"/>
  <c r="N40" i="48"/>
  <c r="I40" i="47"/>
  <c r="J40" i="47"/>
  <c r="K40" i="47"/>
  <c r="L40" i="47"/>
  <c r="M40" i="47"/>
  <c r="N40" i="47"/>
  <c r="I40" i="46"/>
  <c r="J40" i="46"/>
  <c r="K40" i="46"/>
  <c r="L40" i="46"/>
  <c r="M40" i="46"/>
  <c r="N40" i="46"/>
  <c r="I40" i="45"/>
  <c r="J40" i="45"/>
  <c r="K40" i="45"/>
  <c r="L40" i="45"/>
  <c r="M40" i="45"/>
  <c r="N40" i="45"/>
  <c r="I40" i="44"/>
  <c r="J40" i="44"/>
  <c r="K40" i="44"/>
  <c r="L40" i="44"/>
  <c r="M40" i="44"/>
  <c r="N40" i="44"/>
  <c r="I40" i="43"/>
  <c r="J40" i="43"/>
  <c r="K40" i="43"/>
  <c r="L40" i="43"/>
  <c r="M40" i="43"/>
  <c r="N40" i="43"/>
  <c r="I40" i="42"/>
  <c r="J40" i="42"/>
  <c r="K40" i="42"/>
  <c r="L40" i="42"/>
  <c r="M40" i="42"/>
  <c r="N40" i="42"/>
  <c r="I40" i="41"/>
  <c r="J40" i="41"/>
  <c r="K40" i="41"/>
  <c r="L40" i="41"/>
  <c r="M40" i="41"/>
  <c r="N40" i="41"/>
  <c r="I40" i="40"/>
  <c r="J40" i="40"/>
  <c r="K40" i="40"/>
  <c r="L40" i="40"/>
  <c r="M40" i="40"/>
  <c r="N40" i="40"/>
  <c r="I40" i="39"/>
  <c r="J40" i="39"/>
  <c r="K40" i="39"/>
  <c r="L40" i="39"/>
  <c r="M40" i="39"/>
  <c r="N40" i="39"/>
  <c r="I40" i="38"/>
  <c r="J40" i="38"/>
  <c r="K40" i="38"/>
  <c r="L40" i="38"/>
  <c r="M40" i="38"/>
  <c r="N40" i="38"/>
  <c r="I40" i="37"/>
  <c r="J40" i="37"/>
  <c r="K40" i="37"/>
  <c r="L40" i="37"/>
  <c r="M40" i="37"/>
  <c r="N40" i="37"/>
  <c r="I40" i="36"/>
  <c r="J40" i="36"/>
  <c r="K40" i="36"/>
  <c r="L40" i="36"/>
  <c r="M40" i="36"/>
  <c r="N40" i="36"/>
  <c r="I40" i="35"/>
  <c r="J40" i="35"/>
  <c r="K40" i="35"/>
  <c r="L40" i="35"/>
  <c r="M40" i="35"/>
  <c r="N40" i="35"/>
  <c r="I40" i="34"/>
  <c r="J40" i="34"/>
  <c r="K40" i="34"/>
  <c r="L40" i="34"/>
  <c r="M40" i="34"/>
  <c r="N40" i="34"/>
  <c r="I40" i="33"/>
  <c r="J40" i="33"/>
  <c r="K40" i="33"/>
  <c r="L40" i="33"/>
  <c r="M40" i="33"/>
  <c r="N40" i="33"/>
  <c r="I40" i="32"/>
  <c r="J40" i="32"/>
  <c r="K40" i="32"/>
  <c r="L40" i="32"/>
  <c r="M40" i="32"/>
  <c r="N40" i="32"/>
  <c r="I40" i="31"/>
  <c r="J40" i="31"/>
  <c r="K40" i="31"/>
  <c r="L40" i="31"/>
  <c r="M40" i="31"/>
  <c r="N40" i="31"/>
  <c r="I40" i="30"/>
  <c r="J40" i="30"/>
  <c r="K40" i="30"/>
  <c r="L40" i="30"/>
  <c r="M40" i="30"/>
  <c r="N40" i="30"/>
  <c r="I40" i="29"/>
  <c r="J40" i="29"/>
  <c r="K40" i="29"/>
  <c r="L40" i="29"/>
  <c r="M40" i="29"/>
  <c r="N40" i="29"/>
  <c r="I40" i="28"/>
  <c r="J40" i="28"/>
  <c r="K40" i="28"/>
  <c r="L40" i="28"/>
  <c r="M40" i="28"/>
  <c r="N40" i="28"/>
  <c r="I40" i="27"/>
  <c r="J40" i="27"/>
  <c r="K40" i="27"/>
  <c r="L40" i="27"/>
  <c r="M40" i="27"/>
  <c r="N40" i="27"/>
  <c r="I40" i="26"/>
  <c r="J40" i="26"/>
  <c r="K40" i="26"/>
  <c r="L40" i="26"/>
  <c r="M40" i="26"/>
  <c r="N40" i="26"/>
  <c r="I40" i="25"/>
  <c r="J40" i="25"/>
  <c r="K40" i="25"/>
  <c r="L40" i="25"/>
  <c r="M40" i="25"/>
  <c r="N40" i="25"/>
  <c r="I40" i="24"/>
  <c r="J40" i="24"/>
  <c r="K40" i="24"/>
  <c r="L40" i="24"/>
  <c r="M40" i="24"/>
  <c r="N40" i="24"/>
  <c r="I40" i="23"/>
  <c r="J40" i="23"/>
  <c r="K40" i="23"/>
  <c r="L40" i="23"/>
  <c r="M40" i="23"/>
  <c r="N40" i="23"/>
  <c r="I40" i="22"/>
  <c r="J40" i="22"/>
  <c r="K40" i="22"/>
  <c r="L40" i="22"/>
  <c r="M40" i="22"/>
  <c r="N40" i="22"/>
  <c r="I40" i="21"/>
  <c r="J40" i="21"/>
  <c r="K40" i="21"/>
  <c r="L40" i="21"/>
  <c r="M40" i="21"/>
  <c r="N40" i="21"/>
  <c r="I40" i="20"/>
  <c r="J40" i="20"/>
  <c r="K40" i="20"/>
  <c r="L40" i="20"/>
  <c r="M40" i="20"/>
  <c r="N40" i="20"/>
  <c r="I40" i="19"/>
  <c r="J40" i="19"/>
  <c r="K40" i="19"/>
  <c r="L40" i="19"/>
  <c r="M40" i="19"/>
  <c r="N40" i="19"/>
  <c r="I40" i="18"/>
  <c r="J40" i="18"/>
  <c r="K40" i="18"/>
  <c r="L40" i="18"/>
  <c r="M40" i="18"/>
  <c r="N40" i="18"/>
  <c r="I40" i="17"/>
  <c r="J40" i="17"/>
  <c r="K40" i="17"/>
  <c r="L40" i="17"/>
  <c r="M40" i="17"/>
  <c r="N40" i="17"/>
  <c r="I40" i="16"/>
  <c r="J40" i="16"/>
  <c r="K40" i="16"/>
  <c r="L40" i="16"/>
  <c r="M40" i="16"/>
  <c r="N40" i="16"/>
  <c r="I40" i="15"/>
  <c r="J40" i="15"/>
  <c r="K40" i="15"/>
  <c r="L40" i="15"/>
  <c r="M40" i="15"/>
  <c r="N40" i="15"/>
  <c r="I40" i="1"/>
  <c r="J40" i="1"/>
  <c r="K40" i="1"/>
  <c r="L40" i="1"/>
  <c r="M40" i="1"/>
  <c r="N40" i="1"/>
  <c r="I39" i="2"/>
  <c r="J39" i="2"/>
  <c r="K39" i="2"/>
  <c r="L39" i="2"/>
  <c r="M39" i="2"/>
  <c r="N39" i="2"/>
  <c r="I39" i="4"/>
  <c r="J39" i="4"/>
  <c r="K39" i="4"/>
  <c r="L39" i="4"/>
  <c r="M39" i="4"/>
  <c r="N39" i="4"/>
  <c r="I39" i="84"/>
  <c r="J39" i="84"/>
  <c r="K39" i="84"/>
  <c r="L39" i="84"/>
  <c r="M39" i="84"/>
  <c r="N39" i="84"/>
  <c r="I39" i="83"/>
  <c r="J39" i="83"/>
  <c r="K39" i="83"/>
  <c r="L39" i="83"/>
  <c r="M39" i="83"/>
  <c r="N39" i="83"/>
  <c r="I39" i="82"/>
  <c r="J39" i="82"/>
  <c r="K39" i="82"/>
  <c r="L39" i="82"/>
  <c r="M39" i="82"/>
  <c r="N39" i="82"/>
  <c r="I39" i="81"/>
  <c r="J39" i="81"/>
  <c r="K39" i="81"/>
  <c r="L39" i="81"/>
  <c r="M39" i="81"/>
  <c r="N39" i="81"/>
  <c r="I39" i="80"/>
  <c r="J39" i="80"/>
  <c r="K39" i="80"/>
  <c r="L39" i="80"/>
  <c r="M39" i="80"/>
  <c r="N39" i="80"/>
  <c r="I39" i="79"/>
  <c r="J39" i="79"/>
  <c r="K39" i="79"/>
  <c r="L39" i="79"/>
  <c r="M39" i="79"/>
  <c r="N39" i="79"/>
  <c r="I39" i="78"/>
  <c r="J39" i="78"/>
  <c r="K39" i="78"/>
  <c r="L39" i="78"/>
  <c r="M39" i="78"/>
  <c r="N39" i="78"/>
  <c r="I39" i="77"/>
  <c r="J39" i="77"/>
  <c r="K39" i="77"/>
  <c r="L39" i="77"/>
  <c r="M39" i="77"/>
  <c r="N39" i="77"/>
  <c r="I39" i="76"/>
  <c r="J39" i="76"/>
  <c r="K39" i="76"/>
  <c r="L39" i="76"/>
  <c r="M39" i="76"/>
  <c r="N39" i="76"/>
  <c r="I39" i="75"/>
  <c r="J39" i="75"/>
  <c r="K39" i="75"/>
  <c r="L39" i="75"/>
  <c r="M39" i="75"/>
  <c r="N39" i="75"/>
  <c r="I39" i="74"/>
  <c r="J39" i="74"/>
  <c r="K39" i="74"/>
  <c r="L39" i="74"/>
  <c r="M39" i="74"/>
  <c r="N39" i="74"/>
  <c r="I39" i="73"/>
  <c r="J39" i="73"/>
  <c r="K39" i="73"/>
  <c r="L39" i="73"/>
  <c r="M39" i="73"/>
  <c r="N39" i="73"/>
  <c r="I39" i="72"/>
  <c r="J39" i="72"/>
  <c r="K39" i="72"/>
  <c r="L39" i="72"/>
  <c r="M39" i="72"/>
  <c r="N39" i="72"/>
  <c r="I39" i="71"/>
  <c r="J39" i="71"/>
  <c r="K39" i="71"/>
  <c r="L39" i="71"/>
  <c r="M39" i="71"/>
  <c r="N39" i="71"/>
  <c r="I39" i="70"/>
  <c r="J39" i="70"/>
  <c r="K39" i="70"/>
  <c r="L39" i="70"/>
  <c r="M39" i="70"/>
  <c r="N39" i="70"/>
  <c r="I39" i="69"/>
  <c r="J39" i="69"/>
  <c r="K39" i="69"/>
  <c r="L39" i="69"/>
  <c r="M39" i="69"/>
  <c r="N39" i="69"/>
  <c r="I39" i="68"/>
  <c r="J39" i="68"/>
  <c r="K39" i="68"/>
  <c r="L39" i="68"/>
  <c r="M39" i="68"/>
  <c r="N39" i="68"/>
  <c r="I39" i="67"/>
  <c r="I25" i="67" s="1"/>
  <c r="J39" i="67"/>
  <c r="K39" i="67"/>
  <c r="K18" i="67" s="1"/>
  <c r="L39" i="67"/>
  <c r="M39" i="67"/>
  <c r="N39" i="67"/>
  <c r="I39" i="66"/>
  <c r="J39" i="66"/>
  <c r="K39" i="66"/>
  <c r="L39" i="66"/>
  <c r="M39" i="66"/>
  <c r="N39" i="66"/>
  <c r="I39" i="65"/>
  <c r="J39" i="65"/>
  <c r="K39" i="65"/>
  <c r="L39" i="65"/>
  <c r="M39" i="65"/>
  <c r="N39" i="65"/>
  <c r="I39" i="64"/>
  <c r="J39" i="64"/>
  <c r="K39" i="64"/>
  <c r="L39" i="64"/>
  <c r="M39" i="64"/>
  <c r="N39" i="64"/>
  <c r="N30" i="64" s="1"/>
  <c r="I39" i="63"/>
  <c r="I17" i="63" s="1"/>
  <c r="J39" i="63"/>
  <c r="J12" i="63" s="1"/>
  <c r="K39" i="63"/>
  <c r="L39" i="63"/>
  <c r="M39" i="63"/>
  <c r="M37" i="63" s="1"/>
  <c r="N39" i="63"/>
  <c r="I39" i="62"/>
  <c r="J39" i="62"/>
  <c r="K39" i="62"/>
  <c r="L39" i="62"/>
  <c r="M39" i="62"/>
  <c r="N39" i="62"/>
  <c r="I39" i="61"/>
  <c r="J39" i="61"/>
  <c r="K39" i="61"/>
  <c r="L39" i="61"/>
  <c r="L29" i="61" s="1"/>
  <c r="M39" i="61"/>
  <c r="N39" i="61"/>
  <c r="I39" i="60"/>
  <c r="J39" i="60"/>
  <c r="K39" i="60"/>
  <c r="K36" i="60" s="1"/>
  <c r="L39" i="60"/>
  <c r="M39" i="60"/>
  <c r="N39" i="60"/>
  <c r="I39" i="59"/>
  <c r="J39" i="59"/>
  <c r="K39" i="59"/>
  <c r="L39" i="59"/>
  <c r="M39" i="59"/>
  <c r="N39" i="59"/>
  <c r="I39" i="58"/>
  <c r="I30" i="58" s="1"/>
  <c r="J39" i="58"/>
  <c r="K39" i="58"/>
  <c r="L39" i="58"/>
  <c r="M39" i="58"/>
  <c r="M8" i="58" s="1"/>
  <c r="N39" i="58"/>
  <c r="I39" i="57"/>
  <c r="I16" i="57" s="1"/>
  <c r="J39" i="57"/>
  <c r="K39" i="57"/>
  <c r="L39" i="57"/>
  <c r="M39" i="57"/>
  <c r="N39" i="57"/>
  <c r="I39" i="56"/>
  <c r="J39" i="56"/>
  <c r="K39" i="56"/>
  <c r="K14" i="56" s="1"/>
  <c r="L39" i="56"/>
  <c r="M39" i="56"/>
  <c r="N39" i="56"/>
  <c r="I39" i="85"/>
  <c r="J39" i="85"/>
  <c r="K39" i="85"/>
  <c r="L39" i="85"/>
  <c r="M39" i="85"/>
  <c r="N39" i="85"/>
  <c r="I39" i="55"/>
  <c r="J39" i="55"/>
  <c r="K39" i="55"/>
  <c r="K10" i="55" s="1"/>
  <c r="L39" i="55"/>
  <c r="M39" i="55"/>
  <c r="N39" i="55"/>
  <c r="I39" i="54"/>
  <c r="I12" i="54" s="1"/>
  <c r="J39" i="54"/>
  <c r="K39" i="54"/>
  <c r="L39" i="54"/>
  <c r="L33" i="54" s="1"/>
  <c r="M39" i="54"/>
  <c r="M29" i="54" s="1"/>
  <c r="N39" i="54"/>
  <c r="I39" i="53"/>
  <c r="J39" i="53"/>
  <c r="K39" i="53"/>
  <c r="K31" i="53" s="1"/>
  <c r="L39" i="53"/>
  <c r="M39" i="53"/>
  <c r="M25" i="53" s="1"/>
  <c r="N39" i="53"/>
  <c r="N27" i="53" s="1"/>
  <c r="I39" i="52"/>
  <c r="I34" i="52" s="1"/>
  <c r="J39" i="52"/>
  <c r="K39" i="52"/>
  <c r="L39" i="52"/>
  <c r="M39" i="52"/>
  <c r="N39" i="52"/>
  <c r="I39" i="51"/>
  <c r="J39" i="51"/>
  <c r="K39" i="51"/>
  <c r="L39" i="51"/>
  <c r="M39" i="51"/>
  <c r="M18" i="51" s="1"/>
  <c r="N39" i="51"/>
  <c r="I39" i="50"/>
  <c r="J39" i="50"/>
  <c r="J24" i="50" s="1"/>
  <c r="K39" i="50"/>
  <c r="L39" i="50"/>
  <c r="M39" i="50"/>
  <c r="N39" i="50"/>
  <c r="I39" i="49"/>
  <c r="J39" i="49"/>
  <c r="K39" i="49"/>
  <c r="L39" i="49"/>
  <c r="L25" i="49" s="1"/>
  <c r="M39" i="49"/>
  <c r="M20" i="49" s="1"/>
  <c r="N39" i="49"/>
  <c r="I39" i="48"/>
  <c r="J39" i="48"/>
  <c r="J26" i="48" s="1"/>
  <c r="K39" i="48"/>
  <c r="L39" i="48"/>
  <c r="M39" i="48"/>
  <c r="N39" i="48"/>
  <c r="N12" i="48" s="1"/>
  <c r="I39" i="47"/>
  <c r="I25" i="47" s="1"/>
  <c r="J39" i="47"/>
  <c r="K39" i="47"/>
  <c r="L39" i="47"/>
  <c r="L20" i="47" s="1"/>
  <c r="M39" i="47"/>
  <c r="M20" i="47" s="1"/>
  <c r="N39" i="47"/>
  <c r="I39" i="46"/>
  <c r="J39" i="46"/>
  <c r="K39" i="46"/>
  <c r="K14" i="46" s="1"/>
  <c r="L39" i="46"/>
  <c r="M39" i="46"/>
  <c r="M17" i="46" s="1"/>
  <c r="N39" i="46"/>
  <c r="I39" i="45"/>
  <c r="I16" i="45" s="1"/>
  <c r="J39" i="45"/>
  <c r="K39" i="45"/>
  <c r="L39" i="45"/>
  <c r="L11" i="45" s="1"/>
  <c r="M39" i="45"/>
  <c r="M38" i="45" s="1"/>
  <c r="N39" i="45"/>
  <c r="N35" i="45" s="1"/>
  <c r="I39" i="44"/>
  <c r="I22" i="44" s="1"/>
  <c r="J39" i="44"/>
  <c r="K39" i="44"/>
  <c r="K10" i="44" s="1"/>
  <c r="L39" i="44"/>
  <c r="M39" i="44"/>
  <c r="N39" i="44"/>
  <c r="N31" i="44" s="1"/>
  <c r="I39" i="43"/>
  <c r="I8" i="43" s="1"/>
  <c r="J39" i="43"/>
  <c r="K39" i="43"/>
  <c r="L39" i="43"/>
  <c r="L11" i="43" s="1"/>
  <c r="M39" i="43"/>
  <c r="N39" i="43"/>
  <c r="I39" i="42"/>
  <c r="I37" i="42" s="1"/>
  <c r="J39" i="42"/>
  <c r="J35" i="42" s="1"/>
  <c r="K39" i="42"/>
  <c r="K31" i="42" s="1"/>
  <c r="L39" i="42"/>
  <c r="L37" i="42" s="1"/>
  <c r="M39" i="42"/>
  <c r="N39" i="42"/>
  <c r="I39" i="41"/>
  <c r="I34" i="41" s="1"/>
  <c r="J39" i="41"/>
  <c r="J30" i="41" s="1"/>
  <c r="K39" i="41"/>
  <c r="L39" i="41"/>
  <c r="L32" i="41" s="1"/>
  <c r="M39" i="41"/>
  <c r="M22" i="41" s="1"/>
  <c r="N39" i="41"/>
  <c r="I39" i="40"/>
  <c r="J39" i="40"/>
  <c r="J27" i="40" s="1"/>
  <c r="K39" i="40"/>
  <c r="L39" i="40"/>
  <c r="M39" i="40"/>
  <c r="N39" i="40"/>
  <c r="I39" i="39"/>
  <c r="J39" i="39"/>
  <c r="K39" i="39"/>
  <c r="K28" i="39" s="1"/>
  <c r="L39" i="39"/>
  <c r="L14" i="39" s="1"/>
  <c r="M39" i="39"/>
  <c r="M17" i="39" s="1"/>
  <c r="N39" i="39"/>
  <c r="I39" i="38"/>
  <c r="J39" i="38"/>
  <c r="K39" i="38"/>
  <c r="K23" i="38" s="1"/>
  <c r="L39" i="38"/>
  <c r="L20" i="38" s="1"/>
  <c r="M39" i="38"/>
  <c r="N39" i="38"/>
  <c r="N13" i="38" s="1"/>
  <c r="I39" i="37"/>
  <c r="J39" i="37"/>
  <c r="J12" i="37" s="1"/>
  <c r="K39" i="37"/>
  <c r="L39" i="37"/>
  <c r="L14" i="37" s="1"/>
  <c r="M39" i="37"/>
  <c r="M12" i="37" s="1"/>
  <c r="N39" i="37"/>
  <c r="I39" i="36"/>
  <c r="I12" i="36" s="1"/>
  <c r="J39" i="36"/>
  <c r="K39" i="36"/>
  <c r="K13" i="36" s="1"/>
  <c r="L39" i="36"/>
  <c r="M39" i="36"/>
  <c r="M38" i="36" s="1"/>
  <c r="N39" i="36"/>
  <c r="N30" i="36" s="1"/>
  <c r="I39" i="35"/>
  <c r="J39" i="35"/>
  <c r="K39" i="35"/>
  <c r="K10" i="35" s="1"/>
  <c r="L39" i="35"/>
  <c r="M39" i="35"/>
  <c r="M29" i="35" s="1"/>
  <c r="N39" i="35"/>
  <c r="I39" i="34"/>
  <c r="J39" i="34"/>
  <c r="J34" i="34" s="1"/>
  <c r="K39" i="34"/>
  <c r="K32" i="34" s="1"/>
  <c r="L39" i="34"/>
  <c r="M39" i="34"/>
  <c r="M38" i="34" s="1"/>
  <c r="N39" i="34"/>
  <c r="I39" i="33"/>
  <c r="J39" i="33"/>
  <c r="K39" i="33"/>
  <c r="L39" i="33"/>
  <c r="M39" i="33"/>
  <c r="N39" i="33"/>
  <c r="N27" i="33" s="1"/>
  <c r="I39" i="32"/>
  <c r="J39" i="32"/>
  <c r="J34" i="32" s="1"/>
  <c r="K39" i="32"/>
  <c r="K36" i="32" s="1"/>
  <c r="L39" i="32"/>
  <c r="M39" i="32"/>
  <c r="N39" i="32"/>
  <c r="N12" i="32" s="1"/>
  <c r="I39" i="31"/>
  <c r="I33" i="31" s="1"/>
  <c r="J39" i="31"/>
  <c r="K39" i="31"/>
  <c r="L39" i="31"/>
  <c r="L20" i="31" s="1"/>
  <c r="M39" i="31"/>
  <c r="M11" i="31" s="1"/>
  <c r="N39" i="31"/>
  <c r="I39" i="30"/>
  <c r="I30" i="30" s="1"/>
  <c r="J39" i="30"/>
  <c r="J26" i="30" s="1"/>
  <c r="K39" i="30"/>
  <c r="L39" i="30"/>
  <c r="L19" i="30" s="1"/>
  <c r="M39" i="30"/>
  <c r="N39" i="30"/>
  <c r="N12" i="30" s="1"/>
  <c r="I39" i="29"/>
  <c r="I16" i="29" s="1"/>
  <c r="J39" i="29"/>
  <c r="J27" i="29" s="1"/>
  <c r="K39" i="29"/>
  <c r="L39" i="29"/>
  <c r="M39" i="29"/>
  <c r="N39" i="29"/>
  <c r="I39" i="28"/>
  <c r="I17" i="28" s="1"/>
  <c r="J39" i="28"/>
  <c r="J17" i="28" s="1"/>
  <c r="K39" i="28"/>
  <c r="L39" i="28"/>
  <c r="M39" i="28"/>
  <c r="N39" i="28"/>
  <c r="N31" i="28" s="1"/>
  <c r="I39" i="27"/>
  <c r="J39" i="27"/>
  <c r="J38" i="27" s="1"/>
  <c r="K39" i="27"/>
  <c r="K35" i="27" s="1"/>
  <c r="L39" i="27"/>
  <c r="L32" i="27" s="1"/>
  <c r="M39" i="27"/>
  <c r="N39" i="27"/>
  <c r="N26" i="27" s="1"/>
  <c r="I39" i="26"/>
  <c r="I12" i="26" s="1"/>
  <c r="J39" i="26"/>
  <c r="J35" i="26" s="1"/>
  <c r="K39" i="26"/>
  <c r="L39" i="26"/>
  <c r="M39" i="26"/>
  <c r="N39" i="26"/>
  <c r="I39" i="25"/>
  <c r="I8" i="25" s="1"/>
  <c r="J39" i="25"/>
  <c r="K39" i="25"/>
  <c r="K28" i="25" s="1"/>
  <c r="L39" i="25"/>
  <c r="L32" i="25" s="1"/>
  <c r="M39" i="25"/>
  <c r="M30" i="25" s="1"/>
  <c r="N39" i="25"/>
  <c r="N18" i="25" s="1"/>
  <c r="I39" i="24"/>
  <c r="J39" i="24"/>
  <c r="J27" i="24" s="1"/>
  <c r="K39" i="24"/>
  <c r="L39" i="24"/>
  <c r="L33" i="24" s="1"/>
  <c r="M39" i="24"/>
  <c r="N39" i="24"/>
  <c r="I39" i="23"/>
  <c r="I34" i="23" s="1"/>
  <c r="J39" i="23"/>
  <c r="J30" i="23" s="1"/>
  <c r="K39" i="23"/>
  <c r="K32" i="23" s="1"/>
  <c r="L39" i="23"/>
  <c r="L16" i="23" s="1"/>
  <c r="M39" i="23"/>
  <c r="M22" i="23" s="1"/>
  <c r="N39" i="23"/>
  <c r="N17" i="23" s="1"/>
  <c r="I39" i="22"/>
  <c r="J39" i="22"/>
  <c r="K39" i="22"/>
  <c r="L39" i="22"/>
  <c r="L20" i="22" s="1"/>
  <c r="M39" i="22"/>
  <c r="M16" i="22" s="1"/>
  <c r="N39" i="22"/>
  <c r="I39" i="21"/>
  <c r="I29" i="21" s="1"/>
  <c r="J39" i="21"/>
  <c r="J18" i="21" s="1"/>
  <c r="K39" i="21"/>
  <c r="L39" i="21"/>
  <c r="M39" i="21"/>
  <c r="M33" i="21" s="1"/>
  <c r="N39" i="21"/>
  <c r="N22" i="21" s="1"/>
  <c r="I39" i="20"/>
  <c r="I34" i="20" s="1"/>
  <c r="J39" i="20"/>
  <c r="J38" i="20" s="1"/>
  <c r="K39" i="20"/>
  <c r="K28" i="20" s="1"/>
  <c r="L39" i="20"/>
  <c r="L24" i="20" s="1"/>
  <c r="M39" i="20"/>
  <c r="M30" i="20" s="1"/>
  <c r="N39" i="20"/>
  <c r="N34" i="20" s="1"/>
  <c r="I39" i="19"/>
  <c r="I8" i="19" s="1"/>
  <c r="J39" i="19"/>
  <c r="J30" i="19" s="1"/>
  <c r="K39" i="19"/>
  <c r="K24" i="19" s="1"/>
  <c r="L39" i="19"/>
  <c r="L36" i="19" s="1"/>
  <c r="M39" i="19"/>
  <c r="M34" i="19" s="1"/>
  <c r="N39" i="19"/>
  <c r="I39" i="18"/>
  <c r="I34" i="18" s="1"/>
  <c r="J39" i="18"/>
  <c r="J30" i="18" s="1"/>
  <c r="K39" i="18"/>
  <c r="K19" i="18" s="1"/>
  <c r="L39" i="18"/>
  <c r="L36" i="18" s="1"/>
  <c r="M39" i="18"/>
  <c r="M37" i="18" s="1"/>
  <c r="N39" i="18"/>
  <c r="N27" i="18" s="1"/>
  <c r="I39" i="17"/>
  <c r="I24" i="17" s="1"/>
  <c r="J39" i="17"/>
  <c r="J20" i="17" s="1"/>
  <c r="K39" i="17"/>
  <c r="K22" i="17" s="1"/>
  <c r="L39" i="17"/>
  <c r="L29" i="17" s="1"/>
  <c r="M39" i="17"/>
  <c r="M11" i="17" s="1"/>
  <c r="N39" i="17"/>
  <c r="N26" i="17" s="1"/>
  <c r="I39" i="16"/>
  <c r="I19" i="16" s="1"/>
  <c r="J39" i="16"/>
  <c r="J29" i="16" s="1"/>
  <c r="K39" i="16"/>
  <c r="K27" i="16" s="1"/>
  <c r="L39" i="16"/>
  <c r="L32" i="16" s="1"/>
  <c r="M39" i="16"/>
  <c r="M17" i="16" s="1"/>
  <c r="N39" i="16"/>
  <c r="N35" i="16" s="1"/>
  <c r="I39" i="15"/>
  <c r="I18" i="15" s="1"/>
  <c r="J39" i="15"/>
  <c r="J24" i="15" s="1"/>
  <c r="K39" i="15"/>
  <c r="K23" i="15" s="1"/>
  <c r="L39" i="15"/>
  <c r="L22" i="15" s="1"/>
  <c r="M39" i="15"/>
  <c r="M16" i="15" s="1"/>
  <c r="N39" i="15"/>
  <c r="N27" i="15" s="1"/>
  <c r="I39" i="1"/>
  <c r="I23" i="1" s="1"/>
  <c r="J39" i="1"/>
  <c r="J23" i="1" s="1"/>
  <c r="K39" i="1"/>
  <c r="K33" i="1" s="1"/>
  <c r="L39" i="1"/>
  <c r="L25" i="1" s="1"/>
  <c r="M39" i="1"/>
  <c r="M23" i="1" s="1"/>
  <c r="N39" i="1"/>
  <c r="N29" i="1" s="1"/>
  <c r="J22" i="1"/>
  <c r="L22" i="1"/>
  <c r="L23" i="1"/>
  <c r="L24" i="1"/>
  <c r="M24" i="1"/>
  <c r="I25" i="1"/>
  <c r="K25" i="1"/>
  <c r="J26" i="1"/>
  <c r="L26" i="1"/>
  <c r="M26" i="1"/>
  <c r="K27" i="1"/>
  <c r="L27" i="1"/>
  <c r="L28" i="1"/>
  <c r="M28" i="1"/>
  <c r="I29" i="1"/>
  <c r="J29" i="1"/>
  <c r="K29" i="1"/>
  <c r="L29" i="1"/>
  <c r="M29" i="1"/>
  <c r="J30" i="1"/>
  <c r="L30" i="1"/>
  <c r="M30" i="1"/>
  <c r="K31" i="1"/>
  <c r="L31" i="1"/>
  <c r="L32" i="1"/>
  <c r="M32" i="1"/>
  <c r="N32" i="1"/>
  <c r="L33" i="1"/>
  <c r="M33" i="1"/>
  <c r="N33" i="1"/>
  <c r="J34" i="1"/>
  <c r="L34" i="1"/>
  <c r="K35" i="1"/>
  <c r="L35" i="1"/>
  <c r="N35" i="1"/>
  <c r="L36" i="1"/>
  <c r="M36" i="1"/>
  <c r="K37" i="1"/>
  <c r="L37" i="1"/>
  <c r="M37" i="1"/>
  <c r="L38" i="1"/>
  <c r="M38" i="1"/>
  <c r="K16" i="1"/>
  <c r="L16" i="1"/>
  <c r="L17" i="1"/>
  <c r="M17" i="1"/>
  <c r="N17" i="1"/>
  <c r="K18" i="1"/>
  <c r="L18" i="1"/>
  <c r="M18" i="1"/>
  <c r="J19" i="1"/>
  <c r="L19" i="1"/>
  <c r="L20" i="1"/>
  <c r="L14" i="1"/>
  <c r="M14" i="1"/>
  <c r="I11" i="1"/>
  <c r="L11" i="1"/>
  <c r="J12" i="1"/>
  <c r="L12" i="1"/>
  <c r="M12" i="1"/>
  <c r="I13" i="1"/>
  <c r="J13" i="1"/>
  <c r="K13" i="1"/>
  <c r="L13" i="1"/>
  <c r="M10" i="1"/>
  <c r="L10" i="1"/>
  <c r="H40" i="15"/>
  <c r="G40" i="15"/>
  <c r="F40" i="15"/>
  <c r="E40" i="15"/>
  <c r="D40" i="15"/>
  <c r="B40" i="15"/>
  <c r="H39" i="15"/>
  <c r="H16" i="15" s="1"/>
  <c r="G39" i="15"/>
  <c r="G17" i="15" s="1"/>
  <c r="F39" i="15"/>
  <c r="F22" i="15" s="1"/>
  <c r="E39" i="15"/>
  <c r="D39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19" i="15"/>
  <c r="B18" i="15"/>
  <c r="B17" i="15"/>
  <c r="B16" i="15"/>
  <c r="B13" i="15"/>
  <c r="B12" i="15"/>
  <c r="B11" i="15"/>
  <c r="B10" i="15"/>
  <c r="H40" i="16"/>
  <c r="G40" i="16"/>
  <c r="F40" i="16"/>
  <c r="E40" i="16"/>
  <c r="D40" i="16"/>
  <c r="B40" i="16"/>
  <c r="H39" i="16"/>
  <c r="H23" i="16" s="1"/>
  <c r="G39" i="16"/>
  <c r="G16" i="16" s="1"/>
  <c r="F39" i="16"/>
  <c r="F18" i="16" s="1"/>
  <c r="E39" i="16"/>
  <c r="E22" i="16" s="1"/>
  <c r="D39" i="16"/>
  <c r="D33" i="16" s="1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19" i="16"/>
  <c r="B18" i="16"/>
  <c r="B17" i="16"/>
  <c r="B16" i="16"/>
  <c r="B13" i="16"/>
  <c r="B12" i="16"/>
  <c r="B11" i="16"/>
  <c r="B10" i="16"/>
  <c r="H40" i="17"/>
  <c r="G40" i="17"/>
  <c r="F40" i="17"/>
  <c r="E40" i="17"/>
  <c r="D40" i="17"/>
  <c r="B40" i="17"/>
  <c r="H39" i="17"/>
  <c r="H33" i="17" s="1"/>
  <c r="G39" i="17"/>
  <c r="F39" i="17"/>
  <c r="E39" i="17"/>
  <c r="E37" i="17" s="1"/>
  <c r="D39" i="17"/>
  <c r="D36" i="17" s="1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19" i="17"/>
  <c r="B18" i="17"/>
  <c r="B17" i="17"/>
  <c r="B16" i="17"/>
  <c r="B13" i="17"/>
  <c r="B12" i="17"/>
  <c r="B11" i="17"/>
  <c r="B10" i="17"/>
  <c r="H40" i="18"/>
  <c r="G40" i="18"/>
  <c r="F40" i="18"/>
  <c r="E40" i="18"/>
  <c r="D40" i="18"/>
  <c r="B40" i="18"/>
  <c r="H39" i="18"/>
  <c r="H19" i="18" s="1"/>
  <c r="G39" i="18"/>
  <c r="G23" i="18" s="1"/>
  <c r="F39" i="18"/>
  <c r="F35" i="18" s="1"/>
  <c r="E39" i="18"/>
  <c r="E30" i="18" s="1"/>
  <c r="D39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19" i="18"/>
  <c r="B18" i="18"/>
  <c r="B17" i="18"/>
  <c r="B16" i="18"/>
  <c r="B13" i="18"/>
  <c r="B12" i="18"/>
  <c r="B11" i="18"/>
  <c r="B10" i="18"/>
  <c r="H40" i="19"/>
  <c r="G40" i="19"/>
  <c r="F40" i="19"/>
  <c r="E40" i="19"/>
  <c r="D40" i="19"/>
  <c r="B40" i="19"/>
  <c r="H39" i="19"/>
  <c r="H24" i="19" s="1"/>
  <c r="G39" i="19"/>
  <c r="G23" i="19" s="1"/>
  <c r="F39" i="19"/>
  <c r="F23" i="19" s="1"/>
  <c r="E39" i="19"/>
  <c r="E33" i="19" s="1"/>
  <c r="D39" i="19"/>
  <c r="D29" i="19" s="1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19" i="19"/>
  <c r="B18" i="19"/>
  <c r="B17" i="19"/>
  <c r="B16" i="19"/>
  <c r="B13" i="19"/>
  <c r="B12" i="19"/>
  <c r="B11" i="19"/>
  <c r="B10" i="19"/>
  <c r="H40" i="20"/>
  <c r="G40" i="20"/>
  <c r="F40" i="20"/>
  <c r="E40" i="20"/>
  <c r="D40" i="20"/>
  <c r="B40" i="20"/>
  <c r="H39" i="20"/>
  <c r="H36" i="20" s="1"/>
  <c r="G39" i="20"/>
  <c r="G32" i="20" s="1"/>
  <c r="F39" i="20"/>
  <c r="E39" i="20"/>
  <c r="D39" i="20"/>
  <c r="D36" i="20" s="1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19" i="20"/>
  <c r="B18" i="20"/>
  <c r="B17" i="20"/>
  <c r="B16" i="20"/>
  <c r="B13" i="20"/>
  <c r="B12" i="20"/>
  <c r="B11" i="20"/>
  <c r="B10" i="20"/>
  <c r="H40" i="21"/>
  <c r="G40" i="21"/>
  <c r="F40" i="21"/>
  <c r="E40" i="21"/>
  <c r="D40" i="21"/>
  <c r="B40" i="21"/>
  <c r="H39" i="21"/>
  <c r="H32" i="21" s="1"/>
  <c r="G39" i="21"/>
  <c r="G28" i="21" s="1"/>
  <c r="F39" i="21"/>
  <c r="F31" i="21" s="1"/>
  <c r="E39" i="21"/>
  <c r="D39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19" i="21"/>
  <c r="B18" i="21"/>
  <c r="B17" i="21"/>
  <c r="B16" i="21"/>
  <c r="B13" i="21"/>
  <c r="B12" i="21"/>
  <c r="B11" i="21"/>
  <c r="B10" i="21"/>
  <c r="H40" i="22"/>
  <c r="G40" i="22"/>
  <c r="F40" i="22"/>
  <c r="E40" i="22"/>
  <c r="D40" i="22"/>
  <c r="B40" i="22"/>
  <c r="H39" i="22"/>
  <c r="H25" i="22" s="1"/>
  <c r="G39" i="22"/>
  <c r="G32" i="22" s="1"/>
  <c r="F39" i="22"/>
  <c r="F31" i="22" s="1"/>
  <c r="E39" i="22"/>
  <c r="E38" i="22" s="1"/>
  <c r="D39" i="22"/>
  <c r="D37" i="22" s="1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19" i="22"/>
  <c r="B18" i="22"/>
  <c r="B17" i="22"/>
  <c r="B16" i="22"/>
  <c r="B13" i="22"/>
  <c r="B12" i="22"/>
  <c r="B11" i="22"/>
  <c r="B10" i="22"/>
  <c r="H40" i="23"/>
  <c r="G40" i="23"/>
  <c r="F40" i="23"/>
  <c r="E40" i="23"/>
  <c r="D40" i="23"/>
  <c r="B40" i="23"/>
  <c r="H39" i="23"/>
  <c r="G39" i="23"/>
  <c r="F39" i="23"/>
  <c r="E39" i="23"/>
  <c r="D39" i="23"/>
  <c r="D11" i="23" s="1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19" i="23"/>
  <c r="B18" i="23"/>
  <c r="B17" i="23"/>
  <c r="B16" i="23"/>
  <c r="B13" i="23"/>
  <c r="B12" i="23"/>
  <c r="B11" i="23"/>
  <c r="B10" i="23"/>
  <c r="H40" i="24"/>
  <c r="G40" i="24"/>
  <c r="F40" i="24"/>
  <c r="E40" i="24"/>
  <c r="D40" i="24"/>
  <c r="B40" i="24"/>
  <c r="H39" i="24"/>
  <c r="G39" i="24"/>
  <c r="G35" i="24" s="1"/>
  <c r="F39" i="24"/>
  <c r="F12" i="24" s="1"/>
  <c r="E39" i="24"/>
  <c r="E22" i="24" s="1"/>
  <c r="D39" i="24"/>
  <c r="D19" i="24" s="1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19" i="24"/>
  <c r="B18" i="24"/>
  <c r="B17" i="24"/>
  <c r="B16" i="24"/>
  <c r="B13" i="24"/>
  <c r="B12" i="24"/>
  <c r="B11" i="24"/>
  <c r="B10" i="24"/>
  <c r="H40" i="25"/>
  <c r="G40" i="25"/>
  <c r="F40" i="25"/>
  <c r="E40" i="25"/>
  <c r="D40" i="25"/>
  <c r="B40" i="25"/>
  <c r="H39" i="25"/>
  <c r="G39" i="25"/>
  <c r="F39" i="25"/>
  <c r="F13" i="25" s="1"/>
  <c r="E39" i="25"/>
  <c r="E11" i="25" s="1"/>
  <c r="D39" i="25"/>
  <c r="D14" i="25" s="1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19" i="25"/>
  <c r="B18" i="25"/>
  <c r="B17" i="25"/>
  <c r="B16" i="25"/>
  <c r="B13" i="25"/>
  <c r="B12" i="25"/>
  <c r="B11" i="25"/>
  <c r="B10" i="25"/>
  <c r="H40" i="26"/>
  <c r="G40" i="26"/>
  <c r="F40" i="26"/>
  <c r="E40" i="26"/>
  <c r="D40" i="26"/>
  <c r="B40" i="26"/>
  <c r="H39" i="26"/>
  <c r="H14" i="26" s="1"/>
  <c r="G39" i="26"/>
  <c r="F39" i="26"/>
  <c r="F22" i="26" s="1"/>
  <c r="E39" i="26"/>
  <c r="E22" i="26" s="1"/>
  <c r="D39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19" i="26"/>
  <c r="B18" i="26"/>
  <c r="B17" i="26"/>
  <c r="B16" i="26"/>
  <c r="B13" i="26"/>
  <c r="B12" i="26"/>
  <c r="B11" i="26"/>
  <c r="B10" i="26"/>
  <c r="H40" i="27"/>
  <c r="G40" i="27"/>
  <c r="F40" i="27"/>
  <c r="E40" i="27"/>
  <c r="D40" i="27"/>
  <c r="B40" i="27"/>
  <c r="H39" i="27"/>
  <c r="G39" i="27"/>
  <c r="G13" i="27" s="1"/>
  <c r="F39" i="27"/>
  <c r="F31" i="27" s="1"/>
  <c r="E39" i="27"/>
  <c r="E20" i="27" s="1"/>
  <c r="D39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19" i="27"/>
  <c r="B18" i="27"/>
  <c r="B17" i="27"/>
  <c r="B16" i="27"/>
  <c r="B13" i="27"/>
  <c r="B12" i="27"/>
  <c r="B11" i="27"/>
  <c r="B10" i="27"/>
  <c r="H40" i="28"/>
  <c r="G40" i="28"/>
  <c r="F40" i="28"/>
  <c r="E40" i="28"/>
  <c r="D40" i="28"/>
  <c r="B40" i="28"/>
  <c r="H39" i="28"/>
  <c r="H24" i="28" s="1"/>
  <c r="G39" i="28"/>
  <c r="F39" i="28"/>
  <c r="F30" i="28" s="1"/>
  <c r="E39" i="28"/>
  <c r="D39" i="28"/>
  <c r="B39" i="28"/>
  <c r="B38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19" i="28"/>
  <c r="B18" i="28"/>
  <c r="B17" i="28"/>
  <c r="B16" i="28"/>
  <c r="B13" i="28"/>
  <c r="B12" i="28"/>
  <c r="B11" i="28"/>
  <c r="B10" i="28"/>
  <c r="H40" i="29"/>
  <c r="G40" i="29"/>
  <c r="F40" i="29"/>
  <c r="E40" i="29"/>
  <c r="D40" i="29"/>
  <c r="B40" i="29"/>
  <c r="H39" i="29"/>
  <c r="H20" i="29" s="1"/>
  <c r="G39" i="29"/>
  <c r="F39" i="29"/>
  <c r="F35" i="29" s="1"/>
  <c r="E39" i="29"/>
  <c r="D39" i="29"/>
  <c r="B39" i="29"/>
  <c r="B38" i="29"/>
  <c r="B37" i="29"/>
  <c r="B36" i="29"/>
  <c r="B35" i="29"/>
  <c r="B34" i="29"/>
  <c r="B33" i="29"/>
  <c r="B32" i="29"/>
  <c r="B31" i="29"/>
  <c r="B30" i="29"/>
  <c r="B29" i="29"/>
  <c r="B28" i="29"/>
  <c r="B27" i="29"/>
  <c r="B26" i="29"/>
  <c r="B25" i="29"/>
  <c r="B24" i="29"/>
  <c r="B23" i="29"/>
  <c r="B22" i="29"/>
  <c r="B19" i="29"/>
  <c r="B18" i="29"/>
  <c r="B17" i="29"/>
  <c r="B16" i="29"/>
  <c r="B13" i="29"/>
  <c r="B12" i="29"/>
  <c r="B11" i="29"/>
  <c r="B10" i="29"/>
  <c r="H40" i="30"/>
  <c r="G40" i="30"/>
  <c r="F40" i="30"/>
  <c r="E40" i="30"/>
  <c r="D40" i="30"/>
  <c r="B40" i="30"/>
  <c r="H39" i="30"/>
  <c r="H32" i="30" s="1"/>
  <c r="G39" i="30"/>
  <c r="G36" i="30" s="1"/>
  <c r="F39" i="30"/>
  <c r="F38" i="30" s="1"/>
  <c r="E39" i="30"/>
  <c r="D39" i="30"/>
  <c r="D11" i="30" s="1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19" i="30"/>
  <c r="B18" i="30"/>
  <c r="B17" i="30"/>
  <c r="B16" i="30"/>
  <c r="B13" i="30"/>
  <c r="B12" i="30"/>
  <c r="B11" i="30"/>
  <c r="B10" i="30"/>
  <c r="H40" i="31"/>
  <c r="G40" i="31"/>
  <c r="F40" i="31"/>
  <c r="E40" i="31"/>
  <c r="D40" i="31"/>
  <c r="B40" i="31"/>
  <c r="H39" i="31"/>
  <c r="G39" i="31"/>
  <c r="F39" i="31"/>
  <c r="F35" i="31" s="1"/>
  <c r="E39" i="31"/>
  <c r="E17" i="31" s="1"/>
  <c r="D39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19" i="31"/>
  <c r="B18" i="31"/>
  <c r="B17" i="31"/>
  <c r="B16" i="31"/>
  <c r="B13" i="31"/>
  <c r="B12" i="31"/>
  <c r="B11" i="31"/>
  <c r="B10" i="31"/>
  <c r="H40" i="32"/>
  <c r="G40" i="32"/>
  <c r="F40" i="32"/>
  <c r="E40" i="32"/>
  <c r="D40" i="32"/>
  <c r="B40" i="32"/>
  <c r="H39" i="32"/>
  <c r="H33" i="32" s="1"/>
  <c r="G39" i="32"/>
  <c r="F39" i="32"/>
  <c r="E39" i="32"/>
  <c r="E16" i="32" s="1"/>
  <c r="D39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19" i="32"/>
  <c r="B18" i="32"/>
  <c r="B17" i="32"/>
  <c r="B16" i="32"/>
  <c r="B13" i="32"/>
  <c r="B12" i="32"/>
  <c r="B11" i="32"/>
  <c r="B10" i="32"/>
  <c r="H40" i="33"/>
  <c r="G40" i="33"/>
  <c r="F40" i="33"/>
  <c r="E40" i="33"/>
  <c r="D40" i="33"/>
  <c r="B40" i="33"/>
  <c r="H39" i="33"/>
  <c r="H36" i="33" s="1"/>
  <c r="G39" i="33"/>
  <c r="F39" i="33"/>
  <c r="F17" i="33" s="1"/>
  <c r="E39" i="33"/>
  <c r="D39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19" i="33"/>
  <c r="B18" i="33"/>
  <c r="B17" i="33"/>
  <c r="B16" i="33"/>
  <c r="B13" i="33"/>
  <c r="B12" i="33"/>
  <c r="B11" i="33"/>
  <c r="B10" i="33"/>
  <c r="H40" i="34"/>
  <c r="G40" i="34"/>
  <c r="F40" i="34"/>
  <c r="E40" i="34"/>
  <c r="D40" i="34"/>
  <c r="B40" i="34"/>
  <c r="H39" i="34"/>
  <c r="G39" i="34"/>
  <c r="G18" i="34" s="1"/>
  <c r="F39" i="34"/>
  <c r="F27" i="34" s="1"/>
  <c r="E39" i="34"/>
  <c r="D39" i="34"/>
  <c r="D29" i="34" s="1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19" i="34"/>
  <c r="B18" i="34"/>
  <c r="B17" i="34"/>
  <c r="B16" i="34"/>
  <c r="B13" i="34"/>
  <c r="B12" i="34"/>
  <c r="B11" i="34"/>
  <c r="B10" i="34"/>
  <c r="H40" i="35"/>
  <c r="G40" i="35"/>
  <c r="F40" i="35"/>
  <c r="E40" i="35"/>
  <c r="D40" i="35"/>
  <c r="B40" i="35"/>
  <c r="H39" i="35"/>
  <c r="G39" i="35"/>
  <c r="G19" i="35" s="1"/>
  <c r="F39" i="35"/>
  <c r="F18" i="35" s="1"/>
  <c r="E39" i="35"/>
  <c r="E26" i="35" s="1"/>
  <c r="D39" i="35"/>
  <c r="B39" i="35"/>
  <c r="B38" i="35"/>
  <c r="B37" i="35"/>
  <c r="B36" i="35"/>
  <c r="B35" i="35"/>
  <c r="B34" i="35"/>
  <c r="B33" i="35"/>
  <c r="B32" i="35"/>
  <c r="B31" i="35"/>
  <c r="B30" i="35"/>
  <c r="B29" i="35"/>
  <c r="B28" i="35"/>
  <c r="B27" i="35"/>
  <c r="B26" i="35"/>
  <c r="B25" i="35"/>
  <c r="B24" i="35"/>
  <c r="B23" i="35"/>
  <c r="B22" i="35"/>
  <c r="B19" i="35"/>
  <c r="B18" i="35"/>
  <c r="B17" i="35"/>
  <c r="B16" i="35"/>
  <c r="B13" i="35"/>
  <c r="B12" i="35"/>
  <c r="B11" i="35"/>
  <c r="B10" i="35"/>
  <c r="H40" i="36"/>
  <c r="G40" i="36"/>
  <c r="F40" i="36"/>
  <c r="E40" i="36"/>
  <c r="D40" i="36"/>
  <c r="B40" i="36"/>
  <c r="H39" i="36"/>
  <c r="G39" i="36"/>
  <c r="G27" i="36" s="1"/>
  <c r="F39" i="36"/>
  <c r="F27" i="36" s="1"/>
  <c r="E39" i="36"/>
  <c r="D39" i="36"/>
  <c r="B39" i="36"/>
  <c r="B38" i="36"/>
  <c r="B37" i="36"/>
  <c r="B36" i="36"/>
  <c r="B35" i="36"/>
  <c r="B34" i="36"/>
  <c r="B33" i="36"/>
  <c r="B32" i="36"/>
  <c r="B31" i="36"/>
  <c r="B30" i="36"/>
  <c r="B29" i="36"/>
  <c r="B28" i="36"/>
  <c r="B27" i="36"/>
  <c r="B26" i="36"/>
  <c r="B25" i="36"/>
  <c r="B24" i="36"/>
  <c r="B23" i="36"/>
  <c r="B22" i="36"/>
  <c r="B19" i="36"/>
  <c r="B18" i="36"/>
  <c r="B17" i="36"/>
  <c r="B16" i="36"/>
  <c r="B13" i="36"/>
  <c r="B12" i="36"/>
  <c r="B11" i="36"/>
  <c r="B10" i="36"/>
  <c r="H40" i="37"/>
  <c r="G40" i="37"/>
  <c r="F40" i="37"/>
  <c r="E40" i="37"/>
  <c r="D40" i="37"/>
  <c r="B40" i="37"/>
  <c r="H39" i="37"/>
  <c r="G39" i="37"/>
  <c r="G28" i="37" s="1"/>
  <c r="F39" i="37"/>
  <c r="F26" i="37" s="1"/>
  <c r="E39" i="37"/>
  <c r="E34" i="37" s="1"/>
  <c r="D39" i="37"/>
  <c r="B39" i="37"/>
  <c r="B38" i="37"/>
  <c r="B37" i="37"/>
  <c r="B36" i="37"/>
  <c r="B35" i="37"/>
  <c r="B34" i="37"/>
  <c r="B33" i="37"/>
  <c r="B32" i="37"/>
  <c r="B31" i="37"/>
  <c r="B30" i="37"/>
  <c r="B29" i="37"/>
  <c r="B28" i="37"/>
  <c r="B27" i="37"/>
  <c r="B26" i="37"/>
  <c r="B25" i="37"/>
  <c r="B24" i="37"/>
  <c r="B23" i="37"/>
  <c r="B22" i="37"/>
  <c r="B19" i="37"/>
  <c r="B18" i="37"/>
  <c r="B17" i="37"/>
  <c r="B16" i="37"/>
  <c r="B13" i="37"/>
  <c r="B12" i="37"/>
  <c r="B11" i="37"/>
  <c r="B10" i="37"/>
  <c r="H40" i="38"/>
  <c r="G40" i="38"/>
  <c r="F40" i="38"/>
  <c r="E40" i="38"/>
  <c r="D40" i="38"/>
  <c r="B40" i="38"/>
  <c r="H39" i="38"/>
  <c r="H37" i="38" s="1"/>
  <c r="G39" i="38"/>
  <c r="G35" i="38" s="1"/>
  <c r="F39" i="38"/>
  <c r="E39" i="38"/>
  <c r="D39" i="38"/>
  <c r="B39" i="38"/>
  <c r="B38" i="38"/>
  <c r="B37" i="38"/>
  <c r="B36" i="38"/>
  <c r="B35" i="38"/>
  <c r="B34" i="38"/>
  <c r="B33" i="38"/>
  <c r="B32" i="38"/>
  <c r="B31" i="38"/>
  <c r="B30" i="38"/>
  <c r="B29" i="38"/>
  <c r="B28" i="38"/>
  <c r="B27" i="38"/>
  <c r="B26" i="38"/>
  <c r="B25" i="38"/>
  <c r="B24" i="38"/>
  <c r="B23" i="38"/>
  <c r="B22" i="38"/>
  <c r="B19" i="38"/>
  <c r="B18" i="38"/>
  <c r="B17" i="38"/>
  <c r="B16" i="38"/>
  <c r="B13" i="38"/>
  <c r="B12" i="38"/>
  <c r="B11" i="38"/>
  <c r="B10" i="38"/>
  <c r="H40" i="39"/>
  <c r="G40" i="39"/>
  <c r="F40" i="39"/>
  <c r="E40" i="39"/>
  <c r="D40" i="39"/>
  <c r="B40" i="39"/>
  <c r="H39" i="39"/>
  <c r="H36" i="39" s="1"/>
  <c r="G39" i="39"/>
  <c r="G32" i="39" s="1"/>
  <c r="F39" i="39"/>
  <c r="F13" i="39" s="1"/>
  <c r="E39" i="39"/>
  <c r="D39" i="39"/>
  <c r="D16" i="39" s="1"/>
  <c r="B39" i="39"/>
  <c r="B38" i="39"/>
  <c r="B37" i="39"/>
  <c r="B36" i="39"/>
  <c r="B35" i="39"/>
  <c r="B34" i="39"/>
  <c r="B33" i="39"/>
  <c r="B32" i="39"/>
  <c r="B31" i="39"/>
  <c r="B30" i="39"/>
  <c r="B29" i="39"/>
  <c r="B28" i="39"/>
  <c r="B27" i="39"/>
  <c r="B26" i="39"/>
  <c r="B25" i="39"/>
  <c r="B24" i="39"/>
  <c r="B23" i="39"/>
  <c r="B22" i="39"/>
  <c r="B19" i="39"/>
  <c r="B18" i="39"/>
  <c r="B17" i="39"/>
  <c r="B16" i="39"/>
  <c r="B13" i="39"/>
  <c r="B12" i="39"/>
  <c r="B11" i="39"/>
  <c r="B10" i="39"/>
  <c r="H40" i="40"/>
  <c r="G40" i="40"/>
  <c r="F40" i="40"/>
  <c r="E40" i="40"/>
  <c r="D40" i="40"/>
  <c r="B40" i="40"/>
  <c r="H39" i="40"/>
  <c r="H33" i="40" s="1"/>
  <c r="G39" i="40"/>
  <c r="F39" i="40"/>
  <c r="F12" i="40" s="1"/>
  <c r="E39" i="40"/>
  <c r="D39" i="40"/>
  <c r="D19" i="40" s="1"/>
  <c r="B39" i="40"/>
  <c r="B38" i="40"/>
  <c r="B37" i="40"/>
  <c r="B36" i="40"/>
  <c r="B35" i="40"/>
  <c r="B34" i="40"/>
  <c r="B33" i="40"/>
  <c r="B32" i="40"/>
  <c r="B31" i="40"/>
  <c r="B30" i="40"/>
  <c r="B29" i="40"/>
  <c r="B28" i="40"/>
  <c r="B27" i="40"/>
  <c r="B26" i="40"/>
  <c r="B25" i="40"/>
  <c r="B24" i="40"/>
  <c r="B23" i="40"/>
  <c r="B22" i="40"/>
  <c r="B19" i="40"/>
  <c r="B18" i="40"/>
  <c r="B17" i="40"/>
  <c r="B16" i="40"/>
  <c r="B13" i="40"/>
  <c r="B12" i="40"/>
  <c r="B11" i="40"/>
  <c r="B10" i="40"/>
  <c r="H40" i="41"/>
  <c r="G40" i="41"/>
  <c r="F40" i="41"/>
  <c r="E40" i="41"/>
  <c r="D40" i="41"/>
  <c r="B40" i="41"/>
  <c r="H39" i="41"/>
  <c r="G39" i="41"/>
  <c r="F39" i="41"/>
  <c r="E39" i="41"/>
  <c r="E20" i="41" s="1"/>
  <c r="D39" i="41"/>
  <c r="B39" i="41"/>
  <c r="B38" i="41"/>
  <c r="B37" i="41"/>
  <c r="B36" i="41"/>
  <c r="B35" i="41"/>
  <c r="B34" i="41"/>
  <c r="B33" i="41"/>
  <c r="B32" i="41"/>
  <c r="B31" i="41"/>
  <c r="B30" i="41"/>
  <c r="B29" i="41"/>
  <c r="B28" i="41"/>
  <c r="B27" i="41"/>
  <c r="B26" i="41"/>
  <c r="B25" i="41"/>
  <c r="B24" i="41"/>
  <c r="B23" i="41"/>
  <c r="B22" i="41"/>
  <c r="B19" i="41"/>
  <c r="B18" i="41"/>
  <c r="B17" i="41"/>
  <c r="B16" i="41"/>
  <c r="B13" i="41"/>
  <c r="B12" i="41"/>
  <c r="B11" i="41"/>
  <c r="B10" i="41"/>
  <c r="H40" i="42"/>
  <c r="G40" i="42"/>
  <c r="F40" i="42"/>
  <c r="E40" i="42"/>
  <c r="D40" i="42"/>
  <c r="B40" i="42"/>
  <c r="H39" i="42"/>
  <c r="H14" i="42" s="1"/>
  <c r="G39" i="42"/>
  <c r="F39" i="42"/>
  <c r="F22" i="42" s="1"/>
  <c r="E39" i="42"/>
  <c r="D39" i="42"/>
  <c r="D19" i="42" s="1"/>
  <c r="B39" i="42"/>
  <c r="B38" i="42"/>
  <c r="B37" i="42"/>
  <c r="B36" i="42"/>
  <c r="B35" i="42"/>
  <c r="B34" i="42"/>
  <c r="B33" i="42"/>
  <c r="B32" i="42"/>
  <c r="B31" i="42"/>
  <c r="B30" i="42"/>
  <c r="B29" i="42"/>
  <c r="B28" i="42"/>
  <c r="B27" i="42"/>
  <c r="B26" i="42"/>
  <c r="B25" i="42"/>
  <c r="B24" i="42"/>
  <c r="B23" i="42"/>
  <c r="B22" i="42"/>
  <c r="B19" i="42"/>
  <c r="B18" i="42"/>
  <c r="B17" i="42"/>
  <c r="B16" i="42"/>
  <c r="B13" i="42"/>
  <c r="B12" i="42"/>
  <c r="B11" i="42"/>
  <c r="B10" i="42"/>
  <c r="H40" i="43"/>
  <c r="G40" i="43"/>
  <c r="F40" i="43"/>
  <c r="E40" i="43"/>
  <c r="D40" i="43"/>
  <c r="B40" i="43"/>
  <c r="H39" i="43"/>
  <c r="G39" i="43"/>
  <c r="F39" i="43"/>
  <c r="E39" i="43"/>
  <c r="E29" i="43" s="1"/>
  <c r="D39" i="43"/>
  <c r="D25" i="43" s="1"/>
  <c r="B39" i="43"/>
  <c r="B38" i="43"/>
  <c r="B37" i="43"/>
  <c r="B36" i="43"/>
  <c r="B35" i="43"/>
  <c r="B34" i="43"/>
  <c r="B33" i="43"/>
  <c r="B32" i="43"/>
  <c r="B31" i="43"/>
  <c r="B30" i="43"/>
  <c r="B29" i="43"/>
  <c r="B28" i="43"/>
  <c r="B27" i="43"/>
  <c r="B26" i="43"/>
  <c r="B25" i="43"/>
  <c r="B24" i="43"/>
  <c r="B23" i="43"/>
  <c r="B22" i="43"/>
  <c r="B19" i="43"/>
  <c r="B18" i="43"/>
  <c r="B17" i="43"/>
  <c r="B16" i="43"/>
  <c r="B13" i="43"/>
  <c r="B12" i="43"/>
  <c r="B11" i="43"/>
  <c r="B10" i="43"/>
  <c r="H40" i="44"/>
  <c r="G40" i="44"/>
  <c r="F40" i="44"/>
  <c r="E40" i="44"/>
  <c r="D40" i="44"/>
  <c r="B40" i="44"/>
  <c r="H39" i="44"/>
  <c r="H14" i="44" s="1"/>
  <c r="G39" i="44"/>
  <c r="G19" i="44" s="1"/>
  <c r="F39" i="44"/>
  <c r="F22" i="44" s="1"/>
  <c r="E39" i="44"/>
  <c r="D39" i="44"/>
  <c r="D36" i="44" s="1"/>
  <c r="B39" i="44"/>
  <c r="B38" i="44"/>
  <c r="B37" i="44"/>
  <c r="B36" i="44"/>
  <c r="B35" i="44"/>
  <c r="B34" i="44"/>
  <c r="B33" i="44"/>
  <c r="B32" i="44"/>
  <c r="B31" i="44"/>
  <c r="B30" i="44"/>
  <c r="B29" i="44"/>
  <c r="B28" i="44"/>
  <c r="B27" i="44"/>
  <c r="B26" i="44"/>
  <c r="B25" i="44"/>
  <c r="B24" i="44"/>
  <c r="B23" i="44"/>
  <c r="B22" i="44"/>
  <c r="B19" i="44"/>
  <c r="B18" i="44"/>
  <c r="B17" i="44"/>
  <c r="B16" i="44"/>
  <c r="B13" i="44"/>
  <c r="B12" i="44"/>
  <c r="B11" i="44"/>
  <c r="B10" i="44"/>
  <c r="H40" i="45"/>
  <c r="H8" i="45" s="1"/>
  <c r="G40" i="45"/>
  <c r="F40" i="45"/>
  <c r="E40" i="45"/>
  <c r="D40" i="45"/>
  <c r="B40" i="45"/>
  <c r="H39" i="45"/>
  <c r="G39" i="45"/>
  <c r="F39" i="45"/>
  <c r="F31" i="45" s="1"/>
  <c r="E39" i="45"/>
  <c r="E29" i="45" s="1"/>
  <c r="D39" i="45"/>
  <c r="B39" i="45"/>
  <c r="B38" i="45"/>
  <c r="B37" i="45"/>
  <c r="B36" i="45"/>
  <c r="B35" i="45"/>
  <c r="B34" i="45"/>
  <c r="B33" i="45"/>
  <c r="B32" i="45"/>
  <c r="B31" i="45"/>
  <c r="B30" i="45"/>
  <c r="B29" i="45"/>
  <c r="B28" i="45"/>
  <c r="B27" i="45"/>
  <c r="B26" i="45"/>
  <c r="B25" i="45"/>
  <c r="B24" i="45"/>
  <c r="B23" i="45"/>
  <c r="B22" i="45"/>
  <c r="B19" i="45"/>
  <c r="B18" i="45"/>
  <c r="B17" i="45"/>
  <c r="B16" i="45"/>
  <c r="B13" i="45"/>
  <c r="B12" i="45"/>
  <c r="B11" i="45"/>
  <c r="B10" i="45"/>
  <c r="H40" i="46"/>
  <c r="G40" i="46"/>
  <c r="F40" i="46"/>
  <c r="E40" i="46"/>
  <c r="D40" i="46"/>
  <c r="B40" i="46"/>
  <c r="H39" i="46"/>
  <c r="G39" i="46"/>
  <c r="G28" i="46" s="1"/>
  <c r="F39" i="46"/>
  <c r="E39" i="46"/>
  <c r="E38" i="46" s="1"/>
  <c r="D39" i="46"/>
  <c r="B39" i="46"/>
  <c r="B38" i="46"/>
  <c r="B37" i="46"/>
  <c r="B36" i="46"/>
  <c r="B35" i="46"/>
  <c r="B34" i="46"/>
  <c r="B33" i="46"/>
  <c r="B32" i="46"/>
  <c r="B31" i="46"/>
  <c r="B30" i="46"/>
  <c r="B29" i="46"/>
  <c r="B28" i="46"/>
  <c r="B27" i="46"/>
  <c r="B26" i="46"/>
  <c r="B25" i="46"/>
  <c r="B24" i="46"/>
  <c r="B23" i="46"/>
  <c r="B22" i="46"/>
  <c r="B19" i="46"/>
  <c r="B18" i="46"/>
  <c r="B17" i="46"/>
  <c r="B16" i="46"/>
  <c r="B13" i="46"/>
  <c r="B12" i="46"/>
  <c r="B11" i="46"/>
  <c r="B10" i="46"/>
  <c r="H40" i="47"/>
  <c r="G40" i="47"/>
  <c r="F40" i="47"/>
  <c r="E40" i="47"/>
  <c r="D40" i="47"/>
  <c r="B40" i="47"/>
  <c r="H39" i="47"/>
  <c r="H33" i="47" s="1"/>
  <c r="G39" i="47"/>
  <c r="G31" i="47" s="1"/>
  <c r="F39" i="47"/>
  <c r="E39" i="47"/>
  <c r="D39" i="47"/>
  <c r="B39" i="47"/>
  <c r="B38" i="47"/>
  <c r="B37" i="47"/>
  <c r="B36" i="47"/>
  <c r="B35" i="47"/>
  <c r="B34" i="47"/>
  <c r="B33" i="47"/>
  <c r="B32" i="47"/>
  <c r="B31" i="47"/>
  <c r="B30" i="47"/>
  <c r="B29" i="47"/>
  <c r="B28" i="47"/>
  <c r="B27" i="47"/>
  <c r="B26" i="47"/>
  <c r="B25" i="47"/>
  <c r="B24" i="47"/>
  <c r="B23" i="47"/>
  <c r="B22" i="47"/>
  <c r="B19" i="47"/>
  <c r="B18" i="47"/>
  <c r="B17" i="47"/>
  <c r="B16" i="47"/>
  <c r="B13" i="47"/>
  <c r="B12" i="47"/>
  <c r="B11" i="47"/>
  <c r="B10" i="47"/>
  <c r="H40" i="48"/>
  <c r="G40" i="48"/>
  <c r="F40" i="48"/>
  <c r="E40" i="48"/>
  <c r="D40" i="48"/>
  <c r="B40" i="48"/>
  <c r="H39" i="48"/>
  <c r="G39" i="48"/>
  <c r="G36" i="48" s="1"/>
  <c r="F39" i="48"/>
  <c r="F38" i="48" s="1"/>
  <c r="E39" i="48"/>
  <c r="D39" i="48"/>
  <c r="B39" i="48"/>
  <c r="B38" i="48"/>
  <c r="B37" i="48"/>
  <c r="B36" i="48"/>
  <c r="B35" i="48"/>
  <c r="B34" i="48"/>
  <c r="B33" i="48"/>
  <c r="B32" i="48"/>
  <c r="B31" i="48"/>
  <c r="B30" i="48"/>
  <c r="B29" i="48"/>
  <c r="B28" i="48"/>
  <c r="B27" i="48"/>
  <c r="B26" i="48"/>
  <c r="B25" i="48"/>
  <c r="B24" i="48"/>
  <c r="B23" i="48"/>
  <c r="B22" i="48"/>
  <c r="B19" i="48"/>
  <c r="B18" i="48"/>
  <c r="B17" i="48"/>
  <c r="B16" i="48"/>
  <c r="B13" i="48"/>
  <c r="B12" i="48"/>
  <c r="B11" i="48"/>
  <c r="B10" i="48"/>
  <c r="H40" i="49"/>
  <c r="G40" i="49"/>
  <c r="F40" i="49"/>
  <c r="E40" i="49"/>
  <c r="D40" i="49"/>
  <c r="B40" i="49"/>
  <c r="H39" i="49"/>
  <c r="H16" i="49" s="1"/>
  <c r="G39" i="49"/>
  <c r="G10" i="49" s="1"/>
  <c r="F39" i="49"/>
  <c r="E39" i="49"/>
  <c r="D39" i="49"/>
  <c r="B39" i="49"/>
  <c r="B38" i="49"/>
  <c r="B37" i="49"/>
  <c r="B36" i="49"/>
  <c r="B35" i="49"/>
  <c r="B34" i="49"/>
  <c r="B33" i="49"/>
  <c r="B32" i="49"/>
  <c r="B31" i="49"/>
  <c r="B30" i="49"/>
  <c r="B29" i="49"/>
  <c r="B28" i="49"/>
  <c r="B27" i="49"/>
  <c r="B26" i="49"/>
  <c r="B25" i="49"/>
  <c r="B24" i="49"/>
  <c r="B23" i="49"/>
  <c r="B22" i="49"/>
  <c r="B19" i="49"/>
  <c r="B18" i="49"/>
  <c r="B17" i="49"/>
  <c r="B16" i="49"/>
  <c r="B13" i="49"/>
  <c r="B12" i="49"/>
  <c r="B11" i="49"/>
  <c r="B10" i="49"/>
  <c r="H40" i="50"/>
  <c r="G40" i="50"/>
  <c r="F40" i="50"/>
  <c r="E40" i="50"/>
  <c r="D40" i="50"/>
  <c r="B40" i="50"/>
  <c r="H39" i="50"/>
  <c r="G39" i="50"/>
  <c r="F39" i="50"/>
  <c r="F28" i="50" s="1"/>
  <c r="E39" i="50"/>
  <c r="E23" i="50" s="1"/>
  <c r="D39" i="50"/>
  <c r="B39" i="50"/>
  <c r="B38" i="50"/>
  <c r="B37" i="50"/>
  <c r="B36" i="50"/>
  <c r="B35" i="50"/>
  <c r="B34" i="50"/>
  <c r="B33" i="50"/>
  <c r="B32" i="50"/>
  <c r="B31" i="50"/>
  <c r="B30" i="50"/>
  <c r="B29" i="50"/>
  <c r="B28" i="50"/>
  <c r="B27" i="50"/>
  <c r="B26" i="50"/>
  <c r="B25" i="50"/>
  <c r="B24" i="50"/>
  <c r="B23" i="50"/>
  <c r="B22" i="50"/>
  <c r="B19" i="50"/>
  <c r="B18" i="50"/>
  <c r="B17" i="50"/>
  <c r="B16" i="50"/>
  <c r="B13" i="50"/>
  <c r="B12" i="50"/>
  <c r="B11" i="50"/>
  <c r="B10" i="50"/>
  <c r="H40" i="51"/>
  <c r="G40" i="51"/>
  <c r="F40" i="51"/>
  <c r="E40" i="51"/>
  <c r="D40" i="51"/>
  <c r="B40" i="51"/>
  <c r="H39" i="51"/>
  <c r="G39" i="51"/>
  <c r="F39" i="51"/>
  <c r="F19" i="51" s="1"/>
  <c r="E39" i="51"/>
  <c r="E35" i="51" s="1"/>
  <c r="D39" i="51"/>
  <c r="B39" i="51"/>
  <c r="B38" i="51"/>
  <c r="B37" i="51"/>
  <c r="B36" i="51"/>
  <c r="B35" i="51"/>
  <c r="B34" i="51"/>
  <c r="B33" i="51"/>
  <c r="B32" i="51"/>
  <c r="B31" i="51"/>
  <c r="B30" i="51"/>
  <c r="B29" i="51"/>
  <c r="B28" i="51"/>
  <c r="B27" i="51"/>
  <c r="B26" i="51"/>
  <c r="B25" i="51"/>
  <c r="B24" i="51"/>
  <c r="B23" i="51"/>
  <c r="B22" i="51"/>
  <c r="B19" i="51"/>
  <c r="B18" i="51"/>
  <c r="B17" i="51"/>
  <c r="B16" i="51"/>
  <c r="B13" i="51"/>
  <c r="B12" i="51"/>
  <c r="B11" i="51"/>
  <c r="B10" i="51"/>
  <c r="H40" i="52"/>
  <c r="G40" i="52"/>
  <c r="F40" i="52"/>
  <c r="E40" i="52"/>
  <c r="D40" i="52"/>
  <c r="B40" i="52"/>
  <c r="H39" i="52"/>
  <c r="G39" i="52"/>
  <c r="G10" i="52" s="1"/>
  <c r="F39" i="52"/>
  <c r="E39" i="52"/>
  <c r="D39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19" i="52"/>
  <c r="B18" i="52"/>
  <c r="B17" i="52"/>
  <c r="B16" i="52"/>
  <c r="B13" i="52"/>
  <c r="B12" i="52"/>
  <c r="B11" i="52"/>
  <c r="B10" i="52"/>
  <c r="H40" i="53"/>
  <c r="G40" i="53"/>
  <c r="F40" i="53"/>
  <c r="E40" i="53"/>
  <c r="D40" i="53"/>
  <c r="B40" i="53"/>
  <c r="H39" i="53"/>
  <c r="G39" i="53"/>
  <c r="F39" i="53"/>
  <c r="E39" i="53"/>
  <c r="D39" i="53"/>
  <c r="D19" i="53" s="1"/>
  <c r="B39" i="53"/>
  <c r="B38" i="53"/>
  <c r="B37" i="53"/>
  <c r="B36" i="53"/>
  <c r="B35" i="53"/>
  <c r="B34" i="53"/>
  <c r="B33" i="53"/>
  <c r="B32" i="53"/>
  <c r="B31" i="53"/>
  <c r="B30" i="53"/>
  <c r="B29" i="53"/>
  <c r="B28" i="53"/>
  <c r="B27" i="53"/>
  <c r="B26" i="53"/>
  <c r="B25" i="53"/>
  <c r="B24" i="53"/>
  <c r="B23" i="53"/>
  <c r="B22" i="53"/>
  <c r="B19" i="53"/>
  <c r="B18" i="53"/>
  <c r="B17" i="53"/>
  <c r="B16" i="53"/>
  <c r="B13" i="53"/>
  <c r="B12" i="53"/>
  <c r="B11" i="53"/>
  <c r="B10" i="53"/>
  <c r="H40" i="54"/>
  <c r="G40" i="54"/>
  <c r="F40" i="54"/>
  <c r="E40" i="54"/>
  <c r="D40" i="54"/>
  <c r="B40" i="54"/>
  <c r="H39" i="54"/>
  <c r="G39" i="54"/>
  <c r="F39" i="54"/>
  <c r="E39" i="54"/>
  <c r="D39" i="54"/>
  <c r="D29" i="54" s="1"/>
  <c r="B39" i="54"/>
  <c r="B38" i="54"/>
  <c r="B37" i="54"/>
  <c r="B36" i="54"/>
  <c r="B35" i="54"/>
  <c r="B34" i="54"/>
  <c r="B33" i="54"/>
  <c r="B32" i="54"/>
  <c r="B31" i="54"/>
  <c r="B30" i="54"/>
  <c r="B29" i="54"/>
  <c r="B28" i="54"/>
  <c r="B27" i="54"/>
  <c r="B26" i="54"/>
  <c r="B25" i="54"/>
  <c r="B24" i="54"/>
  <c r="B23" i="54"/>
  <c r="B22" i="54"/>
  <c r="B19" i="54"/>
  <c r="B18" i="54"/>
  <c r="B17" i="54"/>
  <c r="B16" i="54"/>
  <c r="B13" i="54"/>
  <c r="B12" i="54"/>
  <c r="B11" i="54"/>
  <c r="B10" i="54"/>
  <c r="H40" i="55"/>
  <c r="G40" i="55"/>
  <c r="F40" i="55"/>
  <c r="E40" i="55"/>
  <c r="D40" i="55"/>
  <c r="B40" i="55"/>
  <c r="H39" i="55"/>
  <c r="H20" i="55" s="1"/>
  <c r="G39" i="55"/>
  <c r="F39" i="55"/>
  <c r="F22" i="55" s="1"/>
  <c r="E39" i="55"/>
  <c r="D39" i="55"/>
  <c r="B39" i="55"/>
  <c r="B38" i="55"/>
  <c r="B37" i="55"/>
  <c r="B36" i="55"/>
  <c r="B35" i="55"/>
  <c r="B34" i="55"/>
  <c r="B33" i="55"/>
  <c r="B32" i="55"/>
  <c r="B31" i="55"/>
  <c r="B30" i="55"/>
  <c r="B29" i="55"/>
  <c r="B28" i="55"/>
  <c r="B27" i="55"/>
  <c r="B26" i="55"/>
  <c r="B25" i="55"/>
  <c r="B24" i="55"/>
  <c r="B23" i="55"/>
  <c r="B22" i="55"/>
  <c r="B19" i="55"/>
  <c r="B18" i="55"/>
  <c r="B17" i="55"/>
  <c r="B16" i="55"/>
  <c r="B13" i="55"/>
  <c r="B12" i="55"/>
  <c r="B11" i="55"/>
  <c r="B10" i="55"/>
  <c r="H40" i="85"/>
  <c r="G40" i="85"/>
  <c r="F40" i="85"/>
  <c r="E40" i="85"/>
  <c r="D40" i="85"/>
  <c r="B40" i="85"/>
  <c r="H39" i="85"/>
  <c r="H25" i="85" s="1"/>
  <c r="G39" i="85"/>
  <c r="G24" i="85" s="1"/>
  <c r="F39" i="85"/>
  <c r="E39" i="85"/>
  <c r="D39" i="85"/>
  <c r="B39" i="85"/>
  <c r="B38" i="85"/>
  <c r="B37" i="85"/>
  <c r="B36" i="85"/>
  <c r="B35" i="85"/>
  <c r="B34" i="85"/>
  <c r="B33" i="85"/>
  <c r="B32" i="85"/>
  <c r="B31" i="85"/>
  <c r="B30" i="85"/>
  <c r="B29" i="85"/>
  <c r="B28" i="85"/>
  <c r="B27" i="85"/>
  <c r="B26" i="85"/>
  <c r="B25" i="85"/>
  <c r="B24" i="85"/>
  <c r="B23" i="85"/>
  <c r="B22" i="85"/>
  <c r="B19" i="85"/>
  <c r="B18" i="85"/>
  <c r="B17" i="85"/>
  <c r="B16" i="85"/>
  <c r="B13" i="85"/>
  <c r="B12" i="85"/>
  <c r="B11" i="85"/>
  <c r="B10" i="85"/>
  <c r="H40" i="56"/>
  <c r="G40" i="56"/>
  <c r="F40" i="56"/>
  <c r="E40" i="56"/>
  <c r="D40" i="56"/>
  <c r="B40" i="56"/>
  <c r="H39" i="56"/>
  <c r="H24" i="56" s="1"/>
  <c r="G39" i="56"/>
  <c r="F39" i="56"/>
  <c r="E39" i="56"/>
  <c r="E30" i="56" s="1"/>
  <c r="D39" i="56"/>
  <c r="B39" i="56"/>
  <c r="B38" i="56"/>
  <c r="B37" i="56"/>
  <c r="B36" i="56"/>
  <c r="B35" i="56"/>
  <c r="B34" i="56"/>
  <c r="B33" i="56"/>
  <c r="B32" i="56"/>
  <c r="B31" i="56"/>
  <c r="B30" i="56"/>
  <c r="B29" i="56"/>
  <c r="B28" i="56"/>
  <c r="B27" i="56"/>
  <c r="B26" i="56"/>
  <c r="B25" i="56"/>
  <c r="B24" i="56"/>
  <c r="B23" i="56"/>
  <c r="B22" i="56"/>
  <c r="B19" i="56"/>
  <c r="B18" i="56"/>
  <c r="B17" i="56"/>
  <c r="B16" i="56"/>
  <c r="B13" i="56"/>
  <c r="B12" i="56"/>
  <c r="B11" i="56"/>
  <c r="B10" i="56"/>
  <c r="H40" i="57"/>
  <c r="G40" i="57"/>
  <c r="F40" i="57"/>
  <c r="E40" i="57"/>
  <c r="D40" i="57"/>
  <c r="B40" i="57"/>
  <c r="H39" i="57"/>
  <c r="G39" i="57"/>
  <c r="F39" i="57"/>
  <c r="E39" i="57"/>
  <c r="D39" i="57"/>
  <c r="B39" i="57"/>
  <c r="B38" i="57"/>
  <c r="B37" i="57"/>
  <c r="B36" i="57"/>
  <c r="B35" i="57"/>
  <c r="B34" i="57"/>
  <c r="B33" i="57"/>
  <c r="B32" i="57"/>
  <c r="B31" i="57"/>
  <c r="B30" i="57"/>
  <c r="B29" i="57"/>
  <c r="B28" i="57"/>
  <c r="B27" i="57"/>
  <c r="B26" i="57"/>
  <c r="B25" i="57"/>
  <c r="B24" i="57"/>
  <c r="B23" i="57"/>
  <c r="B22" i="57"/>
  <c r="B19" i="57"/>
  <c r="B18" i="57"/>
  <c r="B17" i="57"/>
  <c r="B16" i="57"/>
  <c r="B13" i="57"/>
  <c r="B12" i="57"/>
  <c r="B11" i="57"/>
  <c r="B10" i="57"/>
  <c r="H40" i="58"/>
  <c r="G40" i="58"/>
  <c r="F40" i="58"/>
  <c r="E40" i="58"/>
  <c r="D40" i="58"/>
  <c r="B40" i="58"/>
  <c r="H39" i="58"/>
  <c r="G39" i="58"/>
  <c r="F39" i="58"/>
  <c r="E39" i="58"/>
  <c r="D39" i="58"/>
  <c r="B39" i="58"/>
  <c r="B38" i="58"/>
  <c r="B37" i="58"/>
  <c r="B36" i="58"/>
  <c r="B35" i="58"/>
  <c r="B34" i="58"/>
  <c r="B33" i="58"/>
  <c r="B32" i="58"/>
  <c r="B31" i="58"/>
  <c r="B30" i="58"/>
  <c r="B29" i="58"/>
  <c r="B28" i="58"/>
  <c r="B27" i="58"/>
  <c r="B26" i="58"/>
  <c r="B25" i="58"/>
  <c r="B24" i="58"/>
  <c r="B23" i="58"/>
  <c r="B22" i="58"/>
  <c r="B19" i="58"/>
  <c r="B18" i="58"/>
  <c r="B17" i="58"/>
  <c r="B16" i="58"/>
  <c r="B13" i="58"/>
  <c r="B12" i="58"/>
  <c r="B11" i="58"/>
  <c r="B10" i="58"/>
  <c r="H40" i="59"/>
  <c r="G40" i="59"/>
  <c r="F40" i="59"/>
  <c r="E40" i="59"/>
  <c r="D40" i="59"/>
  <c r="B40" i="59"/>
  <c r="H39" i="59"/>
  <c r="G39" i="59"/>
  <c r="G31" i="59" s="1"/>
  <c r="F39" i="59"/>
  <c r="E39" i="59"/>
  <c r="D39" i="59"/>
  <c r="B39" i="59"/>
  <c r="B38" i="59"/>
  <c r="B37" i="59"/>
  <c r="B36" i="59"/>
  <c r="B35" i="59"/>
  <c r="B34" i="59"/>
  <c r="B33" i="59"/>
  <c r="B32" i="59"/>
  <c r="B31" i="59"/>
  <c r="B30" i="59"/>
  <c r="B29" i="59"/>
  <c r="B28" i="59"/>
  <c r="B27" i="59"/>
  <c r="B26" i="59"/>
  <c r="B25" i="59"/>
  <c r="B24" i="59"/>
  <c r="B23" i="59"/>
  <c r="B22" i="59"/>
  <c r="B19" i="59"/>
  <c r="B18" i="59"/>
  <c r="B17" i="59"/>
  <c r="B16" i="59"/>
  <c r="B13" i="59"/>
  <c r="B12" i="59"/>
  <c r="B11" i="59"/>
  <c r="B10" i="59"/>
  <c r="H40" i="60"/>
  <c r="G40" i="60"/>
  <c r="F40" i="60"/>
  <c r="E40" i="60"/>
  <c r="D40" i="60"/>
  <c r="B40" i="60"/>
  <c r="H39" i="60"/>
  <c r="G39" i="60"/>
  <c r="F39" i="60"/>
  <c r="E39" i="60"/>
  <c r="E16" i="60" s="1"/>
  <c r="D39" i="60"/>
  <c r="D25" i="60" s="1"/>
  <c r="B39" i="60"/>
  <c r="B38" i="60"/>
  <c r="B37" i="60"/>
  <c r="B36" i="60"/>
  <c r="B35" i="60"/>
  <c r="B34" i="60"/>
  <c r="B33" i="60"/>
  <c r="B32" i="60"/>
  <c r="B31" i="60"/>
  <c r="B30" i="60"/>
  <c r="B29" i="60"/>
  <c r="B28" i="60"/>
  <c r="B27" i="60"/>
  <c r="B26" i="60"/>
  <c r="B25" i="60"/>
  <c r="B24" i="60"/>
  <c r="B23" i="60"/>
  <c r="B22" i="60"/>
  <c r="B19" i="60"/>
  <c r="B18" i="60"/>
  <c r="B17" i="60"/>
  <c r="B16" i="60"/>
  <c r="B13" i="60"/>
  <c r="B12" i="60"/>
  <c r="B11" i="60"/>
  <c r="B10" i="60"/>
  <c r="H40" i="61"/>
  <c r="G40" i="61"/>
  <c r="F40" i="61"/>
  <c r="E40" i="61"/>
  <c r="D40" i="61"/>
  <c r="B40" i="61"/>
  <c r="H39" i="61"/>
  <c r="G39" i="61"/>
  <c r="F39" i="61"/>
  <c r="E39" i="61"/>
  <c r="D39" i="61"/>
  <c r="B39" i="61"/>
  <c r="B38" i="61"/>
  <c r="B37" i="61"/>
  <c r="B36" i="61"/>
  <c r="B35" i="61"/>
  <c r="B34" i="61"/>
  <c r="B33" i="61"/>
  <c r="B32" i="61"/>
  <c r="B31" i="61"/>
  <c r="B30" i="61"/>
  <c r="B29" i="61"/>
  <c r="B28" i="61"/>
  <c r="B27" i="61"/>
  <c r="B26" i="61"/>
  <c r="B25" i="61"/>
  <c r="B24" i="61"/>
  <c r="B23" i="61"/>
  <c r="B22" i="61"/>
  <c r="B19" i="61"/>
  <c r="B18" i="61"/>
  <c r="B17" i="61"/>
  <c r="B16" i="61"/>
  <c r="B13" i="61"/>
  <c r="B12" i="61"/>
  <c r="B11" i="61"/>
  <c r="B10" i="61"/>
  <c r="H40" i="62"/>
  <c r="G40" i="62"/>
  <c r="F40" i="62"/>
  <c r="E40" i="62"/>
  <c r="D40" i="62"/>
  <c r="B40" i="62"/>
  <c r="H39" i="62"/>
  <c r="G39" i="62"/>
  <c r="F39" i="62"/>
  <c r="E39" i="62"/>
  <c r="D39" i="62"/>
  <c r="B39" i="62"/>
  <c r="B38" i="62"/>
  <c r="B37" i="62"/>
  <c r="B36" i="62"/>
  <c r="B35" i="62"/>
  <c r="B34" i="62"/>
  <c r="B33" i="62"/>
  <c r="B32" i="62"/>
  <c r="B31" i="62"/>
  <c r="B30" i="62"/>
  <c r="B29" i="62"/>
  <c r="B28" i="62"/>
  <c r="B27" i="62"/>
  <c r="B26" i="62"/>
  <c r="B25" i="62"/>
  <c r="B24" i="62"/>
  <c r="B23" i="62"/>
  <c r="B22" i="62"/>
  <c r="B19" i="62"/>
  <c r="B18" i="62"/>
  <c r="B17" i="62"/>
  <c r="B16" i="62"/>
  <c r="B13" i="62"/>
  <c r="B12" i="62"/>
  <c r="B11" i="62"/>
  <c r="B10" i="62"/>
  <c r="H40" i="63"/>
  <c r="G40" i="63"/>
  <c r="F40" i="63"/>
  <c r="E40" i="63"/>
  <c r="D40" i="63"/>
  <c r="B40" i="63"/>
  <c r="H39" i="63"/>
  <c r="G39" i="63"/>
  <c r="F39" i="63"/>
  <c r="E39" i="63"/>
  <c r="D39" i="63"/>
  <c r="B39" i="63"/>
  <c r="B38" i="63"/>
  <c r="B37" i="63"/>
  <c r="B36" i="63"/>
  <c r="B35" i="63"/>
  <c r="B34" i="63"/>
  <c r="B33" i="63"/>
  <c r="B32" i="63"/>
  <c r="B31" i="63"/>
  <c r="B30" i="63"/>
  <c r="B29" i="63"/>
  <c r="B28" i="63"/>
  <c r="B27" i="63"/>
  <c r="B26" i="63"/>
  <c r="B25" i="63"/>
  <c r="B24" i="63"/>
  <c r="B23" i="63"/>
  <c r="B22" i="63"/>
  <c r="B19" i="63"/>
  <c r="B18" i="63"/>
  <c r="B17" i="63"/>
  <c r="B16" i="63"/>
  <c r="B13" i="63"/>
  <c r="B12" i="63"/>
  <c r="B11" i="63"/>
  <c r="B10" i="63"/>
  <c r="H40" i="64"/>
  <c r="G40" i="64"/>
  <c r="F40" i="64"/>
  <c r="E40" i="64"/>
  <c r="D40" i="64"/>
  <c r="B40" i="64"/>
  <c r="H39" i="64"/>
  <c r="H29" i="64" s="1"/>
  <c r="G39" i="64"/>
  <c r="F39" i="64"/>
  <c r="E39" i="64"/>
  <c r="E33" i="64" s="1"/>
  <c r="D39" i="64"/>
  <c r="B39" i="64"/>
  <c r="B38" i="64"/>
  <c r="B37" i="64"/>
  <c r="B36" i="64"/>
  <c r="B35" i="64"/>
  <c r="B34" i="64"/>
  <c r="B33" i="64"/>
  <c r="B32" i="64"/>
  <c r="B31" i="64"/>
  <c r="B30" i="64"/>
  <c r="B29" i="64"/>
  <c r="B28" i="64"/>
  <c r="B27" i="64"/>
  <c r="B26" i="64"/>
  <c r="B25" i="64"/>
  <c r="B24" i="64"/>
  <c r="B23" i="64"/>
  <c r="B22" i="64"/>
  <c r="B19" i="64"/>
  <c r="B18" i="64"/>
  <c r="B17" i="64"/>
  <c r="B16" i="64"/>
  <c r="B13" i="64"/>
  <c r="B12" i="64"/>
  <c r="B11" i="64"/>
  <c r="B10" i="64"/>
  <c r="H40" i="65"/>
  <c r="G40" i="65"/>
  <c r="F40" i="65"/>
  <c r="E40" i="65"/>
  <c r="D40" i="65"/>
  <c r="B40" i="65"/>
  <c r="H39" i="65"/>
  <c r="G39" i="65"/>
  <c r="F39" i="65"/>
  <c r="E39" i="65"/>
  <c r="D39" i="65"/>
  <c r="B39" i="65"/>
  <c r="B38" i="65"/>
  <c r="B37" i="65"/>
  <c r="B36" i="65"/>
  <c r="B35" i="65"/>
  <c r="B34" i="65"/>
  <c r="B33" i="65"/>
  <c r="B32" i="65"/>
  <c r="B31" i="65"/>
  <c r="B30" i="65"/>
  <c r="B29" i="65"/>
  <c r="B28" i="65"/>
  <c r="B27" i="65"/>
  <c r="B26" i="65"/>
  <c r="B25" i="65"/>
  <c r="B24" i="65"/>
  <c r="B23" i="65"/>
  <c r="B22" i="65"/>
  <c r="B19" i="65"/>
  <c r="B18" i="65"/>
  <c r="B17" i="65"/>
  <c r="B16" i="65"/>
  <c r="B13" i="65"/>
  <c r="B12" i="65"/>
  <c r="B11" i="65"/>
  <c r="B10" i="65"/>
  <c r="H40" i="66"/>
  <c r="G40" i="66"/>
  <c r="F40" i="66"/>
  <c r="E40" i="66"/>
  <c r="D40" i="66"/>
  <c r="B40" i="66"/>
  <c r="H39" i="66"/>
  <c r="G39" i="66"/>
  <c r="F39" i="66"/>
  <c r="E39" i="66"/>
  <c r="D39" i="66"/>
  <c r="B39" i="66"/>
  <c r="B38" i="66"/>
  <c r="B37" i="66"/>
  <c r="B36" i="66"/>
  <c r="B35" i="66"/>
  <c r="B34" i="66"/>
  <c r="B33" i="66"/>
  <c r="B32" i="66"/>
  <c r="B31" i="66"/>
  <c r="B30" i="66"/>
  <c r="B29" i="66"/>
  <c r="B28" i="66"/>
  <c r="B27" i="66"/>
  <c r="B26" i="66"/>
  <c r="B25" i="66"/>
  <c r="B24" i="66"/>
  <c r="B23" i="66"/>
  <c r="B22" i="66"/>
  <c r="B19" i="66"/>
  <c r="B18" i="66"/>
  <c r="B17" i="66"/>
  <c r="B16" i="66"/>
  <c r="B13" i="66"/>
  <c r="B12" i="66"/>
  <c r="B11" i="66"/>
  <c r="B10" i="66"/>
  <c r="H40" i="67"/>
  <c r="G40" i="67"/>
  <c r="F40" i="67"/>
  <c r="E40" i="67"/>
  <c r="D40" i="67"/>
  <c r="B40" i="67"/>
  <c r="H39" i="67"/>
  <c r="G39" i="67"/>
  <c r="F39" i="67"/>
  <c r="E39" i="67"/>
  <c r="D39" i="67"/>
  <c r="D36" i="67" s="1"/>
  <c r="B39" i="67"/>
  <c r="B38" i="67"/>
  <c r="B37" i="67"/>
  <c r="B36" i="67"/>
  <c r="B35" i="67"/>
  <c r="B34" i="67"/>
  <c r="B33" i="67"/>
  <c r="B32" i="67"/>
  <c r="B31" i="67"/>
  <c r="B30" i="67"/>
  <c r="B29" i="67"/>
  <c r="B28" i="67"/>
  <c r="B27" i="67"/>
  <c r="B26" i="67"/>
  <c r="B25" i="67"/>
  <c r="B24" i="67"/>
  <c r="B23" i="67"/>
  <c r="B22" i="67"/>
  <c r="B19" i="67"/>
  <c r="B18" i="67"/>
  <c r="B17" i="67"/>
  <c r="B16" i="67"/>
  <c r="B13" i="67"/>
  <c r="B12" i="67"/>
  <c r="B11" i="67"/>
  <c r="B10" i="67"/>
  <c r="H40" i="68"/>
  <c r="G40" i="68"/>
  <c r="F40" i="68"/>
  <c r="E40" i="68"/>
  <c r="D40" i="68"/>
  <c r="B40" i="68"/>
  <c r="H39" i="68"/>
  <c r="G39" i="68"/>
  <c r="F39" i="68"/>
  <c r="E39" i="68"/>
  <c r="D39" i="68"/>
  <c r="B39" i="68"/>
  <c r="B38" i="68"/>
  <c r="B37" i="68"/>
  <c r="B36" i="68"/>
  <c r="B35" i="68"/>
  <c r="B34" i="68"/>
  <c r="B33" i="68"/>
  <c r="B32" i="68"/>
  <c r="B31" i="68"/>
  <c r="B30" i="68"/>
  <c r="B29" i="68"/>
  <c r="B28" i="68"/>
  <c r="B27" i="68"/>
  <c r="B26" i="68"/>
  <c r="B25" i="68"/>
  <c r="B24" i="68"/>
  <c r="B23" i="68"/>
  <c r="B22" i="68"/>
  <c r="B19" i="68"/>
  <c r="B18" i="68"/>
  <c r="B17" i="68"/>
  <c r="B16" i="68"/>
  <c r="B13" i="68"/>
  <c r="B12" i="68"/>
  <c r="B11" i="68"/>
  <c r="B10" i="68"/>
  <c r="H40" i="69"/>
  <c r="G40" i="69"/>
  <c r="F40" i="69"/>
  <c r="E40" i="69"/>
  <c r="D40" i="69"/>
  <c r="B40" i="69"/>
  <c r="H39" i="69"/>
  <c r="G39" i="69"/>
  <c r="F39" i="69"/>
  <c r="E39" i="69"/>
  <c r="E20" i="69" s="1"/>
  <c r="D39" i="69"/>
  <c r="B39" i="69"/>
  <c r="B38" i="69"/>
  <c r="B37" i="69"/>
  <c r="B36" i="69"/>
  <c r="B35" i="69"/>
  <c r="B34" i="69"/>
  <c r="B33" i="69"/>
  <c r="B32" i="69"/>
  <c r="B31" i="69"/>
  <c r="B30" i="69"/>
  <c r="B29" i="69"/>
  <c r="B28" i="69"/>
  <c r="B27" i="69"/>
  <c r="B26" i="69"/>
  <c r="B25" i="69"/>
  <c r="B24" i="69"/>
  <c r="B23" i="69"/>
  <c r="B22" i="69"/>
  <c r="B19" i="69"/>
  <c r="B18" i="69"/>
  <c r="B17" i="69"/>
  <c r="B16" i="69"/>
  <c r="B13" i="69"/>
  <c r="B12" i="69"/>
  <c r="B11" i="69"/>
  <c r="B10" i="69"/>
  <c r="H40" i="70"/>
  <c r="G40" i="70"/>
  <c r="F40" i="70"/>
  <c r="E40" i="70"/>
  <c r="D40" i="70"/>
  <c r="B40" i="70"/>
  <c r="H39" i="70"/>
  <c r="G39" i="70"/>
  <c r="F39" i="70"/>
  <c r="F17" i="70" s="1"/>
  <c r="E39" i="70"/>
  <c r="D39" i="70"/>
  <c r="B39" i="70"/>
  <c r="B38" i="70"/>
  <c r="B37" i="70"/>
  <c r="B36" i="70"/>
  <c r="B35" i="70"/>
  <c r="B34" i="70"/>
  <c r="B33" i="70"/>
  <c r="B32" i="70"/>
  <c r="B31" i="70"/>
  <c r="B30" i="70"/>
  <c r="B29" i="70"/>
  <c r="B28" i="70"/>
  <c r="B27" i="70"/>
  <c r="B26" i="70"/>
  <c r="B25" i="70"/>
  <c r="B24" i="70"/>
  <c r="B23" i="70"/>
  <c r="B22" i="70"/>
  <c r="B19" i="70"/>
  <c r="B18" i="70"/>
  <c r="B17" i="70"/>
  <c r="B16" i="70"/>
  <c r="B13" i="70"/>
  <c r="B12" i="70"/>
  <c r="B11" i="70"/>
  <c r="B10" i="70"/>
  <c r="H40" i="71"/>
  <c r="G40" i="71"/>
  <c r="F40" i="71"/>
  <c r="E40" i="71"/>
  <c r="D40" i="71"/>
  <c r="B40" i="71"/>
  <c r="H39" i="71"/>
  <c r="G39" i="71"/>
  <c r="F39" i="71"/>
  <c r="E39" i="71"/>
  <c r="E16" i="71" s="1"/>
  <c r="D39" i="71"/>
  <c r="B39" i="71"/>
  <c r="B38" i="71"/>
  <c r="B37" i="71"/>
  <c r="B36" i="71"/>
  <c r="B35" i="71"/>
  <c r="B34" i="71"/>
  <c r="B33" i="71"/>
  <c r="B32" i="71"/>
  <c r="B31" i="71"/>
  <c r="B30" i="71"/>
  <c r="B29" i="71"/>
  <c r="B28" i="71"/>
  <c r="B27" i="71"/>
  <c r="B26" i="71"/>
  <c r="B25" i="71"/>
  <c r="B24" i="71"/>
  <c r="B23" i="71"/>
  <c r="B22" i="71"/>
  <c r="B19" i="71"/>
  <c r="B18" i="71"/>
  <c r="B17" i="71"/>
  <c r="B16" i="71"/>
  <c r="B13" i="71"/>
  <c r="B12" i="71"/>
  <c r="B11" i="71"/>
  <c r="B10" i="71"/>
  <c r="H40" i="72"/>
  <c r="G40" i="72"/>
  <c r="F40" i="72"/>
  <c r="E40" i="72"/>
  <c r="D40" i="72"/>
  <c r="B40" i="72"/>
  <c r="H39" i="72"/>
  <c r="H24" i="72" s="1"/>
  <c r="G39" i="72"/>
  <c r="F39" i="72"/>
  <c r="E39" i="72"/>
  <c r="D39" i="72"/>
  <c r="B39" i="72"/>
  <c r="B38" i="72"/>
  <c r="B37" i="72"/>
  <c r="B36" i="72"/>
  <c r="B35" i="72"/>
  <c r="B34" i="72"/>
  <c r="B33" i="72"/>
  <c r="B32" i="72"/>
  <c r="B31" i="72"/>
  <c r="B30" i="72"/>
  <c r="B29" i="72"/>
  <c r="B28" i="72"/>
  <c r="B27" i="72"/>
  <c r="B26" i="72"/>
  <c r="B25" i="72"/>
  <c r="B24" i="72"/>
  <c r="B23" i="72"/>
  <c r="B22" i="72"/>
  <c r="B19" i="72"/>
  <c r="B18" i="72"/>
  <c r="B17" i="72"/>
  <c r="B16" i="72"/>
  <c r="B13" i="72"/>
  <c r="B12" i="72"/>
  <c r="B11" i="72"/>
  <c r="B10" i="72"/>
  <c r="H40" i="73"/>
  <c r="G40" i="73"/>
  <c r="F40" i="73"/>
  <c r="E40" i="73"/>
  <c r="D40" i="73"/>
  <c r="B40" i="73"/>
  <c r="H39" i="73"/>
  <c r="G39" i="73"/>
  <c r="F39" i="73"/>
  <c r="E39" i="73"/>
  <c r="D39" i="73"/>
  <c r="B39" i="73"/>
  <c r="B38" i="73"/>
  <c r="B37" i="73"/>
  <c r="B36" i="73"/>
  <c r="B35" i="73"/>
  <c r="B34" i="73"/>
  <c r="B33" i="73"/>
  <c r="B32" i="73"/>
  <c r="B31" i="73"/>
  <c r="B30" i="73"/>
  <c r="B29" i="73"/>
  <c r="B28" i="73"/>
  <c r="B27" i="73"/>
  <c r="B26" i="73"/>
  <c r="B25" i="73"/>
  <c r="B24" i="73"/>
  <c r="B23" i="73"/>
  <c r="B22" i="73"/>
  <c r="B19" i="73"/>
  <c r="B18" i="73"/>
  <c r="B17" i="73"/>
  <c r="B16" i="73"/>
  <c r="B13" i="73"/>
  <c r="B12" i="73"/>
  <c r="B11" i="73"/>
  <c r="B10" i="73"/>
  <c r="H40" i="74"/>
  <c r="G40" i="74"/>
  <c r="F40" i="74"/>
  <c r="E40" i="74"/>
  <c r="D40" i="74"/>
  <c r="B40" i="74"/>
  <c r="H39" i="74"/>
  <c r="G39" i="74"/>
  <c r="F39" i="74"/>
  <c r="E39" i="74"/>
  <c r="D39" i="74"/>
  <c r="B39" i="74"/>
  <c r="B38" i="74"/>
  <c r="B37" i="74"/>
  <c r="B36" i="74"/>
  <c r="B35" i="74"/>
  <c r="B34" i="74"/>
  <c r="B33" i="74"/>
  <c r="B32" i="74"/>
  <c r="B31" i="74"/>
  <c r="B30" i="74"/>
  <c r="B29" i="74"/>
  <c r="B28" i="74"/>
  <c r="B27" i="74"/>
  <c r="B26" i="74"/>
  <c r="B25" i="74"/>
  <c r="B24" i="74"/>
  <c r="B23" i="74"/>
  <c r="B22" i="74"/>
  <c r="B19" i="74"/>
  <c r="B18" i="74"/>
  <c r="B17" i="74"/>
  <c r="B16" i="74"/>
  <c r="B13" i="74"/>
  <c r="B12" i="74"/>
  <c r="B11" i="74"/>
  <c r="B10" i="74"/>
  <c r="H40" i="75"/>
  <c r="G40" i="75"/>
  <c r="F40" i="75"/>
  <c r="E40" i="75"/>
  <c r="D40" i="75"/>
  <c r="B40" i="75"/>
  <c r="H39" i="75"/>
  <c r="G39" i="75"/>
  <c r="F39" i="75"/>
  <c r="E39" i="75"/>
  <c r="D39" i="75"/>
  <c r="B39" i="75"/>
  <c r="B38" i="75"/>
  <c r="B37" i="75"/>
  <c r="B36" i="75"/>
  <c r="B35" i="75"/>
  <c r="B34" i="75"/>
  <c r="B33" i="75"/>
  <c r="B32" i="75"/>
  <c r="B31" i="75"/>
  <c r="B30" i="75"/>
  <c r="B29" i="75"/>
  <c r="B28" i="75"/>
  <c r="B27" i="75"/>
  <c r="B26" i="75"/>
  <c r="B25" i="75"/>
  <c r="B24" i="75"/>
  <c r="B23" i="75"/>
  <c r="B22" i="75"/>
  <c r="B19" i="75"/>
  <c r="B18" i="75"/>
  <c r="B17" i="75"/>
  <c r="B16" i="75"/>
  <c r="B13" i="75"/>
  <c r="B12" i="75"/>
  <c r="B11" i="75"/>
  <c r="B10" i="75"/>
  <c r="H40" i="76"/>
  <c r="G40" i="76"/>
  <c r="F40" i="76"/>
  <c r="E40" i="76"/>
  <c r="D40" i="76"/>
  <c r="B40" i="76"/>
  <c r="H39" i="76"/>
  <c r="G39" i="76"/>
  <c r="F39" i="76"/>
  <c r="E39" i="76"/>
  <c r="D39" i="76"/>
  <c r="B39" i="76"/>
  <c r="B38" i="76"/>
  <c r="B37" i="76"/>
  <c r="B36" i="76"/>
  <c r="B35" i="76"/>
  <c r="B34" i="76"/>
  <c r="B33" i="76"/>
  <c r="B32" i="76"/>
  <c r="B31" i="76"/>
  <c r="B30" i="76"/>
  <c r="B29" i="76"/>
  <c r="B28" i="76"/>
  <c r="B27" i="76"/>
  <c r="B26" i="76"/>
  <c r="B25" i="76"/>
  <c r="B24" i="76"/>
  <c r="B23" i="76"/>
  <c r="B22" i="76"/>
  <c r="B19" i="76"/>
  <c r="B18" i="76"/>
  <c r="B17" i="76"/>
  <c r="B16" i="76"/>
  <c r="B13" i="76"/>
  <c r="B12" i="76"/>
  <c r="B11" i="76"/>
  <c r="B10" i="76"/>
  <c r="H40" i="77"/>
  <c r="G40" i="77"/>
  <c r="F40" i="77"/>
  <c r="E40" i="77"/>
  <c r="D40" i="77"/>
  <c r="B40" i="77"/>
  <c r="H39" i="77"/>
  <c r="G39" i="77"/>
  <c r="F39" i="77"/>
  <c r="E39" i="77"/>
  <c r="D39" i="77"/>
  <c r="B39" i="77"/>
  <c r="B38" i="77"/>
  <c r="B37" i="77"/>
  <c r="B36" i="77"/>
  <c r="B35" i="77"/>
  <c r="B34" i="77"/>
  <c r="B33" i="77"/>
  <c r="B32" i="77"/>
  <c r="B31" i="77"/>
  <c r="B30" i="77"/>
  <c r="B29" i="77"/>
  <c r="B28" i="77"/>
  <c r="B27" i="77"/>
  <c r="B26" i="77"/>
  <c r="B25" i="77"/>
  <c r="B24" i="77"/>
  <c r="B23" i="77"/>
  <c r="B22" i="77"/>
  <c r="B19" i="77"/>
  <c r="B18" i="77"/>
  <c r="B17" i="77"/>
  <c r="B16" i="77"/>
  <c r="B13" i="77"/>
  <c r="B12" i="77"/>
  <c r="B11" i="77"/>
  <c r="B10" i="77"/>
  <c r="H40" i="78"/>
  <c r="G40" i="78"/>
  <c r="F40" i="78"/>
  <c r="E40" i="78"/>
  <c r="D40" i="78"/>
  <c r="B40" i="78"/>
  <c r="H39" i="78"/>
  <c r="G39" i="78"/>
  <c r="F39" i="78"/>
  <c r="E39" i="78"/>
  <c r="D39" i="78"/>
  <c r="B39" i="78"/>
  <c r="B38" i="78"/>
  <c r="B37" i="78"/>
  <c r="B36" i="78"/>
  <c r="B35" i="78"/>
  <c r="B34" i="78"/>
  <c r="B33" i="78"/>
  <c r="B32" i="78"/>
  <c r="B31" i="78"/>
  <c r="B30" i="78"/>
  <c r="B29" i="78"/>
  <c r="B28" i="78"/>
  <c r="B27" i="78"/>
  <c r="B26" i="78"/>
  <c r="B25" i="78"/>
  <c r="B24" i="78"/>
  <c r="B23" i="78"/>
  <c r="B22" i="78"/>
  <c r="B19" i="78"/>
  <c r="B18" i="78"/>
  <c r="B17" i="78"/>
  <c r="B16" i="78"/>
  <c r="B13" i="78"/>
  <c r="B12" i="78"/>
  <c r="B11" i="78"/>
  <c r="B10" i="78"/>
  <c r="H40" i="79"/>
  <c r="G40" i="79"/>
  <c r="F40" i="79"/>
  <c r="E40" i="79"/>
  <c r="D40" i="79"/>
  <c r="B40" i="79"/>
  <c r="H39" i="79"/>
  <c r="G39" i="79"/>
  <c r="F39" i="79"/>
  <c r="E39" i="79"/>
  <c r="D39" i="79"/>
  <c r="B39" i="79"/>
  <c r="B38" i="79"/>
  <c r="B37" i="79"/>
  <c r="B36" i="79"/>
  <c r="B35" i="79"/>
  <c r="B34" i="79"/>
  <c r="B33" i="79"/>
  <c r="B32" i="79"/>
  <c r="B31" i="79"/>
  <c r="B30" i="79"/>
  <c r="B29" i="79"/>
  <c r="B28" i="79"/>
  <c r="B27" i="79"/>
  <c r="B26" i="79"/>
  <c r="B25" i="79"/>
  <c r="B24" i="79"/>
  <c r="B23" i="79"/>
  <c r="B22" i="79"/>
  <c r="B19" i="79"/>
  <c r="B18" i="79"/>
  <c r="B17" i="79"/>
  <c r="B16" i="79"/>
  <c r="B13" i="79"/>
  <c r="B12" i="79"/>
  <c r="B11" i="79"/>
  <c r="B10" i="79"/>
  <c r="H40" i="80"/>
  <c r="G40" i="80"/>
  <c r="F40" i="80"/>
  <c r="E40" i="80"/>
  <c r="D40" i="80"/>
  <c r="B40" i="80"/>
  <c r="H39" i="80"/>
  <c r="G39" i="80"/>
  <c r="F39" i="80"/>
  <c r="E39" i="80"/>
  <c r="D39" i="80"/>
  <c r="B39" i="80"/>
  <c r="B38" i="80"/>
  <c r="B37" i="80"/>
  <c r="B36" i="80"/>
  <c r="B35" i="80"/>
  <c r="B34" i="80"/>
  <c r="B33" i="80"/>
  <c r="B32" i="80"/>
  <c r="B31" i="80"/>
  <c r="B30" i="80"/>
  <c r="B29" i="80"/>
  <c r="B28" i="80"/>
  <c r="B27" i="80"/>
  <c r="B26" i="80"/>
  <c r="B25" i="80"/>
  <c r="B24" i="80"/>
  <c r="B23" i="80"/>
  <c r="B22" i="80"/>
  <c r="B19" i="80"/>
  <c r="B18" i="80"/>
  <c r="B17" i="80"/>
  <c r="B16" i="80"/>
  <c r="B13" i="80"/>
  <c r="B12" i="80"/>
  <c r="B11" i="80"/>
  <c r="B10" i="80"/>
  <c r="H40" i="81"/>
  <c r="G40" i="81"/>
  <c r="F40" i="81"/>
  <c r="E40" i="81"/>
  <c r="D40" i="81"/>
  <c r="B40" i="81"/>
  <c r="H39" i="81"/>
  <c r="G39" i="81"/>
  <c r="F39" i="81"/>
  <c r="E39" i="81"/>
  <c r="D39" i="81"/>
  <c r="B39" i="81"/>
  <c r="B38" i="81"/>
  <c r="B37" i="81"/>
  <c r="B36" i="81"/>
  <c r="B35" i="81"/>
  <c r="B34" i="81"/>
  <c r="B33" i="81"/>
  <c r="B32" i="81"/>
  <c r="B31" i="81"/>
  <c r="B30" i="81"/>
  <c r="B29" i="81"/>
  <c r="B28" i="81"/>
  <c r="B27" i="81"/>
  <c r="B26" i="81"/>
  <c r="B25" i="81"/>
  <c r="B24" i="81"/>
  <c r="B23" i="81"/>
  <c r="B22" i="81"/>
  <c r="B19" i="81"/>
  <c r="B18" i="81"/>
  <c r="B17" i="81"/>
  <c r="B16" i="81"/>
  <c r="B13" i="81"/>
  <c r="B12" i="81"/>
  <c r="B11" i="81"/>
  <c r="B10" i="81"/>
  <c r="H40" i="82"/>
  <c r="G40" i="82"/>
  <c r="F40" i="82"/>
  <c r="E40" i="82"/>
  <c r="D40" i="82"/>
  <c r="B40" i="82"/>
  <c r="H39" i="82"/>
  <c r="G39" i="82"/>
  <c r="F39" i="82"/>
  <c r="E39" i="82"/>
  <c r="D39" i="82"/>
  <c r="B39" i="82"/>
  <c r="B38" i="82"/>
  <c r="B37" i="82"/>
  <c r="B36" i="82"/>
  <c r="B35" i="82"/>
  <c r="B34" i="82"/>
  <c r="B33" i="82"/>
  <c r="B32" i="82"/>
  <c r="B31" i="82"/>
  <c r="B30" i="82"/>
  <c r="B29" i="82"/>
  <c r="B28" i="82"/>
  <c r="B27" i="82"/>
  <c r="B26" i="82"/>
  <c r="B25" i="82"/>
  <c r="B24" i="82"/>
  <c r="B23" i="82"/>
  <c r="B22" i="82"/>
  <c r="B19" i="82"/>
  <c r="B18" i="82"/>
  <c r="B17" i="82"/>
  <c r="B16" i="82"/>
  <c r="B13" i="82"/>
  <c r="B12" i="82"/>
  <c r="B11" i="82"/>
  <c r="B10" i="82"/>
  <c r="H40" i="83"/>
  <c r="G40" i="83"/>
  <c r="F40" i="83"/>
  <c r="E40" i="83"/>
  <c r="D40" i="83"/>
  <c r="B40" i="83"/>
  <c r="H39" i="83"/>
  <c r="G39" i="83"/>
  <c r="F39" i="83"/>
  <c r="E39" i="83"/>
  <c r="D39" i="83"/>
  <c r="B39" i="83"/>
  <c r="B38" i="83"/>
  <c r="B37" i="83"/>
  <c r="B36" i="83"/>
  <c r="B35" i="83"/>
  <c r="B34" i="83"/>
  <c r="B33" i="83"/>
  <c r="B32" i="83"/>
  <c r="B31" i="83"/>
  <c r="B30" i="83"/>
  <c r="B29" i="83"/>
  <c r="B28" i="83"/>
  <c r="B27" i="83"/>
  <c r="B26" i="83"/>
  <c r="B25" i="83"/>
  <c r="B24" i="83"/>
  <c r="B23" i="83"/>
  <c r="B22" i="83"/>
  <c r="B19" i="83"/>
  <c r="B18" i="83"/>
  <c r="B17" i="83"/>
  <c r="B16" i="83"/>
  <c r="B13" i="83"/>
  <c r="B12" i="83"/>
  <c r="B11" i="83"/>
  <c r="B10" i="83"/>
  <c r="H40" i="84"/>
  <c r="G40" i="84"/>
  <c r="F40" i="84"/>
  <c r="E40" i="84"/>
  <c r="D40" i="84"/>
  <c r="B40" i="84"/>
  <c r="H39" i="84"/>
  <c r="G39" i="84"/>
  <c r="F39" i="84"/>
  <c r="E39" i="84"/>
  <c r="D39" i="84"/>
  <c r="B39" i="84"/>
  <c r="B38" i="84"/>
  <c r="B37" i="84"/>
  <c r="B36" i="84"/>
  <c r="B35" i="84"/>
  <c r="B34" i="84"/>
  <c r="B33" i="84"/>
  <c r="B32" i="84"/>
  <c r="B31" i="84"/>
  <c r="B30" i="84"/>
  <c r="B29" i="84"/>
  <c r="B28" i="84"/>
  <c r="B27" i="84"/>
  <c r="B26" i="84"/>
  <c r="B25" i="84"/>
  <c r="B24" i="84"/>
  <c r="B23" i="84"/>
  <c r="B22" i="84"/>
  <c r="B19" i="84"/>
  <c r="B18" i="84"/>
  <c r="B17" i="84"/>
  <c r="B16" i="84"/>
  <c r="B13" i="84"/>
  <c r="B12" i="84"/>
  <c r="B11" i="84"/>
  <c r="B10" i="84"/>
  <c r="H40" i="4"/>
  <c r="G40" i="4"/>
  <c r="F40" i="4"/>
  <c r="E40" i="4"/>
  <c r="D40" i="4"/>
  <c r="B40" i="4"/>
  <c r="H39" i="4"/>
  <c r="G39" i="4"/>
  <c r="F39" i="4"/>
  <c r="E39" i="4"/>
  <c r="D39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19" i="4"/>
  <c r="B18" i="4"/>
  <c r="B17" i="4"/>
  <c r="B16" i="4"/>
  <c r="B13" i="4"/>
  <c r="B12" i="4"/>
  <c r="B11" i="4"/>
  <c r="B10" i="4"/>
  <c r="H40" i="2"/>
  <c r="G40" i="2"/>
  <c r="F40" i="2"/>
  <c r="E40" i="2"/>
  <c r="D40" i="2"/>
  <c r="B40" i="2"/>
  <c r="H39" i="2"/>
  <c r="G39" i="2"/>
  <c r="F39" i="2"/>
  <c r="E39" i="2"/>
  <c r="D39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19" i="2"/>
  <c r="B18" i="2"/>
  <c r="B17" i="2"/>
  <c r="B16" i="2"/>
  <c r="B13" i="2"/>
  <c r="B12" i="2"/>
  <c r="B11" i="2"/>
  <c r="B10" i="2"/>
  <c r="H40" i="1"/>
  <c r="G40" i="1"/>
  <c r="F40" i="1"/>
  <c r="E40" i="1"/>
  <c r="D40" i="1"/>
  <c r="B40" i="1"/>
  <c r="H39" i="1"/>
  <c r="H31" i="1" s="1"/>
  <c r="G39" i="1"/>
  <c r="F39" i="1"/>
  <c r="E39" i="1"/>
  <c r="E20" i="1" s="1"/>
  <c r="D39" i="1"/>
  <c r="D20" i="1" s="1"/>
  <c r="B39" i="1"/>
  <c r="B38" i="1"/>
  <c r="B37" i="1"/>
  <c r="B36" i="1"/>
  <c r="H35" i="1"/>
  <c r="E35" i="1"/>
  <c r="B35" i="1"/>
  <c r="B34" i="1"/>
  <c r="E33" i="1"/>
  <c r="B33" i="1"/>
  <c r="H32" i="1"/>
  <c r="B32" i="1"/>
  <c r="B31" i="1"/>
  <c r="B30" i="1"/>
  <c r="E29" i="1"/>
  <c r="B29" i="1"/>
  <c r="B28" i="1"/>
  <c r="H27" i="1"/>
  <c r="B27" i="1"/>
  <c r="B26" i="1"/>
  <c r="H25" i="1"/>
  <c r="B25" i="1"/>
  <c r="B24" i="1"/>
  <c r="H23" i="1"/>
  <c r="G23" i="1"/>
  <c r="F23" i="1"/>
  <c r="B23" i="1"/>
  <c r="H22" i="1"/>
  <c r="B22" i="1"/>
  <c r="B19" i="1"/>
  <c r="B18" i="1"/>
  <c r="H17" i="1"/>
  <c r="B17" i="1"/>
  <c r="E16" i="1"/>
  <c r="B16" i="1"/>
  <c r="H13" i="1"/>
  <c r="E13" i="1"/>
  <c r="B13" i="1"/>
  <c r="H12" i="1"/>
  <c r="B12" i="1"/>
  <c r="H11" i="1"/>
  <c r="B11" i="1"/>
  <c r="H10" i="1"/>
  <c r="B10" i="1"/>
  <c r="H10" i="41" l="1"/>
  <c r="H37" i="41"/>
  <c r="H16" i="41"/>
  <c r="D29" i="21"/>
  <c r="D37" i="21"/>
  <c r="D36" i="21"/>
  <c r="D20" i="21"/>
  <c r="K24" i="21"/>
  <c r="K31" i="21"/>
  <c r="K14" i="21"/>
  <c r="K23" i="21"/>
  <c r="K13" i="21"/>
  <c r="M30" i="24"/>
  <c r="M17" i="24"/>
  <c r="M16" i="24"/>
  <c r="M22" i="24"/>
  <c r="M30" i="28"/>
  <c r="M33" i="28"/>
  <c r="M12" i="28"/>
  <c r="M38" i="28"/>
  <c r="M25" i="32"/>
  <c r="M17" i="32"/>
  <c r="M30" i="32"/>
  <c r="M16" i="32"/>
  <c r="M26" i="32"/>
  <c r="M8" i="32"/>
  <c r="K18" i="37"/>
  <c r="K19" i="37"/>
  <c r="K14" i="37"/>
  <c r="M30" i="40"/>
  <c r="M17" i="40"/>
  <c r="M16" i="40"/>
  <c r="M25" i="40"/>
  <c r="M25" i="48"/>
  <c r="M22" i="48"/>
  <c r="M17" i="48"/>
  <c r="M8" i="48"/>
  <c r="M30" i="48"/>
  <c r="M26" i="48"/>
  <c r="M16" i="48"/>
  <c r="M26" i="52"/>
  <c r="M22" i="52"/>
  <c r="K31" i="17"/>
  <c r="D16" i="48"/>
  <c r="D11" i="48"/>
  <c r="H34" i="1"/>
  <c r="H37" i="1"/>
  <c r="D13" i="1"/>
  <c r="H20" i="1"/>
  <c r="H24" i="1"/>
  <c r="H28" i="1"/>
  <c r="D35" i="1"/>
  <c r="H38" i="1"/>
  <c r="G8" i="15"/>
  <c r="M19" i="1"/>
  <c r="I18" i="1"/>
  <c r="I16" i="1"/>
  <c r="I37" i="1"/>
  <c r="M34" i="1"/>
  <c r="I33" i="1"/>
  <c r="I31" i="1"/>
  <c r="I27" i="1"/>
  <c r="M22" i="1"/>
  <c r="L29" i="21"/>
  <c r="L10" i="21"/>
  <c r="J18" i="22"/>
  <c r="J27" i="22"/>
  <c r="J31" i="22"/>
  <c r="N23" i="24"/>
  <c r="N27" i="24"/>
  <c r="L16" i="29"/>
  <c r="L20" i="29"/>
  <c r="L37" i="33"/>
  <c r="L33" i="33"/>
  <c r="L29" i="33"/>
  <c r="J27" i="38"/>
  <c r="J18" i="38"/>
  <c r="J23" i="38"/>
  <c r="J31" i="38"/>
  <c r="N23" i="40"/>
  <c r="N18" i="40"/>
  <c r="N27" i="40"/>
  <c r="I14" i="15"/>
  <c r="K10" i="15"/>
  <c r="G19" i="15"/>
  <c r="K38" i="15"/>
  <c r="F35" i="15"/>
  <c r="F31" i="15"/>
  <c r="I27" i="15"/>
  <c r="F23" i="15"/>
  <c r="I13" i="16"/>
  <c r="N20" i="16"/>
  <c r="N16" i="16"/>
  <c r="I38" i="16"/>
  <c r="M34" i="16"/>
  <c r="M30" i="16"/>
  <c r="M26" i="16"/>
  <c r="E24" i="16"/>
  <c r="D10" i="17"/>
  <c r="E11" i="17"/>
  <c r="D19" i="17"/>
  <c r="K23" i="17"/>
  <c r="N30" i="17"/>
  <c r="D37" i="17"/>
  <c r="G13" i="18"/>
  <c r="E20" i="18"/>
  <c r="F26" i="18"/>
  <c r="G31" i="18"/>
  <c r="E38" i="18"/>
  <c r="G18" i="19"/>
  <c r="E25" i="19"/>
  <c r="F30" i="19"/>
  <c r="I37" i="19"/>
  <c r="L14" i="20"/>
  <c r="G23" i="20"/>
  <c r="D32" i="20"/>
  <c r="G10" i="21"/>
  <c r="D28" i="21"/>
  <c r="L11" i="22"/>
  <c r="L24" i="23"/>
  <c r="E12" i="24"/>
  <c r="E30" i="26"/>
  <c r="M34" i="28"/>
  <c r="N18" i="33"/>
  <c r="M30" i="34"/>
  <c r="M12" i="39"/>
  <c r="I17" i="42"/>
  <c r="D37" i="43"/>
  <c r="H10" i="49"/>
  <c r="F36" i="13"/>
  <c r="F33" i="13"/>
  <c r="F10" i="13"/>
  <c r="F37" i="13"/>
  <c r="F32" i="13"/>
  <c r="F22" i="13"/>
  <c r="F31" i="13"/>
  <c r="F30" i="13"/>
  <c r="F18" i="13"/>
  <c r="F29" i="13"/>
  <c r="F28" i="13"/>
  <c r="F24" i="13"/>
  <c r="F14" i="13"/>
  <c r="F13" i="13"/>
  <c r="F35" i="13"/>
  <c r="F34" i="13"/>
  <c r="F23" i="13"/>
  <c r="F12" i="13"/>
  <c r="F11" i="13"/>
  <c r="F27" i="13"/>
  <c r="F16" i="13"/>
  <c r="F17" i="13"/>
  <c r="F19" i="13"/>
  <c r="F20" i="13"/>
  <c r="F38" i="13"/>
  <c r="N14" i="13"/>
  <c r="N24" i="13"/>
  <c r="N16" i="13"/>
  <c r="N13" i="13"/>
  <c r="N12" i="13"/>
  <c r="N35" i="13"/>
  <c r="N33" i="13"/>
  <c r="N22" i="13"/>
  <c r="N36" i="13"/>
  <c r="N32" i="13"/>
  <c r="N38" i="13"/>
  <c r="N26" i="13"/>
  <c r="N25" i="13"/>
  <c r="N18" i="13"/>
  <c r="N30" i="13"/>
  <c r="N29" i="13"/>
  <c r="N17" i="13"/>
  <c r="N37" i="13"/>
  <c r="N27" i="13"/>
  <c r="N20" i="13"/>
  <c r="N28" i="13"/>
  <c r="N23" i="13"/>
  <c r="N31" i="13"/>
  <c r="N10" i="13"/>
  <c r="N11" i="13"/>
  <c r="D11" i="29"/>
  <c r="D37" i="29"/>
  <c r="D33" i="29"/>
  <c r="I34" i="22"/>
  <c r="I26" i="22"/>
  <c r="I22" i="22"/>
  <c r="K36" i="33"/>
  <c r="K32" i="33"/>
  <c r="K28" i="33"/>
  <c r="F18" i="15"/>
  <c r="F27" i="15"/>
  <c r="M16" i="16"/>
  <c r="I26" i="18"/>
  <c r="G29" i="6"/>
  <c r="G23" i="6"/>
  <c r="G35" i="6"/>
  <c r="G25" i="6"/>
  <c r="G33" i="6"/>
  <c r="G31" i="6"/>
  <c r="G27" i="6"/>
  <c r="G20" i="6"/>
  <c r="E30" i="37"/>
  <c r="E38" i="37"/>
  <c r="H29" i="36"/>
  <c r="H20" i="36"/>
  <c r="D20" i="32"/>
  <c r="D25" i="32"/>
  <c r="G10" i="31"/>
  <c r="G31" i="31"/>
  <c r="E8" i="29"/>
  <c r="E29" i="29"/>
  <c r="G32" i="23"/>
  <c r="G36" i="23"/>
  <c r="N13" i="31"/>
  <c r="N23" i="31"/>
  <c r="L8" i="26"/>
  <c r="L8" i="34"/>
  <c r="L8" i="42"/>
  <c r="K13" i="15"/>
  <c r="F10" i="15"/>
  <c r="N17" i="15"/>
  <c r="J37" i="15"/>
  <c r="H34" i="15"/>
  <c r="N29" i="15"/>
  <c r="K26" i="15"/>
  <c r="L8" i="16"/>
  <c r="G12" i="16"/>
  <c r="H19" i="16"/>
  <c r="J16" i="16"/>
  <c r="J37" i="16"/>
  <c r="H34" i="16"/>
  <c r="H30" i="16"/>
  <c r="H26" i="16"/>
  <c r="G23" i="16"/>
  <c r="D11" i="17"/>
  <c r="E16" i="17"/>
  <c r="H19" i="17"/>
  <c r="H24" i="17"/>
  <c r="H32" i="17"/>
  <c r="N38" i="17"/>
  <c r="I16" i="18"/>
  <c r="E22" i="18"/>
  <c r="N26" i="18"/>
  <c r="I33" i="18"/>
  <c r="I11" i="19"/>
  <c r="I20" i="19"/>
  <c r="E26" i="19"/>
  <c r="K31" i="19"/>
  <c r="F38" i="19"/>
  <c r="I16" i="20"/>
  <c r="G24" i="20"/>
  <c r="I33" i="20"/>
  <c r="I30" i="23"/>
  <c r="N18" i="24"/>
  <c r="F12" i="26"/>
  <c r="H19" i="29"/>
  <c r="M22" i="32"/>
  <c r="K27" i="33"/>
  <c r="L10" i="38"/>
  <c r="H28" i="39"/>
  <c r="H11" i="41"/>
  <c r="L28" i="42"/>
  <c r="J14" i="50"/>
  <c r="N19" i="13"/>
  <c r="F13" i="47"/>
  <c r="F35" i="47"/>
  <c r="D11" i="45"/>
  <c r="D33" i="45"/>
  <c r="F13" i="31"/>
  <c r="F34" i="31"/>
  <c r="K35" i="25"/>
  <c r="K36" i="25"/>
  <c r="K32" i="25"/>
  <c r="I29" i="30"/>
  <c r="I34" i="30"/>
  <c r="I26" i="30"/>
  <c r="I22" i="30"/>
  <c r="K35" i="41"/>
  <c r="K28" i="41"/>
  <c r="K27" i="41"/>
  <c r="K36" i="41"/>
  <c r="M30" i="44"/>
  <c r="M33" i="44"/>
  <c r="M12" i="44"/>
  <c r="M38" i="44"/>
  <c r="I29" i="46"/>
  <c r="I34" i="46"/>
  <c r="I26" i="46"/>
  <c r="I22" i="46"/>
  <c r="I20" i="46"/>
  <c r="K24" i="49"/>
  <c r="K28" i="49"/>
  <c r="K33" i="49"/>
  <c r="K27" i="49"/>
  <c r="K10" i="17"/>
  <c r="H14" i="1"/>
  <c r="H18" i="1"/>
  <c r="H29" i="1"/>
  <c r="G14" i="42"/>
  <c r="G24" i="42"/>
  <c r="E22" i="40"/>
  <c r="E12" i="40"/>
  <c r="H8" i="37"/>
  <c r="D32" i="35"/>
  <c r="D24" i="35"/>
  <c r="H33" i="31"/>
  <c r="H37" i="31"/>
  <c r="E8" i="30"/>
  <c r="H8" i="29"/>
  <c r="D33" i="27"/>
  <c r="D25" i="27"/>
  <c r="G19" i="26"/>
  <c r="G14" i="26"/>
  <c r="H36" i="23"/>
  <c r="H29" i="23"/>
  <c r="I10" i="1"/>
  <c r="I19" i="1"/>
  <c r="I38" i="1"/>
  <c r="I36" i="1"/>
  <c r="I34" i="1"/>
  <c r="I22" i="1"/>
  <c r="M34" i="27"/>
  <c r="M38" i="27"/>
  <c r="K19" i="28"/>
  <c r="K14" i="28"/>
  <c r="I33" i="33"/>
  <c r="I12" i="33"/>
  <c r="I30" i="37"/>
  <c r="I26" i="37"/>
  <c r="M34" i="43"/>
  <c r="M30" i="43"/>
  <c r="K28" i="48"/>
  <c r="K24" i="48"/>
  <c r="M12" i="15"/>
  <c r="M20" i="15"/>
  <c r="K17" i="15"/>
  <c r="G37" i="15"/>
  <c r="J33" i="15"/>
  <c r="M29" i="15"/>
  <c r="M25" i="15"/>
  <c r="H8" i="16"/>
  <c r="M11" i="16"/>
  <c r="G19" i="16"/>
  <c r="F16" i="16"/>
  <c r="G37" i="16"/>
  <c r="G33" i="16"/>
  <c r="G29" i="16"/>
  <c r="E26" i="16"/>
  <c r="M22" i="16"/>
  <c r="K14" i="17"/>
  <c r="N16" i="17"/>
  <c r="L19" i="17"/>
  <c r="L24" i="17"/>
  <c r="K32" i="17"/>
  <c r="H8" i="18"/>
  <c r="L16" i="18"/>
  <c r="J22" i="18"/>
  <c r="K27" i="18"/>
  <c r="L33" i="18"/>
  <c r="F12" i="19"/>
  <c r="L20" i="19"/>
  <c r="J26" i="19"/>
  <c r="M8" i="20"/>
  <c r="I17" i="20"/>
  <c r="I25" i="20"/>
  <c r="D19" i="21"/>
  <c r="K32" i="21"/>
  <c r="I20" i="22"/>
  <c r="M11" i="23"/>
  <c r="L11" i="27"/>
  <c r="I11" i="28"/>
  <c r="F31" i="30"/>
  <c r="K24" i="32"/>
  <c r="L11" i="38"/>
  <c r="E12" i="41"/>
  <c r="L29" i="42"/>
  <c r="K19" i="46"/>
  <c r="N34" i="13"/>
  <c r="K19" i="11"/>
  <c r="K18" i="11"/>
  <c r="K37" i="11"/>
  <c r="K10" i="11"/>
  <c r="E26" i="8"/>
  <c r="E14" i="8"/>
  <c r="E33" i="8"/>
  <c r="E32" i="8"/>
  <c r="M33" i="8"/>
  <c r="M34" i="8"/>
  <c r="M11" i="8"/>
  <c r="M35" i="8"/>
  <c r="E25" i="42"/>
  <c r="E17" i="42"/>
  <c r="E26" i="42"/>
  <c r="E30" i="42"/>
  <c r="G32" i="36"/>
  <c r="G24" i="36"/>
  <c r="G19" i="36"/>
  <c r="G18" i="36"/>
  <c r="I34" i="38"/>
  <c r="I29" i="38"/>
  <c r="I26" i="38"/>
  <c r="I22" i="38"/>
  <c r="K24" i="45"/>
  <c r="K18" i="45"/>
  <c r="K14" i="45"/>
  <c r="K10" i="45"/>
  <c r="H8" i="1"/>
  <c r="D10" i="38"/>
  <c r="D37" i="38"/>
  <c r="H20" i="34"/>
  <c r="H11" i="34"/>
  <c r="F18" i="32"/>
  <c r="F38" i="32"/>
  <c r="G31" i="29"/>
  <c r="G23" i="29"/>
  <c r="I14" i="1"/>
  <c r="I17" i="1"/>
  <c r="I32" i="1"/>
  <c r="I30" i="1"/>
  <c r="I28" i="1"/>
  <c r="I26" i="1"/>
  <c r="I24" i="1"/>
  <c r="N38" i="22"/>
  <c r="N13" i="22"/>
  <c r="N35" i="26"/>
  <c r="N27" i="26"/>
  <c r="L33" i="35"/>
  <c r="L37" i="35"/>
  <c r="N35" i="42"/>
  <c r="N23" i="42"/>
  <c r="L8" i="17"/>
  <c r="G8" i="6"/>
  <c r="K8" i="15"/>
  <c r="J12" i="15"/>
  <c r="J20" i="15"/>
  <c r="H17" i="15"/>
  <c r="F37" i="15"/>
  <c r="F33" i="15"/>
  <c r="J29" i="15"/>
  <c r="J25" i="15"/>
  <c r="G8" i="16"/>
  <c r="I11" i="16"/>
  <c r="N18" i="16"/>
  <c r="D29" i="16"/>
  <c r="M36" i="16"/>
  <c r="M32" i="16"/>
  <c r="M28" i="16"/>
  <c r="G25" i="16"/>
  <c r="I22" i="16"/>
  <c r="E13" i="17"/>
  <c r="K17" i="17"/>
  <c r="M19" i="17"/>
  <c r="E25" i="17"/>
  <c r="E33" i="17"/>
  <c r="E11" i="18"/>
  <c r="F17" i="18"/>
  <c r="E29" i="18"/>
  <c r="F34" i="18"/>
  <c r="I12" i="19"/>
  <c r="F22" i="19"/>
  <c r="G27" i="19"/>
  <c r="J34" i="19"/>
  <c r="K10" i="20"/>
  <c r="H19" i="20"/>
  <c r="H28" i="20"/>
  <c r="N35" i="20"/>
  <c r="L19" i="21"/>
  <c r="G35" i="21"/>
  <c r="M12" i="23"/>
  <c r="N17" i="25"/>
  <c r="E16" i="26"/>
  <c r="F31" i="29"/>
  <c r="K35" i="33"/>
  <c r="I20" i="38"/>
  <c r="M8" i="40"/>
  <c r="M34" i="44"/>
  <c r="I30" i="46"/>
  <c r="F27" i="62"/>
  <c r="F23" i="62"/>
  <c r="H26" i="1"/>
  <c r="H33" i="1"/>
  <c r="H36" i="1"/>
  <c r="D16" i="1"/>
  <c r="H19" i="1"/>
  <c r="H30" i="1"/>
  <c r="F8" i="51"/>
  <c r="F24" i="51"/>
  <c r="F14" i="51"/>
  <c r="D24" i="49"/>
  <c r="D30" i="49"/>
  <c r="H33" i="45"/>
  <c r="H29" i="45"/>
  <c r="F18" i="43"/>
  <c r="F31" i="43"/>
  <c r="F27" i="43"/>
  <c r="D29" i="41"/>
  <c r="D20" i="41"/>
  <c r="D25" i="41"/>
  <c r="D16" i="41"/>
  <c r="G14" i="40"/>
  <c r="G36" i="40"/>
  <c r="G35" i="40"/>
  <c r="E38" i="38"/>
  <c r="E8" i="38"/>
  <c r="E34" i="38"/>
  <c r="E33" i="38"/>
  <c r="E12" i="38"/>
  <c r="H20" i="37"/>
  <c r="H28" i="37"/>
  <c r="H19" i="37"/>
  <c r="F26" i="35"/>
  <c r="F17" i="35"/>
  <c r="F23" i="35"/>
  <c r="D24" i="33"/>
  <c r="D16" i="33"/>
  <c r="D14" i="33"/>
  <c r="D20" i="33"/>
  <c r="G36" i="32"/>
  <c r="G35" i="32"/>
  <c r="E38" i="30"/>
  <c r="E34" i="30"/>
  <c r="E33" i="30"/>
  <c r="H29" i="29"/>
  <c r="H25" i="29"/>
  <c r="H33" i="29"/>
  <c r="F18" i="27"/>
  <c r="F27" i="27"/>
  <c r="D25" i="25"/>
  <c r="D16" i="25"/>
  <c r="D29" i="25"/>
  <c r="D20" i="25"/>
  <c r="G36" i="24"/>
  <c r="G14" i="24"/>
  <c r="E8" i="22"/>
  <c r="E34" i="22"/>
  <c r="E12" i="22"/>
  <c r="H24" i="21"/>
  <c r="H14" i="21"/>
  <c r="N13" i="1"/>
  <c r="I12" i="1"/>
  <c r="N25" i="1"/>
  <c r="N23" i="1"/>
  <c r="K28" i="23"/>
  <c r="K19" i="23"/>
  <c r="K18" i="23"/>
  <c r="I37" i="24"/>
  <c r="I29" i="24"/>
  <c r="I34" i="24"/>
  <c r="M33" i="26"/>
  <c r="M25" i="26"/>
  <c r="I26" i="28"/>
  <c r="I12" i="28"/>
  <c r="I22" i="28"/>
  <c r="I8" i="28"/>
  <c r="M17" i="30"/>
  <c r="M12" i="30"/>
  <c r="M22" i="30"/>
  <c r="K24" i="31"/>
  <c r="K19" i="31"/>
  <c r="K27" i="31"/>
  <c r="K18" i="31"/>
  <c r="I38" i="32"/>
  <c r="I30" i="32"/>
  <c r="I29" i="32"/>
  <c r="M26" i="34"/>
  <c r="M34" i="34"/>
  <c r="M25" i="34"/>
  <c r="K14" i="35"/>
  <c r="K36" i="35"/>
  <c r="K35" i="35"/>
  <c r="I11" i="36"/>
  <c r="I20" i="36"/>
  <c r="I8" i="36"/>
  <c r="I17" i="36"/>
  <c r="M16" i="38"/>
  <c r="M12" i="38"/>
  <c r="K24" i="39"/>
  <c r="K32" i="39"/>
  <c r="K19" i="39"/>
  <c r="K18" i="39"/>
  <c r="I30" i="40"/>
  <c r="I37" i="40"/>
  <c r="I29" i="40"/>
  <c r="M26" i="42"/>
  <c r="M33" i="42"/>
  <c r="M25" i="42"/>
  <c r="M30" i="42"/>
  <c r="K36" i="43"/>
  <c r="K35" i="43"/>
  <c r="I17" i="44"/>
  <c r="I12" i="44"/>
  <c r="I26" i="44"/>
  <c r="I11" i="44"/>
  <c r="I8" i="44"/>
  <c r="M12" i="46"/>
  <c r="M22" i="46"/>
  <c r="M8" i="46"/>
  <c r="K27" i="47"/>
  <c r="K18" i="47"/>
  <c r="K24" i="47"/>
  <c r="K19" i="47"/>
  <c r="I34" i="48"/>
  <c r="I30" i="48"/>
  <c r="I38" i="48"/>
  <c r="J8" i="15"/>
  <c r="G12" i="15"/>
  <c r="I20" i="15"/>
  <c r="F17" i="15"/>
  <c r="G36" i="15"/>
  <c r="G32" i="15"/>
  <c r="F29" i="15"/>
  <c r="F25" i="15"/>
  <c r="G14" i="16"/>
  <c r="E11" i="16"/>
  <c r="J18" i="16"/>
  <c r="D25" i="16"/>
  <c r="I36" i="16"/>
  <c r="I32" i="16"/>
  <c r="I28" i="16"/>
  <c r="M24" i="16"/>
  <c r="H22" i="16"/>
  <c r="N12" i="17"/>
  <c r="N17" i="17"/>
  <c r="E20" i="17"/>
  <c r="H25" i="17"/>
  <c r="E34" i="17"/>
  <c r="M11" i="18"/>
  <c r="N17" i="18"/>
  <c r="J23" i="18"/>
  <c r="M29" i="18"/>
  <c r="N34" i="18"/>
  <c r="K13" i="19"/>
  <c r="J27" i="19"/>
  <c r="G35" i="19"/>
  <c r="M11" i="20"/>
  <c r="H20" i="20"/>
  <c r="M37" i="20"/>
  <c r="L36" i="21"/>
  <c r="J23" i="22"/>
  <c r="M25" i="24"/>
  <c r="F17" i="27"/>
  <c r="D32" i="29"/>
  <c r="I34" i="32"/>
  <c r="K10" i="37"/>
  <c r="G10" i="40"/>
  <c r="E34" i="46"/>
  <c r="K34" i="11"/>
  <c r="F31" i="39"/>
  <c r="F35" i="39"/>
  <c r="F34" i="39"/>
  <c r="E30" i="34"/>
  <c r="E17" i="34"/>
  <c r="E16" i="34"/>
  <c r="E25" i="34"/>
  <c r="E22" i="34"/>
  <c r="H16" i="33"/>
  <c r="H37" i="33"/>
  <c r="E25" i="26"/>
  <c r="E17" i="26"/>
  <c r="E26" i="26"/>
  <c r="H10" i="25"/>
  <c r="H37" i="25"/>
  <c r="H16" i="25"/>
  <c r="H36" i="25"/>
  <c r="H11" i="25"/>
  <c r="F31" i="23"/>
  <c r="F35" i="23"/>
  <c r="F34" i="23"/>
  <c r="F13" i="23"/>
  <c r="K24" i="29"/>
  <c r="K18" i="29"/>
  <c r="K14" i="29"/>
  <c r="K10" i="29"/>
  <c r="I20" i="30"/>
  <c r="E22" i="42"/>
  <c r="D37" i="45"/>
  <c r="F17" i="54"/>
  <c r="F18" i="54"/>
  <c r="E12" i="49"/>
  <c r="E22" i="49"/>
  <c r="E26" i="49"/>
  <c r="E17" i="49"/>
  <c r="H20" i="48"/>
  <c r="H11" i="48"/>
  <c r="H32" i="48"/>
  <c r="F18" i="46"/>
  <c r="F30" i="46"/>
  <c r="F38" i="46"/>
  <c r="D16" i="44"/>
  <c r="D28" i="44"/>
  <c r="G31" i="43"/>
  <c r="G13" i="43"/>
  <c r="E29" i="41"/>
  <c r="E11" i="41"/>
  <c r="E17" i="41"/>
  <c r="H14" i="40"/>
  <c r="H32" i="40"/>
  <c r="H37" i="40"/>
  <c r="F12" i="38"/>
  <c r="F35" i="38"/>
  <c r="D10" i="36"/>
  <c r="D37" i="36"/>
  <c r="D33" i="36"/>
  <c r="D29" i="36"/>
  <c r="D28" i="36"/>
  <c r="G36" i="35"/>
  <c r="G28" i="35"/>
  <c r="G24" i="35"/>
  <c r="G14" i="35"/>
  <c r="G13" i="35"/>
  <c r="E34" i="33"/>
  <c r="E26" i="33"/>
  <c r="E17" i="33"/>
  <c r="E22" i="33"/>
  <c r="E12" i="33"/>
  <c r="H20" i="32"/>
  <c r="H32" i="32"/>
  <c r="H37" i="32"/>
  <c r="H11" i="32"/>
  <c r="F18" i="30"/>
  <c r="F30" i="30"/>
  <c r="F35" i="30"/>
  <c r="D16" i="28"/>
  <c r="D33" i="28"/>
  <c r="D29" i="28"/>
  <c r="G31" i="27"/>
  <c r="G19" i="27"/>
  <c r="G14" i="27"/>
  <c r="E29" i="25"/>
  <c r="E17" i="25"/>
  <c r="E20" i="25"/>
  <c r="E12" i="25"/>
  <c r="H14" i="24"/>
  <c r="H37" i="24"/>
  <c r="H33" i="24"/>
  <c r="F12" i="22"/>
  <c r="F35" i="22"/>
  <c r="N11" i="1"/>
  <c r="J20" i="1"/>
  <c r="M25" i="1"/>
  <c r="N26" i="21"/>
  <c r="N38" i="21"/>
  <c r="N23" i="21"/>
  <c r="N30" i="21"/>
  <c r="L33" i="22"/>
  <c r="L16" i="22"/>
  <c r="L25" i="22"/>
  <c r="J38" i="23"/>
  <c r="J22" i="23"/>
  <c r="J27" i="23"/>
  <c r="N34" i="25"/>
  <c r="N26" i="25"/>
  <c r="N23" i="25"/>
  <c r="L10" i="26"/>
  <c r="L29" i="26"/>
  <c r="L37" i="26"/>
  <c r="L28" i="26"/>
  <c r="L33" i="26"/>
  <c r="J27" i="27"/>
  <c r="J18" i="27"/>
  <c r="J13" i="27"/>
  <c r="N23" i="29"/>
  <c r="N35" i="29"/>
  <c r="N13" i="29"/>
  <c r="N34" i="29"/>
  <c r="L28" i="30"/>
  <c r="L16" i="30"/>
  <c r="L11" i="30"/>
  <c r="J23" i="31"/>
  <c r="J31" i="31"/>
  <c r="J22" i="31"/>
  <c r="N35" i="33"/>
  <c r="N17" i="33"/>
  <c r="N23" i="33"/>
  <c r="N31" i="33"/>
  <c r="L16" i="34"/>
  <c r="L29" i="34"/>
  <c r="L28" i="34"/>
  <c r="L36" i="34"/>
  <c r="L33" i="34"/>
  <c r="J22" i="35"/>
  <c r="J38" i="35"/>
  <c r="J12" i="35"/>
  <c r="N17" i="37"/>
  <c r="N35" i="37"/>
  <c r="N34" i="37"/>
  <c r="L33" i="38"/>
  <c r="L25" i="38"/>
  <c r="L16" i="38"/>
  <c r="J38" i="39"/>
  <c r="J27" i="39"/>
  <c r="J23" i="39"/>
  <c r="J22" i="39"/>
  <c r="J30" i="39"/>
  <c r="N34" i="41"/>
  <c r="N18" i="41"/>
  <c r="N17" i="41"/>
  <c r="N26" i="41"/>
  <c r="N23" i="41"/>
  <c r="L10" i="42"/>
  <c r="L33" i="42"/>
  <c r="J27" i="43"/>
  <c r="J18" i="43"/>
  <c r="J13" i="43"/>
  <c r="N23" i="45"/>
  <c r="N34" i="45"/>
  <c r="N13" i="45"/>
  <c r="L28" i="46"/>
  <c r="L16" i="46"/>
  <c r="L11" i="46"/>
  <c r="L10" i="46"/>
  <c r="L19" i="46"/>
  <c r="J31" i="47"/>
  <c r="J35" i="47"/>
  <c r="J23" i="47"/>
  <c r="J27" i="47"/>
  <c r="J22" i="47"/>
  <c r="N18" i="49"/>
  <c r="N27" i="49"/>
  <c r="N17" i="49"/>
  <c r="N36" i="49"/>
  <c r="N32" i="49"/>
  <c r="N23" i="49"/>
  <c r="L17" i="50"/>
  <c r="L12" i="50"/>
  <c r="J28" i="51"/>
  <c r="J10" i="51"/>
  <c r="K14" i="15"/>
  <c r="F12" i="15"/>
  <c r="K19" i="15"/>
  <c r="J16" i="15"/>
  <c r="K35" i="15"/>
  <c r="J31" i="15"/>
  <c r="J23" i="15"/>
  <c r="F14" i="16"/>
  <c r="G10" i="16"/>
  <c r="I18" i="16"/>
  <c r="D24" i="16"/>
  <c r="G35" i="16"/>
  <c r="G31" i="16"/>
  <c r="E28" i="16"/>
  <c r="L24" i="16"/>
  <c r="K12" i="17"/>
  <c r="H18" i="17"/>
  <c r="N22" i="17"/>
  <c r="M26" i="17"/>
  <c r="J34" i="17"/>
  <c r="J12" i="18"/>
  <c r="F18" i="18"/>
  <c r="L24" i="18"/>
  <c r="E37" i="18"/>
  <c r="M16" i="19"/>
  <c r="K23" i="19"/>
  <c r="G36" i="19"/>
  <c r="G13" i="20"/>
  <c r="M20" i="20"/>
  <c r="M29" i="20"/>
  <c r="M38" i="20"/>
  <c r="H25" i="21"/>
  <c r="D10" i="22"/>
  <c r="I29" i="22"/>
  <c r="J23" i="23"/>
  <c r="M8" i="24"/>
  <c r="I30" i="24"/>
  <c r="M22" i="25"/>
  <c r="F23" i="27"/>
  <c r="D28" i="28"/>
  <c r="M8" i="30"/>
  <c r="I25" i="31"/>
  <c r="H10" i="33"/>
  <c r="F18" i="34"/>
  <c r="K24" i="37"/>
  <c r="F30" i="38"/>
  <c r="K32" i="41"/>
  <c r="F23" i="43"/>
  <c r="H20" i="45"/>
  <c r="H29" i="47"/>
  <c r="E35" i="12"/>
  <c r="E34" i="12"/>
  <c r="E23" i="12"/>
  <c r="E33" i="12"/>
  <c r="E32" i="12"/>
  <c r="E22" i="12"/>
  <c r="E30" i="12"/>
  <c r="E20" i="12"/>
  <c r="E13" i="12"/>
  <c r="E12" i="12"/>
  <c r="E11" i="12"/>
  <c r="E10" i="12"/>
  <c r="E29" i="12"/>
  <c r="E16" i="12"/>
  <c r="E14" i="12"/>
  <c r="E37" i="12"/>
  <c r="E36" i="12"/>
  <c r="E27" i="12"/>
  <c r="E26" i="12"/>
  <c r="E25" i="12"/>
  <c r="E24" i="12"/>
  <c r="E17" i="12"/>
  <c r="E28" i="12"/>
  <c r="E18" i="12"/>
  <c r="E19" i="12"/>
  <c r="M28" i="12"/>
  <c r="M14" i="12"/>
  <c r="M38" i="12"/>
  <c r="M37" i="12"/>
  <c r="M27" i="12"/>
  <c r="M24" i="12"/>
  <c r="M23" i="12"/>
  <c r="M34" i="12"/>
  <c r="M33" i="12"/>
  <c r="M22" i="12"/>
  <c r="M30" i="12"/>
  <c r="M19" i="12"/>
  <c r="M18" i="12"/>
  <c r="M17" i="12"/>
  <c r="M16" i="12"/>
  <c r="M29" i="12"/>
  <c r="M13" i="12"/>
  <c r="M12" i="12"/>
  <c r="M11" i="12"/>
  <c r="M10" i="12"/>
  <c r="M36" i="12"/>
  <c r="M31" i="12"/>
  <c r="M32" i="12"/>
  <c r="M20" i="12"/>
  <c r="M35" i="12"/>
  <c r="G27" i="44"/>
  <c r="G32" i="44"/>
  <c r="G28" i="44"/>
  <c r="G24" i="44"/>
  <c r="D29" i="37"/>
  <c r="D33" i="37"/>
  <c r="D32" i="37"/>
  <c r="D37" i="37"/>
  <c r="D11" i="37"/>
  <c r="G27" i="28"/>
  <c r="G32" i="28"/>
  <c r="G24" i="28"/>
  <c r="G19" i="28"/>
  <c r="G18" i="28"/>
  <c r="I11" i="26"/>
  <c r="I38" i="26"/>
  <c r="I17" i="26"/>
  <c r="I37" i="26"/>
  <c r="I17" i="34"/>
  <c r="I38" i="34"/>
  <c r="I37" i="34"/>
  <c r="I11" i="34"/>
  <c r="I8" i="34"/>
  <c r="M12" i="36"/>
  <c r="M34" i="36"/>
  <c r="M33" i="36"/>
  <c r="I11" i="42"/>
  <c r="I12" i="42"/>
  <c r="I38" i="42"/>
  <c r="F14" i="15"/>
  <c r="M20" i="16"/>
  <c r="H16" i="1"/>
  <c r="E8" i="18"/>
  <c r="H8" i="17"/>
  <c r="C8" i="16"/>
  <c r="M11" i="1"/>
  <c r="I20" i="1"/>
  <c r="J18" i="1"/>
  <c r="J16" i="1"/>
  <c r="J37" i="1"/>
  <c r="I35" i="1"/>
  <c r="J33" i="1"/>
  <c r="J31" i="1"/>
  <c r="J27" i="1"/>
  <c r="K23" i="22"/>
  <c r="K14" i="22"/>
  <c r="I38" i="23"/>
  <c r="I25" i="23"/>
  <c r="M38" i="29"/>
  <c r="M11" i="29"/>
  <c r="K14" i="30"/>
  <c r="K19" i="30"/>
  <c r="K28" i="30"/>
  <c r="M29" i="33"/>
  <c r="M20" i="33"/>
  <c r="I12" i="35"/>
  <c r="I17" i="35"/>
  <c r="I22" i="35"/>
  <c r="I38" i="39"/>
  <c r="I34" i="39"/>
  <c r="I30" i="39"/>
  <c r="M26" i="41"/>
  <c r="M8" i="41"/>
  <c r="I31" i="51"/>
  <c r="I27" i="51"/>
  <c r="J14" i="15"/>
  <c r="G11" i="15"/>
  <c r="J19" i="15"/>
  <c r="J35" i="15"/>
  <c r="I31" i="15"/>
  <c r="J27" i="15"/>
  <c r="I23" i="15"/>
  <c r="M13" i="16"/>
  <c r="D20" i="16"/>
  <c r="H17" i="16"/>
  <c r="M38" i="16"/>
  <c r="F35" i="16"/>
  <c r="F31" i="16"/>
  <c r="G27" i="16"/>
  <c r="I24" i="16"/>
  <c r="K8" i="17"/>
  <c r="H11" i="17"/>
  <c r="K18" i="17"/>
  <c r="D23" i="17"/>
  <c r="D28" i="17"/>
  <c r="M12" i="18"/>
  <c r="K18" i="18"/>
  <c r="I25" i="18"/>
  <c r="M30" i="18"/>
  <c r="J17" i="19"/>
  <c r="I29" i="19"/>
  <c r="D14" i="20"/>
  <c r="M22" i="20"/>
  <c r="G31" i="20"/>
  <c r="D10" i="21"/>
  <c r="G27" i="21"/>
  <c r="L10" i="22"/>
  <c r="F30" i="22"/>
  <c r="K24" i="23"/>
  <c r="G10" i="24"/>
  <c r="H32" i="24"/>
  <c r="K27" i="25"/>
  <c r="M26" i="26"/>
  <c r="G23" i="27"/>
  <c r="G28" i="28"/>
  <c r="L10" i="30"/>
  <c r="J27" i="31"/>
  <c r="E11" i="33"/>
  <c r="E30" i="35"/>
  <c r="H25" i="37"/>
  <c r="F31" i="38"/>
  <c r="M22" i="40"/>
  <c r="H36" i="41"/>
  <c r="G23" i="43"/>
  <c r="H25" i="45"/>
  <c r="F25" i="13"/>
  <c r="E38" i="12"/>
  <c r="H19" i="14"/>
  <c r="H22" i="14"/>
  <c r="N17" i="11"/>
  <c r="J36" i="9"/>
  <c r="J34" i="9"/>
  <c r="J12" i="9"/>
  <c r="J28" i="9"/>
  <c r="J31" i="9"/>
  <c r="J22" i="9"/>
  <c r="H26" i="8"/>
  <c r="H29" i="8"/>
  <c r="H25" i="7"/>
  <c r="H12" i="7"/>
  <c r="H38" i="7"/>
  <c r="H28" i="7"/>
  <c r="H29" i="7"/>
  <c r="H17" i="7"/>
  <c r="H35" i="7"/>
  <c r="H31" i="7"/>
  <c r="F36" i="11"/>
  <c r="F35" i="11"/>
  <c r="F33" i="11"/>
  <c r="F19" i="11"/>
  <c r="F18" i="11"/>
  <c r="F37" i="11"/>
  <c r="F34" i="11"/>
  <c r="F22" i="11"/>
  <c r="F12" i="11"/>
  <c r="F25" i="11"/>
  <c r="F32" i="11"/>
  <c r="F31" i="11"/>
  <c r="F29" i="11"/>
  <c r="F28" i="11"/>
  <c r="F27" i="11"/>
  <c r="F16" i="11"/>
  <c r="F10" i="11"/>
  <c r="F17" i="11"/>
  <c r="F11" i="11"/>
  <c r="N31" i="11"/>
  <c r="N27" i="11"/>
  <c r="N30" i="11"/>
  <c r="N26" i="11"/>
  <c r="N14" i="11"/>
  <c r="N10" i="11"/>
  <c r="N36" i="11"/>
  <c r="N33" i="11"/>
  <c r="N19" i="11"/>
  <c r="N11" i="11"/>
  <c r="N37" i="11"/>
  <c r="N35" i="11"/>
  <c r="N22" i="11"/>
  <c r="N38" i="11"/>
  <c r="N24" i="11"/>
  <c r="N13" i="11"/>
  <c r="N29" i="11"/>
  <c r="N25" i="11"/>
  <c r="H27" i="8"/>
  <c r="H12" i="8"/>
  <c r="H37" i="8"/>
  <c r="H28" i="8"/>
  <c r="H30" i="8"/>
  <c r="H24" i="8"/>
  <c r="H16" i="8"/>
  <c r="H14" i="8"/>
  <c r="H19" i="8"/>
  <c r="H10" i="8"/>
  <c r="H36" i="8"/>
  <c r="H22" i="8"/>
  <c r="H20" i="8"/>
  <c r="H11" i="8"/>
  <c r="H34" i="14"/>
  <c r="H31" i="14"/>
  <c r="H28" i="14"/>
  <c r="H24" i="14"/>
  <c r="H18" i="14"/>
  <c r="H32" i="14"/>
  <c r="H25" i="14"/>
  <c r="H10" i="14"/>
  <c r="H16" i="14"/>
  <c r="H37" i="14"/>
  <c r="H12" i="14"/>
  <c r="H35" i="14"/>
  <c r="H33" i="14"/>
  <c r="H27" i="14"/>
  <c r="H13" i="14"/>
  <c r="K31" i="13"/>
  <c r="K20" i="13"/>
  <c r="K19" i="13"/>
  <c r="K18" i="13"/>
  <c r="K38" i="13"/>
  <c r="K26" i="13"/>
  <c r="K25" i="13"/>
  <c r="K16" i="13"/>
  <c r="K14" i="13"/>
  <c r="K13" i="13"/>
  <c r="K12" i="13"/>
  <c r="K24" i="13"/>
  <c r="K11" i="13"/>
  <c r="K10" i="13"/>
  <c r="K33" i="13"/>
  <c r="K22" i="13"/>
  <c r="K37" i="13"/>
  <c r="K36" i="13"/>
  <c r="K32" i="13"/>
  <c r="F20" i="11"/>
  <c r="F26" i="11"/>
  <c r="F38" i="11"/>
  <c r="H32" i="8"/>
  <c r="K34" i="13"/>
  <c r="F13" i="11"/>
  <c r="N32" i="11"/>
  <c r="J38" i="10"/>
  <c r="J37" i="10"/>
  <c r="J30" i="10"/>
  <c r="J26" i="10"/>
  <c r="J34" i="10"/>
  <c r="J22" i="10"/>
  <c r="J31" i="10"/>
  <c r="J23" i="10"/>
  <c r="J14" i="10"/>
  <c r="J11" i="10"/>
  <c r="J35" i="10"/>
  <c r="J28" i="10"/>
  <c r="J19" i="10"/>
  <c r="J36" i="10"/>
  <c r="J29" i="10"/>
  <c r="J25" i="10"/>
  <c r="J20" i="10"/>
  <c r="J33" i="10"/>
  <c r="J17" i="10"/>
  <c r="J13" i="10"/>
  <c r="H13" i="8"/>
  <c r="H31" i="8"/>
  <c r="H23" i="14"/>
  <c r="F30" i="11"/>
  <c r="G38" i="9"/>
  <c r="G27" i="9"/>
  <c r="G17" i="9"/>
  <c r="G31" i="9"/>
  <c r="G26" i="9"/>
  <c r="G16" i="9"/>
  <c r="G34" i="9"/>
  <c r="G25" i="9"/>
  <c r="G29" i="9"/>
  <c r="G20" i="9"/>
  <c r="G12" i="9"/>
  <c r="G32" i="9"/>
  <c r="G28" i="9"/>
  <c r="G18" i="9"/>
  <c r="G10" i="9"/>
  <c r="G23" i="9"/>
  <c r="H23" i="8"/>
  <c r="E35" i="7"/>
  <c r="E20" i="7"/>
  <c r="E31" i="7"/>
  <c r="E25" i="7"/>
  <c r="E22" i="7"/>
  <c r="E14" i="7"/>
  <c r="E11" i="7"/>
  <c r="E12" i="7"/>
  <c r="E38" i="7"/>
  <c r="E33" i="7"/>
  <c r="E27" i="7"/>
  <c r="E23" i="7"/>
  <c r="E16" i="7"/>
  <c r="E34" i="7"/>
  <c r="E30" i="7"/>
  <c r="E29" i="7"/>
  <c r="E24" i="7"/>
  <c r="E10" i="7"/>
  <c r="E17" i="7"/>
  <c r="M38" i="7"/>
  <c r="M33" i="7"/>
  <c r="M29" i="7"/>
  <c r="M23" i="7"/>
  <c r="M18" i="7"/>
  <c r="M28" i="7"/>
  <c r="M16" i="7"/>
  <c r="M30" i="7"/>
  <c r="M24" i="7"/>
  <c r="M20" i="7"/>
  <c r="M10" i="7"/>
  <c r="M35" i="7"/>
  <c r="M31" i="7"/>
  <c r="M25" i="7"/>
  <c r="M17" i="7"/>
  <c r="M37" i="7"/>
  <c r="M32" i="7"/>
  <c r="M26" i="7"/>
  <c r="M22" i="7"/>
  <c r="M14" i="7"/>
  <c r="M27" i="7"/>
  <c r="M12" i="7"/>
  <c r="D36" i="12"/>
  <c r="M25" i="9"/>
  <c r="E29" i="9"/>
  <c r="K27" i="8"/>
  <c r="K11" i="7"/>
  <c r="K36" i="7"/>
  <c r="E10" i="6"/>
  <c r="E20" i="6"/>
  <c r="M24" i="6"/>
  <c r="E27" i="6"/>
  <c r="M30" i="6"/>
  <c r="M35" i="6"/>
  <c r="E38" i="6"/>
  <c r="G11" i="3"/>
  <c r="G13" i="3"/>
  <c r="G26" i="3"/>
  <c r="G29" i="3"/>
  <c r="G30" i="3"/>
  <c r="G31" i="3"/>
  <c r="J32" i="3"/>
  <c r="M33" i="14"/>
  <c r="K10" i="7"/>
  <c r="K19" i="7"/>
  <c r="K24" i="7"/>
  <c r="K30" i="7"/>
  <c r="M14" i="6"/>
  <c r="M16" i="6"/>
  <c r="M17" i="6"/>
  <c r="M22" i="6"/>
  <c r="E25" i="6"/>
  <c r="M29" i="6"/>
  <c r="E31" i="6"/>
  <c r="E32" i="6"/>
  <c r="E36" i="6"/>
  <c r="G23" i="3"/>
  <c r="L35" i="12"/>
  <c r="M27" i="9"/>
  <c r="E31" i="9"/>
  <c r="M31" i="9"/>
  <c r="E37" i="9"/>
  <c r="K13" i="7"/>
  <c r="K34" i="7"/>
  <c r="D37" i="7"/>
  <c r="M28" i="6"/>
  <c r="M33" i="6"/>
  <c r="M38" i="6"/>
  <c r="G22" i="3"/>
  <c r="K8" i="3"/>
  <c r="G8" i="3"/>
  <c r="H34" i="3"/>
  <c r="F36" i="10"/>
  <c r="K18" i="7"/>
  <c r="K29" i="7"/>
  <c r="K33" i="7"/>
  <c r="K38" i="7"/>
  <c r="M10" i="6"/>
  <c r="M11" i="6"/>
  <c r="M12" i="6"/>
  <c r="M13" i="6"/>
  <c r="E16" i="6"/>
  <c r="E17" i="6"/>
  <c r="M20" i="6"/>
  <c r="M26" i="6"/>
  <c r="E29" i="6"/>
  <c r="M32" i="6"/>
  <c r="M37" i="6"/>
  <c r="G36" i="3"/>
  <c r="J37" i="3"/>
  <c r="M33" i="9"/>
  <c r="K12" i="7"/>
  <c r="K14" i="7"/>
  <c r="E28" i="6"/>
  <c r="D31" i="2"/>
  <c r="D23" i="2"/>
  <c r="D13" i="2"/>
  <c r="D36" i="2"/>
  <c r="D28" i="2"/>
  <c r="D19" i="2"/>
  <c r="D10" i="2"/>
  <c r="D33" i="2"/>
  <c r="D25" i="2"/>
  <c r="D38" i="2"/>
  <c r="D30" i="2"/>
  <c r="D22" i="2"/>
  <c r="D37" i="2"/>
  <c r="D20" i="2"/>
  <c r="D11" i="2"/>
  <c r="D8" i="2"/>
  <c r="D34" i="2"/>
  <c r="D17" i="2"/>
  <c r="D35" i="2"/>
  <c r="D18" i="2"/>
  <c r="D26" i="2"/>
  <c r="D32" i="2"/>
  <c r="D27" i="2"/>
  <c r="D29" i="2"/>
  <c r="D14" i="2"/>
  <c r="D16" i="2"/>
  <c r="D12" i="2"/>
  <c r="D24" i="2"/>
  <c r="F35" i="72"/>
  <c r="F27" i="72"/>
  <c r="F18" i="72"/>
  <c r="F32" i="72"/>
  <c r="F24" i="72"/>
  <c r="F14" i="72"/>
  <c r="F8" i="72"/>
  <c r="F37" i="72"/>
  <c r="F29" i="72"/>
  <c r="F20" i="72"/>
  <c r="F11" i="72"/>
  <c r="F31" i="72"/>
  <c r="F23" i="72"/>
  <c r="F13" i="72"/>
  <c r="F36" i="72"/>
  <c r="F28" i="72"/>
  <c r="F19" i="72"/>
  <c r="F10" i="72"/>
  <c r="F12" i="72"/>
  <c r="F33" i="72"/>
  <c r="F25" i="72"/>
  <c r="F38" i="72"/>
  <c r="F34" i="72"/>
  <c r="F17" i="72"/>
  <c r="F16" i="72"/>
  <c r="F22" i="72"/>
  <c r="F26" i="72"/>
  <c r="F30" i="72"/>
  <c r="G36" i="69"/>
  <c r="G28" i="69"/>
  <c r="G19" i="69"/>
  <c r="G10" i="69"/>
  <c r="G33" i="69"/>
  <c r="G25" i="69"/>
  <c r="G16" i="69"/>
  <c r="G38" i="69"/>
  <c r="G30" i="69"/>
  <c r="G22" i="69"/>
  <c r="G12" i="69"/>
  <c r="G32" i="69"/>
  <c r="G24" i="69"/>
  <c r="G14" i="69"/>
  <c r="G37" i="69"/>
  <c r="G29" i="69"/>
  <c r="G20" i="69"/>
  <c r="G11" i="69"/>
  <c r="G26" i="69"/>
  <c r="G17" i="69"/>
  <c r="G31" i="69"/>
  <c r="G27" i="69"/>
  <c r="G8" i="69"/>
  <c r="G23" i="69"/>
  <c r="G18" i="69"/>
  <c r="G35" i="69"/>
  <c r="G34" i="69"/>
  <c r="G13" i="69"/>
  <c r="D38" i="55"/>
  <c r="D30" i="55"/>
  <c r="D22" i="55"/>
  <c r="D12" i="55"/>
  <c r="D35" i="55"/>
  <c r="D27" i="55"/>
  <c r="D18" i="55"/>
  <c r="D8" i="55"/>
  <c r="D32" i="55"/>
  <c r="D24" i="55"/>
  <c r="D14" i="55"/>
  <c r="D34" i="55"/>
  <c r="D26" i="55"/>
  <c r="D17" i="55"/>
  <c r="D31" i="55"/>
  <c r="D23" i="55"/>
  <c r="D13" i="55"/>
  <c r="D37" i="55"/>
  <c r="D25" i="55"/>
  <c r="D20" i="55"/>
  <c r="D16" i="55"/>
  <c r="D11" i="55"/>
  <c r="D36" i="55"/>
  <c r="D19" i="55"/>
  <c r="D10" i="55"/>
  <c r="D29" i="55"/>
  <c r="D28" i="55"/>
  <c r="D33" i="55"/>
  <c r="E35" i="44"/>
  <c r="E27" i="44"/>
  <c r="E18" i="44"/>
  <c r="E32" i="44"/>
  <c r="E24" i="44"/>
  <c r="E14" i="44"/>
  <c r="E37" i="44"/>
  <c r="E29" i="44"/>
  <c r="E20" i="44"/>
  <c r="E11" i="44"/>
  <c r="E31" i="44"/>
  <c r="E23" i="44"/>
  <c r="E13" i="44"/>
  <c r="E36" i="44"/>
  <c r="E28" i="44"/>
  <c r="E19" i="44"/>
  <c r="E10" i="44"/>
  <c r="E22" i="44"/>
  <c r="E17" i="44"/>
  <c r="E12" i="44"/>
  <c r="E33" i="44"/>
  <c r="E8" i="44"/>
  <c r="E25" i="44"/>
  <c r="E16" i="44"/>
  <c r="E38" i="44"/>
  <c r="E34" i="44"/>
  <c r="H38" i="43"/>
  <c r="H30" i="43"/>
  <c r="H22" i="43"/>
  <c r="H12" i="43"/>
  <c r="H35" i="43"/>
  <c r="H27" i="43"/>
  <c r="H18" i="43"/>
  <c r="H32" i="43"/>
  <c r="H24" i="43"/>
  <c r="H14" i="43"/>
  <c r="H34" i="43"/>
  <c r="H26" i="43"/>
  <c r="H17" i="43"/>
  <c r="H31" i="43"/>
  <c r="H23" i="43"/>
  <c r="H13" i="43"/>
  <c r="H36" i="43"/>
  <c r="H28" i="43"/>
  <c r="H19" i="43"/>
  <c r="H10" i="43"/>
  <c r="H37" i="43"/>
  <c r="H33" i="43"/>
  <c r="H29" i="43"/>
  <c r="E35" i="36"/>
  <c r="E27" i="36"/>
  <c r="E18" i="36"/>
  <c r="E32" i="36"/>
  <c r="E24" i="36"/>
  <c r="E14" i="36"/>
  <c r="E37" i="36"/>
  <c r="E29" i="36"/>
  <c r="E20" i="36"/>
  <c r="E11" i="36"/>
  <c r="E31" i="36"/>
  <c r="E23" i="36"/>
  <c r="E13" i="36"/>
  <c r="E36" i="36"/>
  <c r="E28" i="36"/>
  <c r="E19" i="36"/>
  <c r="E10" i="36"/>
  <c r="E16" i="36"/>
  <c r="E38" i="36"/>
  <c r="E34" i="36"/>
  <c r="E30" i="36"/>
  <c r="E26" i="36"/>
  <c r="E22" i="36"/>
  <c r="E17" i="36"/>
  <c r="E12" i="36"/>
  <c r="D34" i="31"/>
  <c r="D26" i="31"/>
  <c r="D17" i="31"/>
  <c r="D31" i="31"/>
  <c r="D23" i="31"/>
  <c r="D13" i="31"/>
  <c r="D36" i="31"/>
  <c r="D28" i="31"/>
  <c r="D19" i="31"/>
  <c r="D10" i="31"/>
  <c r="D38" i="31"/>
  <c r="D30" i="31"/>
  <c r="D22" i="31"/>
  <c r="D12" i="31"/>
  <c r="D35" i="31"/>
  <c r="D27" i="31"/>
  <c r="D18" i="31"/>
  <c r="D8" i="31"/>
  <c r="D37" i="31"/>
  <c r="D33" i="31"/>
  <c r="D29" i="31"/>
  <c r="D25" i="31"/>
  <c r="D20" i="31"/>
  <c r="D16" i="31"/>
  <c r="D11" i="31"/>
  <c r="D32" i="31"/>
  <c r="D24" i="31"/>
  <c r="H38" i="27"/>
  <c r="H30" i="27"/>
  <c r="H22" i="27"/>
  <c r="H12" i="27"/>
  <c r="H35" i="27"/>
  <c r="H27" i="27"/>
  <c r="H18" i="27"/>
  <c r="H32" i="27"/>
  <c r="H24" i="27"/>
  <c r="H14" i="27"/>
  <c r="H34" i="27"/>
  <c r="H26" i="27"/>
  <c r="H17" i="27"/>
  <c r="H31" i="27"/>
  <c r="H23" i="27"/>
  <c r="H13" i="27"/>
  <c r="H36" i="27"/>
  <c r="H28" i="27"/>
  <c r="H19" i="27"/>
  <c r="H10" i="27"/>
  <c r="H37" i="27"/>
  <c r="H33" i="27"/>
  <c r="H29" i="27"/>
  <c r="F36" i="17"/>
  <c r="F28" i="17"/>
  <c r="F33" i="17"/>
  <c r="F25" i="17"/>
  <c r="F32" i="17"/>
  <c r="F37" i="17"/>
  <c r="F29" i="17"/>
  <c r="F35" i="17"/>
  <c r="F18" i="17"/>
  <c r="F13" i="17"/>
  <c r="F26" i="17"/>
  <c r="F24" i="17"/>
  <c r="F8" i="17"/>
  <c r="F20" i="17"/>
  <c r="F10" i="17"/>
  <c r="F14" i="17"/>
  <c r="F27" i="17"/>
  <c r="F23" i="17"/>
  <c r="F11" i="17"/>
  <c r="F34" i="17"/>
  <c r="F19" i="17"/>
  <c r="D30" i="15"/>
  <c r="D38" i="15"/>
  <c r="D16" i="15"/>
  <c r="D23" i="15"/>
  <c r="D31" i="15"/>
  <c r="D22" i="15"/>
  <c r="D25" i="15"/>
  <c r="D33" i="15"/>
  <c r="D11" i="15"/>
  <c r="D26" i="15"/>
  <c r="D34" i="15"/>
  <c r="D17" i="15"/>
  <c r="D12" i="15"/>
  <c r="D18" i="15"/>
  <c r="D27" i="15"/>
  <c r="F17" i="17"/>
  <c r="F22" i="17"/>
  <c r="H8" i="27"/>
  <c r="E33" i="36"/>
  <c r="D20" i="39"/>
  <c r="H20" i="43"/>
  <c r="G33" i="4"/>
  <c r="G25" i="4"/>
  <c r="G16" i="4"/>
  <c r="G30" i="4"/>
  <c r="G22" i="4"/>
  <c r="G12" i="4"/>
  <c r="G35" i="4"/>
  <c r="G27" i="4"/>
  <c r="G18" i="4"/>
  <c r="G37" i="4"/>
  <c r="G17" i="4"/>
  <c r="G26" i="4"/>
  <c r="G38" i="4"/>
  <c r="G34" i="4"/>
  <c r="G11" i="4"/>
  <c r="G10" i="4"/>
  <c r="G20" i="4"/>
  <c r="G19" i="4"/>
  <c r="G29" i="4"/>
  <c r="G28" i="4"/>
  <c r="G36" i="4"/>
  <c r="G31" i="4"/>
  <c r="G13" i="4"/>
  <c r="G24" i="4"/>
  <c r="G8" i="4"/>
  <c r="G23" i="4"/>
  <c r="G14" i="4"/>
  <c r="G32" i="4"/>
  <c r="H34" i="58"/>
  <c r="H26" i="58"/>
  <c r="H17" i="58"/>
  <c r="H31" i="58"/>
  <c r="H23" i="58"/>
  <c r="H13" i="58"/>
  <c r="H36" i="58"/>
  <c r="H28" i="58"/>
  <c r="H19" i="58"/>
  <c r="H10" i="58"/>
  <c r="H8" i="58"/>
  <c r="H38" i="58"/>
  <c r="H30" i="58"/>
  <c r="H22" i="58"/>
  <c r="H12" i="58"/>
  <c r="H35" i="58"/>
  <c r="H27" i="58"/>
  <c r="H18" i="58"/>
  <c r="H14" i="58"/>
  <c r="H37" i="58"/>
  <c r="H33" i="58"/>
  <c r="H29" i="58"/>
  <c r="H25" i="58"/>
  <c r="H20" i="58"/>
  <c r="H16" i="58"/>
  <c r="H11" i="58"/>
  <c r="H32" i="58"/>
  <c r="H24" i="58"/>
  <c r="G33" i="54"/>
  <c r="G25" i="54"/>
  <c r="G16" i="54"/>
  <c r="G38" i="54"/>
  <c r="G30" i="54"/>
  <c r="G22" i="54"/>
  <c r="G12" i="54"/>
  <c r="G35" i="54"/>
  <c r="G27" i="54"/>
  <c r="G18" i="54"/>
  <c r="G37" i="54"/>
  <c r="G29" i="54"/>
  <c r="G20" i="54"/>
  <c r="G11" i="54"/>
  <c r="G34" i="54"/>
  <c r="G26" i="54"/>
  <c r="G17" i="54"/>
  <c r="G8" i="54"/>
  <c r="G28" i="54"/>
  <c r="G24" i="54"/>
  <c r="G10" i="54"/>
  <c r="G31" i="54"/>
  <c r="G23" i="54"/>
  <c r="G36" i="54"/>
  <c r="G32" i="54"/>
  <c r="G19" i="54"/>
  <c r="G14" i="54"/>
  <c r="G13" i="54"/>
  <c r="H33" i="51"/>
  <c r="H25" i="51"/>
  <c r="H16" i="51"/>
  <c r="H35" i="51"/>
  <c r="H27" i="51"/>
  <c r="H18" i="51"/>
  <c r="H32" i="51"/>
  <c r="H24" i="51"/>
  <c r="H14" i="51"/>
  <c r="H37" i="51"/>
  <c r="H29" i="51"/>
  <c r="H20" i="51"/>
  <c r="H11" i="51"/>
  <c r="H31" i="51"/>
  <c r="H13" i="51"/>
  <c r="H28" i="51"/>
  <c r="H10" i="51"/>
  <c r="H38" i="51"/>
  <c r="H22" i="51"/>
  <c r="H23" i="51"/>
  <c r="H36" i="51"/>
  <c r="H19" i="51"/>
  <c r="H8" i="51"/>
  <c r="H34" i="51"/>
  <c r="H30" i="51"/>
  <c r="H26" i="51"/>
  <c r="H17" i="51"/>
  <c r="H12" i="51"/>
  <c r="F31" i="49"/>
  <c r="F33" i="49"/>
  <c r="F38" i="49"/>
  <c r="F30" i="49"/>
  <c r="F35" i="49"/>
  <c r="F32" i="49"/>
  <c r="F28" i="49"/>
  <c r="F19" i="49"/>
  <c r="F10" i="49"/>
  <c r="F25" i="49"/>
  <c r="F16" i="49"/>
  <c r="F36" i="49"/>
  <c r="F22" i="49"/>
  <c r="F12" i="49"/>
  <c r="F37" i="49"/>
  <c r="F24" i="49"/>
  <c r="F14" i="49"/>
  <c r="F8" i="49"/>
  <c r="F34" i="49"/>
  <c r="F20" i="49"/>
  <c r="F11" i="49"/>
  <c r="F29" i="49"/>
  <c r="F27" i="49"/>
  <c r="F23" i="49"/>
  <c r="F18" i="49"/>
  <c r="F13" i="49"/>
  <c r="F26" i="49"/>
  <c r="F17" i="49"/>
  <c r="G37" i="38"/>
  <c r="G29" i="38"/>
  <c r="G20" i="38"/>
  <c r="G11" i="38"/>
  <c r="G34" i="38"/>
  <c r="G26" i="38"/>
  <c r="G17" i="38"/>
  <c r="G8" i="38"/>
  <c r="G31" i="38"/>
  <c r="G23" i="38"/>
  <c r="G13" i="38"/>
  <c r="G33" i="38"/>
  <c r="G25" i="38"/>
  <c r="G16" i="38"/>
  <c r="G38" i="38"/>
  <c r="G30" i="38"/>
  <c r="G22" i="38"/>
  <c r="G12" i="38"/>
  <c r="G18" i="38"/>
  <c r="G36" i="38"/>
  <c r="G32" i="38"/>
  <c r="G28" i="38"/>
  <c r="G24" i="38"/>
  <c r="G19" i="38"/>
  <c r="G14" i="38"/>
  <c r="G10" i="38"/>
  <c r="H38" i="35"/>
  <c r="H30" i="35"/>
  <c r="H22" i="35"/>
  <c r="H12" i="35"/>
  <c r="H35" i="35"/>
  <c r="H27" i="35"/>
  <c r="H18" i="35"/>
  <c r="H32" i="35"/>
  <c r="H24" i="35"/>
  <c r="H14" i="35"/>
  <c r="H34" i="35"/>
  <c r="H26" i="35"/>
  <c r="H17" i="35"/>
  <c r="H31" i="35"/>
  <c r="H23" i="35"/>
  <c r="H13" i="35"/>
  <c r="H37" i="35"/>
  <c r="H33" i="35"/>
  <c r="H29" i="35"/>
  <c r="H25" i="35"/>
  <c r="H20" i="35"/>
  <c r="H8" i="35"/>
  <c r="H16" i="35"/>
  <c r="H11" i="35"/>
  <c r="H36" i="35"/>
  <c r="H28" i="35"/>
  <c r="G37" i="64"/>
  <c r="G29" i="64"/>
  <c r="G20" i="64"/>
  <c r="G11" i="64"/>
  <c r="G34" i="64"/>
  <c r="G26" i="64"/>
  <c r="G17" i="64"/>
  <c r="G8" i="64"/>
  <c r="G31" i="64"/>
  <c r="G23" i="64"/>
  <c r="G13" i="64"/>
  <c r="G33" i="64"/>
  <c r="G25" i="64"/>
  <c r="G16" i="64"/>
  <c r="G38" i="64"/>
  <c r="G30" i="64"/>
  <c r="G22" i="64"/>
  <c r="G12" i="64"/>
  <c r="G36" i="64"/>
  <c r="G32" i="64"/>
  <c r="G28" i="64"/>
  <c r="G24" i="64"/>
  <c r="G19" i="64"/>
  <c r="G14" i="64"/>
  <c r="G10" i="64"/>
  <c r="G35" i="64"/>
  <c r="G27" i="64"/>
  <c r="G18" i="64"/>
  <c r="H38" i="61"/>
  <c r="H30" i="61"/>
  <c r="H22" i="61"/>
  <c r="H12" i="61"/>
  <c r="H35" i="61"/>
  <c r="H27" i="61"/>
  <c r="H18" i="61"/>
  <c r="H32" i="61"/>
  <c r="H24" i="61"/>
  <c r="H14" i="61"/>
  <c r="H34" i="61"/>
  <c r="H26" i="61"/>
  <c r="H17" i="61"/>
  <c r="H31" i="61"/>
  <c r="H23" i="61"/>
  <c r="H13" i="61"/>
  <c r="H33" i="61"/>
  <c r="H29" i="61"/>
  <c r="H25" i="61"/>
  <c r="H20" i="61"/>
  <c r="H8" i="61"/>
  <c r="H16" i="61"/>
  <c r="H11" i="61"/>
  <c r="H36" i="61"/>
  <c r="H28" i="61"/>
  <c r="H19" i="61"/>
  <c r="H37" i="61"/>
  <c r="H10" i="61"/>
  <c r="E31" i="47"/>
  <c r="E23" i="47"/>
  <c r="E13" i="47"/>
  <c r="E36" i="47"/>
  <c r="E28" i="47"/>
  <c r="E19" i="47"/>
  <c r="E10" i="47"/>
  <c r="E33" i="47"/>
  <c r="E25" i="47"/>
  <c r="E16" i="47"/>
  <c r="E35" i="47"/>
  <c r="E27" i="47"/>
  <c r="E18" i="47"/>
  <c r="E32" i="47"/>
  <c r="E24" i="47"/>
  <c r="E14" i="47"/>
  <c r="E29" i="47"/>
  <c r="E20" i="47"/>
  <c r="E11" i="47"/>
  <c r="E38" i="47"/>
  <c r="E34" i="47"/>
  <c r="E30" i="47"/>
  <c r="E26" i="47"/>
  <c r="E22" i="47"/>
  <c r="E17" i="47"/>
  <c r="E12" i="47"/>
  <c r="H34" i="46"/>
  <c r="H26" i="46"/>
  <c r="H17" i="46"/>
  <c r="H31" i="46"/>
  <c r="H23" i="46"/>
  <c r="H13" i="46"/>
  <c r="H36" i="46"/>
  <c r="H28" i="46"/>
  <c r="H19" i="46"/>
  <c r="H10" i="46"/>
  <c r="H8" i="46"/>
  <c r="H38" i="46"/>
  <c r="H30" i="46"/>
  <c r="H22" i="46"/>
  <c r="H12" i="46"/>
  <c r="H35" i="46"/>
  <c r="H27" i="46"/>
  <c r="H18" i="46"/>
  <c r="H14" i="46"/>
  <c r="H37" i="46"/>
  <c r="H33" i="46"/>
  <c r="H29" i="46"/>
  <c r="H25" i="46"/>
  <c r="H20" i="46"/>
  <c r="H16" i="46"/>
  <c r="H11" i="46"/>
  <c r="H32" i="46"/>
  <c r="H34" i="30"/>
  <c r="H26" i="30"/>
  <c r="H17" i="30"/>
  <c r="H31" i="30"/>
  <c r="H23" i="30"/>
  <c r="H13" i="30"/>
  <c r="H36" i="30"/>
  <c r="H28" i="30"/>
  <c r="H19" i="30"/>
  <c r="H10" i="30"/>
  <c r="H8" i="30"/>
  <c r="H38" i="30"/>
  <c r="H30" i="30"/>
  <c r="H22" i="30"/>
  <c r="H12" i="30"/>
  <c r="H35" i="30"/>
  <c r="H27" i="30"/>
  <c r="H18" i="30"/>
  <c r="H14" i="30"/>
  <c r="H37" i="30"/>
  <c r="H33" i="30"/>
  <c r="H29" i="30"/>
  <c r="H25" i="30"/>
  <c r="H20" i="30"/>
  <c r="H16" i="30"/>
  <c r="H11" i="30"/>
  <c r="G33" i="17"/>
  <c r="G25" i="17"/>
  <c r="G38" i="17"/>
  <c r="G30" i="17"/>
  <c r="G37" i="17"/>
  <c r="G29" i="17"/>
  <c r="G34" i="17"/>
  <c r="G26" i="17"/>
  <c r="G32" i="17"/>
  <c r="G24" i="17"/>
  <c r="G20" i="17"/>
  <c r="G13" i="17"/>
  <c r="G36" i="17"/>
  <c r="G17" i="17"/>
  <c r="G8" i="17"/>
  <c r="G19" i="17"/>
  <c r="G31" i="17"/>
  <c r="G16" i="17"/>
  <c r="G11" i="17"/>
  <c r="N22" i="15"/>
  <c r="N26" i="15"/>
  <c r="N30" i="15"/>
  <c r="N34" i="15"/>
  <c r="N38" i="15"/>
  <c r="N13" i="15"/>
  <c r="N19" i="15"/>
  <c r="N8" i="15"/>
  <c r="N16" i="15"/>
  <c r="N20" i="15"/>
  <c r="N24" i="15"/>
  <c r="N28" i="15"/>
  <c r="N32" i="15"/>
  <c r="N36" i="15"/>
  <c r="N11" i="15"/>
  <c r="N36" i="23"/>
  <c r="N28" i="23"/>
  <c r="N19" i="23"/>
  <c r="N10" i="23"/>
  <c r="N33" i="23"/>
  <c r="N25" i="23"/>
  <c r="N16" i="23"/>
  <c r="N38" i="23"/>
  <c r="N30" i="23"/>
  <c r="N22" i="23"/>
  <c r="N12" i="23"/>
  <c r="N32" i="23"/>
  <c r="N24" i="23"/>
  <c r="N14" i="23"/>
  <c r="N8" i="23"/>
  <c r="N37" i="23"/>
  <c r="N29" i="23"/>
  <c r="N20" i="23"/>
  <c r="N11" i="23"/>
  <c r="N35" i="23"/>
  <c r="N31" i="23"/>
  <c r="N27" i="23"/>
  <c r="N23" i="23"/>
  <c r="N18" i="23"/>
  <c r="N34" i="23"/>
  <c r="N26" i="23"/>
  <c r="L38" i="36"/>
  <c r="L30" i="36"/>
  <c r="L22" i="36"/>
  <c r="L12" i="36"/>
  <c r="L35" i="36"/>
  <c r="L27" i="36"/>
  <c r="L18" i="36"/>
  <c r="L32" i="36"/>
  <c r="L24" i="36"/>
  <c r="L14" i="36"/>
  <c r="L34" i="36"/>
  <c r="L26" i="36"/>
  <c r="L17" i="36"/>
  <c r="L31" i="36"/>
  <c r="L23" i="36"/>
  <c r="L13" i="36"/>
  <c r="L28" i="36"/>
  <c r="L8" i="36"/>
  <c r="L19" i="36"/>
  <c r="L10" i="36"/>
  <c r="L37" i="36"/>
  <c r="L33" i="36"/>
  <c r="L29" i="36"/>
  <c r="L25" i="36"/>
  <c r="L20" i="36"/>
  <c r="H38" i="82"/>
  <c r="H30" i="82"/>
  <c r="H22" i="82"/>
  <c r="H35" i="82"/>
  <c r="H27" i="82"/>
  <c r="H18" i="82"/>
  <c r="H32" i="82"/>
  <c r="H24" i="82"/>
  <c r="H34" i="82"/>
  <c r="H26" i="82"/>
  <c r="H17" i="82"/>
  <c r="H31" i="82"/>
  <c r="H23" i="82"/>
  <c r="H28" i="82"/>
  <c r="H10" i="82"/>
  <c r="H8" i="82"/>
  <c r="H19" i="82"/>
  <c r="H16" i="82"/>
  <c r="H12" i="82"/>
  <c r="H37" i="82"/>
  <c r="H33" i="82"/>
  <c r="H29" i="82"/>
  <c r="H14" i="82"/>
  <c r="H25" i="82"/>
  <c r="H20" i="82"/>
  <c r="H11" i="82"/>
  <c r="H36" i="82"/>
  <c r="H13" i="82"/>
  <c r="E35" i="75"/>
  <c r="E27" i="75"/>
  <c r="E32" i="75"/>
  <c r="E24" i="75"/>
  <c r="E31" i="75"/>
  <c r="E23" i="75"/>
  <c r="E36" i="75"/>
  <c r="E28" i="75"/>
  <c r="E19" i="75"/>
  <c r="E33" i="75"/>
  <c r="E13" i="75"/>
  <c r="E30" i="75"/>
  <c r="E10" i="75"/>
  <c r="E37" i="75"/>
  <c r="E20" i="75"/>
  <c r="E16" i="75"/>
  <c r="E34" i="75"/>
  <c r="E12" i="75"/>
  <c r="E8" i="75"/>
  <c r="E25" i="75"/>
  <c r="E18" i="75"/>
  <c r="E38" i="75"/>
  <c r="E22" i="75"/>
  <c r="E14" i="75"/>
  <c r="E29" i="75"/>
  <c r="E11" i="75"/>
  <c r="E17" i="75"/>
  <c r="E26" i="75"/>
  <c r="H37" i="66"/>
  <c r="H29" i="66"/>
  <c r="H20" i="66"/>
  <c r="H11" i="66"/>
  <c r="H34" i="66"/>
  <c r="H26" i="66"/>
  <c r="H17" i="66"/>
  <c r="H31" i="66"/>
  <c r="H23" i="66"/>
  <c r="H13" i="66"/>
  <c r="H33" i="66"/>
  <c r="H25" i="66"/>
  <c r="H16" i="66"/>
  <c r="H38" i="66"/>
  <c r="H30" i="66"/>
  <c r="H22" i="66"/>
  <c r="H12" i="66"/>
  <c r="H36" i="66"/>
  <c r="H32" i="66"/>
  <c r="H28" i="66"/>
  <c r="H14" i="66"/>
  <c r="H10" i="66"/>
  <c r="H35" i="66"/>
  <c r="H19" i="66"/>
  <c r="H24" i="66"/>
  <c r="H18" i="66"/>
  <c r="H8" i="66"/>
  <c r="H27" i="66"/>
  <c r="D38" i="62"/>
  <c r="D30" i="62"/>
  <c r="D22" i="62"/>
  <c r="D12" i="62"/>
  <c r="D35" i="62"/>
  <c r="D27" i="62"/>
  <c r="D18" i="62"/>
  <c r="D8" i="62"/>
  <c r="D32" i="62"/>
  <c r="D24" i="62"/>
  <c r="D14" i="62"/>
  <c r="D34" i="62"/>
  <c r="D26" i="62"/>
  <c r="D17" i="62"/>
  <c r="D31" i="62"/>
  <c r="D23" i="62"/>
  <c r="D13" i="62"/>
  <c r="D16" i="62"/>
  <c r="D11" i="62"/>
  <c r="D36" i="62"/>
  <c r="D28" i="62"/>
  <c r="D19" i="62"/>
  <c r="D10" i="62"/>
  <c r="D37" i="62"/>
  <c r="D29" i="62"/>
  <c r="D20" i="62"/>
  <c r="D33" i="62"/>
  <c r="D25" i="62"/>
  <c r="F32" i="56"/>
  <c r="F24" i="56"/>
  <c r="F14" i="56"/>
  <c r="F8" i="56"/>
  <c r="F37" i="56"/>
  <c r="F29" i="56"/>
  <c r="F20" i="56"/>
  <c r="F11" i="56"/>
  <c r="F34" i="56"/>
  <c r="F26" i="56"/>
  <c r="F17" i="56"/>
  <c r="F36" i="56"/>
  <c r="F28" i="56"/>
  <c r="F19" i="56"/>
  <c r="F10" i="56"/>
  <c r="F33" i="56"/>
  <c r="F25" i="56"/>
  <c r="F16" i="56"/>
  <c r="F12" i="56"/>
  <c r="F35" i="56"/>
  <c r="F31" i="56"/>
  <c r="F27" i="56"/>
  <c r="F23" i="56"/>
  <c r="F18" i="56"/>
  <c r="F13" i="56"/>
  <c r="F38" i="56"/>
  <c r="F30" i="56"/>
  <c r="F22" i="56"/>
  <c r="D34" i="47"/>
  <c r="D26" i="47"/>
  <c r="D17" i="47"/>
  <c r="D31" i="47"/>
  <c r="D23" i="47"/>
  <c r="D13" i="47"/>
  <c r="D36" i="47"/>
  <c r="D28" i="47"/>
  <c r="D19" i="47"/>
  <c r="D10" i="47"/>
  <c r="D38" i="47"/>
  <c r="D30" i="47"/>
  <c r="D22" i="47"/>
  <c r="D12" i="47"/>
  <c r="D35" i="47"/>
  <c r="D27" i="47"/>
  <c r="D18" i="47"/>
  <c r="D8" i="47"/>
  <c r="D37" i="47"/>
  <c r="D33" i="47"/>
  <c r="D29" i="47"/>
  <c r="D25" i="47"/>
  <c r="D20" i="47"/>
  <c r="D16" i="47"/>
  <c r="D11" i="47"/>
  <c r="D32" i="47"/>
  <c r="D24" i="47"/>
  <c r="D14" i="47"/>
  <c r="F36" i="41"/>
  <c r="F28" i="41"/>
  <c r="F19" i="41"/>
  <c r="F10" i="41"/>
  <c r="F33" i="41"/>
  <c r="F25" i="41"/>
  <c r="F16" i="41"/>
  <c r="F38" i="41"/>
  <c r="F30" i="41"/>
  <c r="F22" i="41"/>
  <c r="F12" i="41"/>
  <c r="F32" i="41"/>
  <c r="F24" i="41"/>
  <c r="F14" i="41"/>
  <c r="F8" i="41"/>
  <c r="F37" i="41"/>
  <c r="F29" i="41"/>
  <c r="F20" i="41"/>
  <c r="F11" i="41"/>
  <c r="F34" i="41"/>
  <c r="F26" i="41"/>
  <c r="F17" i="41"/>
  <c r="F35" i="41"/>
  <c r="F31" i="41"/>
  <c r="F27" i="41"/>
  <c r="E35" i="28"/>
  <c r="E27" i="28"/>
  <c r="E18" i="28"/>
  <c r="E32" i="28"/>
  <c r="E24" i="28"/>
  <c r="E14" i="28"/>
  <c r="E37" i="28"/>
  <c r="E29" i="28"/>
  <c r="E20" i="28"/>
  <c r="E11" i="28"/>
  <c r="E31" i="28"/>
  <c r="E23" i="28"/>
  <c r="E13" i="28"/>
  <c r="E36" i="28"/>
  <c r="E28" i="28"/>
  <c r="E19" i="28"/>
  <c r="E10" i="28"/>
  <c r="E22" i="28"/>
  <c r="E17" i="28"/>
  <c r="E12" i="28"/>
  <c r="E33" i="28"/>
  <c r="E8" i="28"/>
  <c r="E25" i="28"/>
  <c r="E16" i="28"/>
  <c r="E35" i="20"/>
  <c r="E27" i="20"/>
  <c r="E18" i="20"/>
  <c r="E32" i="20"/>
  <c r="E24" i="20"/>
  <c r="E14" i="20"/>
  <c r="E31" i="20"/>
  <c r="E23" i="20"/>
  <c r="E13" i="20"/>
  <c r="E36" i="20"/>
  <c r="E28" i="20"/>
  <c r="E19" i="20"/>
  <c r="E10" i="20"/>
  <c r="E34" i="20"/>
  <c r="E17" i="20"/>
  <c r="E25" i="20"/>
  <c r="E38" i="20"/>
  <c r="E22" i="20"/>
  <c r="E8" i="20"/>
  <c r="E26" i="20"/>
  <c r="E33" i="20"/>
  <c r="E16" i="20"/>
  <c r="H16" i="19"/>
  <c r="H30" i="4"/>
  <c r="H22" i="4"/>
  <c r="H12" i="4"/>
  <c r="H35" i="4"/>
  <c r="H27" i="4"/>
  <c r="H18" i="4"/>
  <c r="H32" i="4"/>
  <c r="H24" i="4"/>
  <c r="H14" i="4"/>
  <c r="H26" i="4"/>
  <c r="H25" i="4"/>
  <c r="H38" i="4"/>
  <c r="H34" i="4"/>
  <c r="H33" i="4"/>
  <c r="H11" i="4"/>
  <c r="H10" i="4"/>
  <c r="H20" i="4"/>
  <c r="H19" i="4"/>
  <c r="H29" i="4"/>
  <c r="H28" i="4"/>
  <c r="H36" i="4"/>
  <c r="H13" i="4"/>
  <c r="H31" i="4"/>
  <c r="H17" i="4"/>
  <c r="H23" i="4"/>
  <c r="H16" i="4"/>
  <c r="H37" i="4"/>
  <c r="H8" i="4"/>
  <c r="D36" i="81"/>
  <c r="D28" i="81"/>
  <c r="D19" i="81"/>
  <c r="D10" i="81"/>
  <c r="D33" i="81"/>
  <c r="D25" i="81"/>
  <c r="D16" i="81"/>
  <c r="D38" i="81"/>
  <c r="D30" i="81"/>
  <c r="D22" i="81"/>
  <c r="D12" i="81"/>
  <c r="D35" i="81"/>
  <c r="D27" i="81"/>
  <c r="D18" i="81"/>
  <c r="D8" i="81"/>
  <c r="D32" i="81"/>
  <c r="D24" i="81"/>
  <c r="D14" i="81"/>
  <c r="D37" i="81"/>
  <c r="D29" i="81"/>
  <c r="D20" i="81"/>
  <c r="D11" i="81"/>
  <c r="D13" i="81"/>
  <c r="D26" i="81"/>
  <c r="D31" i="81"/>
  <c r="D17" i="81"/>
  <c r="D23" i="81"/>
  <c r="D34" i="81"/>
  <c r="G31" i="80"/>
  <c r="G23" i="80"/>
  <c r="G13" i="80"/>
  <c r="G36" i="80"/>
  <c r="G28" i="80"/>
  <c r="G19" i="80"/>
  <c r="G10" i="80"/>
  <c r="G33" i="80"/>
  <c r="G25" i="80"/>
  <c r="G16" i="80"/>
  <c r="G38" i="80"/>
  <c r="G30" i="80"/>
  <c r="G22" i="80"/>
  <c r="G12" i="80"/>
  <c r="G35" i="80"/>
  <c r="G27" i="80"/>
  <c r="G18" i="80"/>
  <c r="G32" i="80"/>
  <c r="G24" i="80"/>
  <c r="G14" i="80"/>
  <c r="G34" i="80"/>
  <c r="G11" i="80"/>
  <c r="G17" i="80"/>
  <c r="G29" i="80"/>
  <c r="G8" i="80"/>
  <c r="G20" i="80"/>
  <c r="G26" i="80"/>
  <c r="G37" i="80"/>
  <c r="E37" i="78"/>
  <c r="E34" i="78"/>
  <c r="E31" i="78"/>
  <c r="E36" i="78"/>
  <c r="E33" i="78"/>
  <c r="E38" i="78"/>
  <c r="E30" i="78"/>
  <c r="E32" i="78"/>
  <c r="E23" i="78"/>
  <c r="E13" i="78"/>
  <c r="E28" i="78"/>
  <c r="E19" i="78"/>
  <c r="E10" i="78"/>
  <c r="E27" i="78"/>
  <c r="E18" i="78"/>
  <c r="E24" i="78"/>
  <c r="E14" i="78"/>
  <c r="E29" i="78"/>
  <c r="E11" i="78"/>
  <c r="E26" i="78"/>
  <c r="E16" i="78"/>
  <c r="E12" i="78"/>
  <c r="E20" i="78"/>
  <c r="E35" i="78"/>
  <c r="E17" i="78"/>
  <c r="E22" i="78"/>
  <c r="E8" i="78"/>
  <c r="E25" i="78"/>
  <c r="G32" i="72"/>
  <c r="G24" i="72"/>
  <c r="G14" i="72"/>
  <c r="G37" i="72"/>
  <c r="G29" i="72"/>
  <c r="G20" i="72"/>
  <c r="G11" i="72"/>
  <c r="G34" i="72"/>
  <c r="G26" i="72"/>
  <c r="G17" i="72"/>
  <c r="G8" i="72"/>
  <c r="G36" i="72"/>
  <c r="G28" i="72"/>
  <c r="G19" i="72"/>
  <c r="G10" i="72"/>
  <c r="G33" i="72"/>
  <c r="G25" i="72"/>
  <c r="G16" i="72"/>
  <c r="G35" i="72"/>
  <c r="G31" i="72"/>
  <c r="G27" i="72"/>
  <c r="G23" i="72"/>
  <c r="G38" i="72"/>
  <c r="G30" i="72"/>
  <c r="G22" i="72"/>
  <c r="G13" i="72"/>
  <c r="G18" i="72"/>
  <c r="G12" i="72"/>
  <c r="E38" i="70"/>
  <c r="E30" i="70"/>
  <c r="E22" i="70"/>
  <c r="E12" i="70"/>
  <c r="E8" i="70"/>
  <c r="E35" i="70"/>
  <c r="E27" i="70"/>
  <c r="E18" i="70"/>
  <c r="E32" i="70"/>
  <c r="E24" i="70"/>
  <c r="E14" i="70"/>
  <c r="E34" i="70"/>
  <c r="E26" i="70"/>
  <c r="E17" i="70"/>
  <c r="E31" i="70"/>
  <c r="E23" i="70"/>
  <c r="E13" i="70"/>
  <c r="E37" i="70"/>
  <c r="E33" i="70"/>
  <c r="E29" i="70"/>
  <c r="E25" i="70"/>
  <c r="E20" i="70"/>
  <c r="E36" i="70"/>
  <c r="E28" i="70"/>
  <c r="E16" i="70"/>
  <c r="E10" i="70"/>
  <c r="E19" i="70"/>
  <c r="E11" i="70"/>
  <c r="D37" i="65"/>
  <c r="D29" i="65"/>
  <c r="D34" i="65"/>
  <c r="D26" i="65"/>
  <c r="D31" i="65"/>
  <c r="D23" i="65"/>
  <c r="D33" i="65"/>
  <c r="D25" i="65"/>
  <c r="D38" i="65"/>
  <c r="D30" i="65"/>
  <c r="D22" i="65"/>
  <c r="D24" i="65"/>
  <c r="D17" i="65"/>
  <c r="D13" i="65"/>
  <c r="D35" i="65"/>
  <c r="D19" i="65"/>
  <c r="D10" i="65"/>
  <c r="D12" i="65"/>
  <c r="D18" i="65"/>
  <c r="D8" i="65"/>
  <c r="D28" i="65"/>
  <c r="D14" i="65"/>
  <c r="D27" i="65"/>
  <c r="D32" i="65"/>
  <c r="D36" i="65"/>
  <c r="D20" i="65"/>
  <c r="D16" i="65"/>
  <c r="D11" i="65"/>
  <c r="E35" i="62"/>
  <c r="E27" i="62"/>
  <c r="E18" i="62"/>
  <c r="E32" i="62"/>
  <c r="E24" i="62"/>
  <c r="E14" i="62"/>
  <c r="E37" i="62"/>
  <c r="E29" i="62"/>
  <c r="E20" i="62"/>
  <c r="E11" i="62"/>
  <c r="E31" i="62"/>
  <c r="E23" i="62"/>
  <c r="E13" i="62"/>
  <c r="E36" i="62"/>
  <c r="E28" i="62"/>
  <c r="E19" i="62"/>
  <c r="E10" i="62"/>
  <c r="E38" i="62"/>
  <c r="E34" i="62"/>
  <c r="E30" i="62"/>
  <c r="E26" i="62"/>
  <c r="E22" i="62"/>
  <c r="E17" i="62"/>
  <c r="E12" i="62"/>
  <c r="E33" i="62"/>
  <c r="E8" i="62"/>
  <c r="E25" i="62"/>
  <c r="E16" i="62"/>
  <c r="E35" i="55"/>
  <c r="E27" i="55"/>
  <c r="E18" i="55"/>
  <c r="E32" i="55"/>
  <c r="E24" i="55"/>
  <c r="E14" i="55"/>
  <c r="E37" i="55"/>
  <c r="E29" i="55"/>
  <c r="E20" i="55"/>
  <c r="E11" i="55"/>
  <c r="E31" i="55"/>
  <c r="E23" i="55"/>
  <c r="E13" i="55"/>
  <c r="E36" i="55"/>
  <c r="E28" i="55"/>
  <c r="E19" i="55"/>
  <c r="E10" i="55"/>
  <c r="E33" i="55"/>
  <c r="E8" i="55"/>
  <c r="E16" i="55"/>
  <c r="E38" i="55"/>
  <c r="E34" i="55"/>
  <c r="E22" i="55"/>
  <c r="E17" i="55"/>
  <c r="E12" i="55"/>
  <c r="E30" i="55"/>
  <c r="E26" i="55"/>
  <c r="E25" i="55"/>
  <c r="H38" i="54"/>
  <c r="H30" i="54"/>
  <c r="H22" i="54"/>
  <c r="H12" i="54"/>
  <c r="H35" i="54"/>
  <c r="H27" i="54"/>
  <c r="H18" i="54"/>
  <c r="H32" i="54"/>
  <c r="H24" i="54"/>
  <c r="H14" i="54"/>
  <c r="H34" i="54"/>
  <c r="H26" i="54"/>
  <c r="H17" i="54"/>
  <c r="H31" i="54"/>
  <c r="H23" i="54"/>
  <c r="H13" i="54"/>
  <c r="H19" i="54"/>
  <c r="H37" i="54"/>
  <c r="H33" i="54"/>
  <c r="H29" i="54"/>
  <c r="H25" i="54"/>
  <c r="H20" i="54"/>
  <c r="H8" i="54"/>
  <c r="H36" i="54"/>
  <c r="H28" i="54"/>
  <c r="H10" i="54"/>
  <c r="H16" i="54"/>
  <c r="H11" i="54"/>
  <c r="F36" i="52"/>
  <c r="F28" i="52"/>
  <c r="F19" i="52"/>
  <c r="F10" i="52"/>
  <c r="F33" i="52"/>
  <c r="F25" i="52"/>
  <c r="F16" i="52"/>
  <c r="F38" i="52"/>
  <c r="F30" i="52"/>
  <c r="F22" i="52"/>
  <c r="F12" i="52"/>
  <c r="F32" i="52"/>
  <c r="F24" i="52"/>
  <c r="F14" i="52"/>
  <c r="F8" i="52"/>
  <c r="F37" i="52"/>
  <c r="F29" i="52"/>
  <c r="F20" i="52"/>
  <c r="F11" i="52"/>
  <c r="F17" i="52"/>
  <c r="F35" i="52"/>
  <c r="F31" i="52"/>
  <c r="F27" i="52"/>
  <c r="F23" i="52"/>
  <c r="F18" i="52"/>
  <c r="F34" i="52"/>
  <c r="F26" i="52"/>
  <c r="F13" i="52"/>
  <c r="D33" i="50"/>
  <c r="D25" i="50"/>
  <c r="D16" i="50"/>
  <c r="D35" i="50"/>
  <c r="D27" i="50"/>
  <c r="D18" i="50"/>
  <c r="D8" i="50"/>
  <c r="D32" i="50"/>
  <c r="D24" i="50"/>
  <c r="D14" i="50"/>
  <c r="D37" i="50"/>
  <c r="D29" i="50"/>
  <c r="D20" i="50"/>
  <c r="D11" i="50"/>
  <c r="D23" i="50"/>
  <c r="D36" i="50"/>
  <c r="D19" i="50"/>
  <c r="D30" i="50"/>
  <c r="D12" i="50"/>
  <c r="D31" i="50"/>
  <c r="D13" i="50"/>
  <c r="D28" i="50"/>
  <c r="D10" i="50"/>
  <c r="D38" i="50"/>
  <c r="D34" i="50"/>
  <c r="D26" i="50"/>
  <c r="D22" i="50"/>
  <c r="D17" i="50"/>
  <c r="G33" i="33"/>
  <c r="G25" i="33"/>
  <c r="G16" i="33"/>
  <c r="G38" i="33"/>
  <c r="G30" i="33"/>
  <c r="G22" i="33"/>
  <c r="G12" i="33"/>
  <c r="G35" i="33"/>
  <c r="G27" i="33"/>
  <c r="G18" i="33"/>
  <c r="G37" i="33"/>
  <c r="G29" i="33"/>
  <c r="G20" i="33"/>
  <c r="G11" i="33"/>
  <c r="G34" i="33"/>
  <c r="G26" i="33"/>
  <c r="G17" i="33"/>
  <c r="G8" i="33"/>
  <c r="G31" i="33"/>
  <c r="G23" i="33"/>
  <c r="G13" i="33"/>
  <c r="G36" i="33"/>
  <c r="G32" i="33"/>
  <c r="G28" i="33"/>
  <c r="G24" i="33"/>
  <c r="E31" i="23"/>
  <c r="E23" i="23"/>
  <c r="E13" i="23"/>
  <c r="E36" i="23"/>
  <c r="E28" i="23"/>
  <c r="E19" i="23"/>
  <c r="E10" i="23"/>
  <c r="E33" i="23"/>
  <c r="E25" i="23"/>
  <c r="E16" i="23"/>
  <c r="E35" i="23"/>
  <c r="E27" i="23"/>
  <c r="E18" i="23"/>
  <c r="E32" i="23"/>
  <c r="E24" i="23"/>
  <c r="E14" i="23"/>
  <c r="E34" i="23"/>
  <c r="E30" i="23"/>
  <c r="E26" i="23"/>
  <c r="E22" i="23"/>
  <c r="E17" i="23"/>
  <c r="E12" i="23"/>
  <c r="E37" i="23"/>
  <c r="E29" i="23"/>
  <c r="E20" i="23"/>
  <c r="F32" i="20"/>
  <c r="F24" i="20"/>
  <c r="F14" i="20"/>
  <c r="F8" i="20"/>
  <c r="F37" i="20"/>
  <c r="F29" i="20"/>
  <c r="F20" i="20"/>
  <c r="F11" i="20"/>
  <c r="F36" i="20"/>
  <c r="F28" i="20"/>
  <c r="F19" i="20"/>
  <c r="F10" i="20"/>
  <c r="F33" i="20"/>
  <c r="F25" i="20"/>
  <c r="F16" i="20"/>
  <c r="F31" i="20"/>
  <c r="F13" i="20"/>
  <c r="F38" i="20"/>
  <c r="F22" i="20"/>
  <c r="F35" i="20"/>
  <c r="F18" i="20"/>
  <c r="F23" i="20"/>
  <c r="F30" i="20"/>
  <c r="F12" i="20"/>
  <c r="D38" i="18"/>
  <c r="D30" i="18"/>
  <c r="D22" i="18"/>
  <c r="D12" i="18"/>
  <c r="D35" i="18"/>
  <c r="D27" i="18"/>
  <c r="D18" i="18"/>
  <c r="D8" i="18"/>
  <c r="D34" i="18"/>
  <c r="D26" i="18"/>
  <c r="D17" i="18"/>
  <c r="D31" i="18"/>
  <c r="D23" i="18"/>
  <c r="D13" i="18"/>
  <c r="D29" i="18"/>
  <c r="D11" i="18"/>
  <c r="D36" i="18"/>
  <c r="D19" i="18"/>
  <c r="D33" i="18"/>
  <c r="D16" i="18"/>
  <c r="D37" i="18"/>
  <c r="D20" i="18"/>
  <c r="D28" i="18"/>
  <c r="D10" i="18"/>
  <c r="J32" i="21"/>
  <c r="J24" i="21"/>
  <c r="J14" i="21"/>
  <c r="J8" i="21"/>
  <c r="J37" i="21"/>
  <c r="J29" i="21"/>
  <c r="J20" i="21"/>
  <c r="J11" i="21"/>
  <c r="J36" i="21"/>
  <c r="J28" i="21"/>
  <c r="J19" i="21"/>
  <c r="J10" i="21"/>
  <c r="J33" i="21"/>
  <c r="J25" i="21"/>
  <c r="J16" i="21"/>
  <c r="J23" i="21"/>
  <c r="J30" i="21"/>
  <c r="J12" i="21"/>
  <c r="J27" i="21"/>
  <c r="J31" i="21"/>
  <c r="J13" i="21"/>
  <c r="J38" i="21"/>
  <c r="J22" i="21"/>
  <c r="J32" i="25"/>
  <c r="J24" i="25"/>
  <c r="J14" i="25"/>
  <c r="J8" i="25"/>
  <c r="J37" i="25"/>
  <c r="J29" i="25"/>
  <c r="J20" i="25"/>
  <c r="J11" i="25"/>
  <c r="J34" i="25"/>
  <c r="J26" i="25"/>
  <c r="J17" i="25"/>
  <c r="J36" i="25"/>
  <c r="J28" i="25"/>
  <c r="J19" i="25"/>
  <c r="J10" i="25"/>
  <c r="J33" i="25"/>
  <c r="J25" i="25"/>
  <c r="J16" i="25"/>
  <c r="J22" i="25"/>
  <c r="J12" i="25"/>
  <c r="J35" i="25"/>
  <c r="J31" i="25"/>
  <c r="J27" i="25"/>
  <c r="J23" i="25"/>
  <c r="J18" i="25"/>
  <c r="J13" i="25"/>
  <c r="L38" i="28"/>
  <c r="L30" i="28"/>
  <c r="L22" i="28"/>
  <c r="L12" i="28"/>
  <c r="L35" i="28"/>
  <c r="L27" i="28"/>
  <c r="L18" i="28"/>
  <c r="L32" i="28"/>
  <c r="L24" i="28"/>
  <c r="L14" i="28"/>
  <c r="L34" i="28"/>
  <c r="L26" i="28"/>
  <c r="L17" i="28"/>
  <c r="L31" i="28"/>
  <c r="L23" i="28"/>
  <c r="L13" i="28"/>
  <c r="L33" i="28"/>
  <c r="L29" i="28"/>
  <c r="L25" i="28"/>
  <c r="L20" i="28"/>
  <c r="L16" i="28"/>
  <c r="L11" i="28"/>
  <c r="L36" i="28"/>
  <c r="L28" i="28"/>
  <c r="L8" i="28"/>
  <c r="L19" i="28"/>
  <c r="L38" i="32"/>
  <c r="L30" i="32"/>
  <c r="L22" i="32"/>
  <c r="L12" i="32"/>
  <c r="L35" i="32"/>
  <c r="L27" i="32"/>
  <c r="L18" i="32"/>
  <c r="L32" i="32"/>
  <c r="L24" i="32"/>
  <c r="L14" i="32"/>
  <c r="L34" i="32"/>
  <c r="L26" i="32"/>
  <c r="L17" i="32"/>
  <c r="L31" i="32"/>
  <c r="L23" i="32"/>
  <c r="L13" i="32"/>
  <c r="L10" i="32"/>
  <c r="L37" i="32"/>
  <c r="L33" i="32"/>
  <c r="L29" i="32"/>
  <c r="L25" i="32"/>
  <c r="L20" i="32"/>
  <c r="L16" i="32"/>
  <c r="L11" i="32"/>
  <c r="L36" i="32"/>
  <c r="J32" i="33"/>
  <c r="J24" i="33"/>
  <c r="J14" i="33"/>
  <c r="J8" i="33"/>
  <c r="J37" i="33"/>
  <c r="J29" i="33"/>
  <c r="J20" i="33"/>
  <c r="J11" i="33"/>
  <c r="J34" i="33"/>
  <c r="J26" i="33"/>
  <c r="J17" i="33"/>
  <c r="J36" i="33"/>
  <c r="J28" i="33"/>
  <c r="J19" i="33"/>
  <c r="J10" i="33"/>
  <c r="J33" i="33"/>
  <c r="J25" i="33"/>
  <c r="J16" i="33"/>
  <c r="J27" i="33"/>
  <c r="J23" i="33"/>
  <c r="J18" i="33"/>
  <c r="J13" i="33"/>
  <c r="J38" i="33"/>
  <c r="J30" i="33"/>
  <c r="J22" i="33"/>
  <c r="J12" i="33"/>
  <c r="N36" i="35"/>
  <c r="N28" i="35"/>
  <c r="N19" i="35"/>
  <c r="N10" i="35"/>
  <c r="N33" i="35"/>
  <c r="N25" i="35"/>
  <c r="N16" i="35"/>
  <c r="N38" i="35"/>
  <c r="N30" i="35"/>
  <c r="N22" i="35"/>
  <c r="N12" i="35"/>
  <c r="N32" i="35"/>
  <c r="N24" i="35"/>
  <c r="N14" i="35"/>
  <c r="N8" i="35"/>
  <c r="N37" i="35"/>
  <c r="N29" i="35"/>
  <c r="N20" i="35"/>
  <c r="N11" i="35"/>
  <c r="N23" i="35"/>
  <c r="N18" i="35"/>
  <c r="N13" i="35"/>
  <c r="N34" i="35"/>
  <c r="N26" i="35"/>
  <c r="N17" i="35"/>
  <c r="N36" i="39"/>
  <c r="N28" i="39"/>
  <c r="N19" i="39"/>
  <c r="N10" i="39"/>
  <c r="N33" i="39"/>
  <c r="N25" i="39"/>
  <c r="N16" i="39"/>
  <c r="N38" i="39"/>
  <c r="N30" i="39"/>
  <c r="N22" i="39"/>
  <c r="N12" i="39"/>
  <c r="N32" i="39"/>
  <c r="N24" i="39"/>
  <c r="N14" i="39"/>
  <c r="N8" i="39"/>
  <c r="N37" i="39"/>
  <c r="N29" i="39"/>
  <c r="N20" i="39"/>
  <c r="N11" i="39"/>
  <c r="N35" i="39"/>
  <c r="N31" i="39"/>
  <c r="N27" i="39"/>
  <c r="N23" i="39"/>
  <c r="N18" i="39"/>
  <c r="N13" i="39"/>
  <c r="N34" i="39"/>
  <c r="N26" i="39"/>
  <c r="L38" i="40"/>
  <c r="L30" i="40"/>
  <c r="L22" i="40"/>
  <c r="L12" i="40"/>
  <c r="L35" i="40"/>
  <c r="L27" i="40"/>
  <c r="L18" i="40"/>
  <c r="L32" i="40"/>
  <c r="L24" i="40"/>
  <c r="L14" i="40"/>
  <c r="L34" i="40"/>
  <c r="L26" i="40"/>
  <c r="L17" i="40"/>
  <c r="L31" i="40"/>
  <c r="L23" i="40"/>
  <c r="L13" i="40"/>
  <c r="L16" i="40"/>
  <c r="L11" i="40"/>
  <c r="L36" i="40"/>
  <c r="L28" i="40"/>
  <c r="L8" i="40"/>
  <c r="L19" i="40"/>
  <c r="L10" i="40"/>
  <c r="L37" i="40"/>
  <c r="N36" i="43"/>
  <c r="N28" i="43"/>
  <c r="N19" i="43"/>
  <c r="N10" i="43"/>
  <c r="N33" i="43"/>
  <c r="N25" i="43"/>
  <c r="N16" i="43"/>
  <c r="N38" i="43"/>
  <c r="N30" i="43"/>
  <c r="N22" i="43"/>
  <c r="N12" i="43"/>
  <c r="N32" i="43"/>
  <c r="N24" i="43"/>
  <c r="N14" i="43"/>
  <c r="N8" i="43"/>
  <c r="N37" i="43"/>
  <c r="N29" i="43"/>
  <c r="N20" i="43"/>
  <c r="N11" i="43"/>
  <c r="N17" i="43"/>
  <c r="N35" i="43"/>
  <c r="N31" i="43"/>
  <c r="N27" i="43"/>
  <c r="N23" i="43"/>
  <c r="N18" i="43"/>
  <c r="N13" i="43"/>
  <c r="J32" i="45"/>
  <c r="J24" i="45"/>
  <c r="J14" i="45"/>
  <c r="J8" i="45"/>
  <c r="J37" i="45"/>
  <c r="J29" i="45"/>
  <c r="J20" i="45"/>
  <c r="J11" i="45"/>
  <c r="J34" i="45"/>
  <c r="J26" i="45"/>
  <c r="J17" i="45"/>
  <c r="J36" i="45"/>
  <c r="J28" i="45"/>
  <c r="J19" i="45"/>
  <c r="J10" i="45"/>
  <c r="J33" i="45"/>
  <c r="J25" i="45"/>
  <c r="J16" i="45"/>
  <c r="J38" i="45"/>
  <c r="J30" i="45"/>
  <c r="J22" i="45"/>
  <c r="J12" i="45"/>
  <c r="J35" i="45"/>
  <c r="J31" i="45"/>
  <c r="J27" i="45"/>
  <c r="J23" i="45"/>
  <c r="L38" i="48"/>
  <c r="L30" i="48"/>
  <c r="L22" i="48"/>
  <c r="L12" i="48"/>
  <c r="L35" i="48"/>
  <c r="L27" i="48"/>
  <c r="L18" i="48"/>
  <c r="L32" i="48"/>
  <c r="L24" i="48"/>
  <c r="L14" i="48"/>
  <c r="L34" i="48"/>
  <c r="L26" i="48"/>
  <c r="L17" i="48"/>
  <c r="L31" i="48"/>
  <c r="L23" i="48"/>
  <c r="L13" i="48"/>
  <c r="L10" i="48"/>
  <c r="L37" i="48"/>
  <c r="L33" i="48"/>
  <c r="L29" i="48"/>
  <c r="L25" i="48"/>
  <c r="L20" i="48"/>
  <c r="L16" i="48"/>
  <c r="L11" i="48"/>
  <c r="L36" i="48"/>
  <c r="L28" i="48"/>
  <c r="L8" i="48"/>
  <c r="N32" i="55"/>
  <c r="N24" i="55"/>
  <c r="N14" i="55"/>
  <c r="N8" i="55"/>
  <c r="N37" i="55"/>
  <c r="N29" i="55"/>
  <c r="N20" i="55"/>
  <c r="N11" i="55"/>
  <c r="N34" i="55"/>
  <c r="N26" i="55"/>
  <c r="N17" i="55"/>
  <c r="N36" i="55"/>
  <c r="N28" i="55"/>
  <c r="N19" i="55"/>
  <c r="N10" i="55"/>
  <c r="N33" i="55"/>
  <c r="N25" i="55"/>
  <c r="N16" i="55"/>
  <c r="N38" i="55"/>
  <c r="N22" i="55"/>
  <c r="N12" i="55"/>
  <c r="N27" i="55"/>
  <c r="N23" i="55"/>
  <c r="N18" i="55"/>
  <c r="N13" i="55"/>
  <c r="N30" i="55"/>
  <c r="N35" i="55"/>
  <c r="L34" i="85"/>
  <c r="L26" i="85"/>
  <c r="L17" i="85"/>
  <c r="L31" i="85"/>
  <c r="L23" i="85"/>
  <c r="L13" i="85"/>
  <c r="L36" i="85"/>
  <c r="L28" i="85"/>
  <c r="L19" i="85"/>
  <c r="L10" i="85"/>
  <c r="L8" i="85"/>
  <c r="L38" i="85"/>
  <c r="L30" i="85"/>
  <c r="L22" i="85"/>
  <c r="L12" i="85"/>
  <c r="L35" i="85"/>
  <c r="L27" i="85"/>
  <c r="L18" i="85"/>
  <c r="L14" i="85"/>
  <c r="L37" i="85"/>
  <c r="L33" i="85"/>
  <c r="L29" i="85"/>
  <c r="L25" i="85"/>
  <c r="L20" i="85"/>
  <c r="L16" i="85"/>
  <c r="L32" i="85"/>
  <c r="L24" i="85"/>
  <c r="N32" i="58"/>
  <c r="N24" i="58"/>
  <c r="N14" i="58"/>
  <c r="N8" i="58"/>
  <c r="N37" i="58"/>
  <c r="N29" i="58"/>
  <c r="N20" i="58"/>
  <c r="N11" i="58"/>
  <c r="N34" i="58"/>
  <c r="N26" i="58"/>
  <c r="N17" i="58"/>
  <c r="N36" i="58"/>
  <c r="N28" i="58"/>
  <c r="N19" i="58"/>
  <c r="N10" i="58"/>
  <c r="N33" i="58"/>
  <c r="N25" i="58"/>
  <c r="N16" i="58"/>
  <c r="N35" i="58"/>
  <c r="N31" i="58"/>
  <c r="N27" i="58"/>
  <c r="N23" i="58"/>
  <c r="N18" i="58"/>
  <c r="N13" i="58"/>
  <c r="N38" i="58"/>
  <c r="N30" i="58"/>
  <c r="N22" i="58"/>
  <c r="N12" i="58"/>
  <c r="L34" i="59"/>
  <c r="L26" i="59"/>
  <c r="L17" i="59"/>
  <c r="L31" i="59"/>
  <c r="L23" i="59"/>
  <c r="L13" i="59"/>
  <c r="L36" i="59"/>
  <c r="L28" i="59"/>
  <c r="L19" i="59"/>
  <c r="L10" i="59"/>
  <c r="L8" i="59"/>
  <c r="L38" i="59"/>
  <c r="L30" i="59"/>
  <c r="L22" i="59"/>
  <c r="L12" i="59"/>
  <c r="L35" i="59"/>
  <c r="L27" i="59"/>
  <c r="L18" i="59"/>
  <c r="L11" i="59"/>
  <c r="L32" i="59"/>
  <c r="L24" i="59"/>
  <c r="L14" i="59"/>
  <c r="L37" i="59"/>
  <c r="L33" i="59"/>
  <c r="L20" i="59"/>
  <c r="L16" i="59"/>
  <c r="L29" i="59"/>
  <c r="L25" i="59"/>
  <c r="N32" i="62"/>
  <c r="N24" i="62"/>
  <c r="N14" i="62"/>
  <c r="N8" i="62"/>
  <c r="N37" i="62"/>
  <c r="N29" i="62"/>
  <c r="N20" i="62"/>
  <c r="N11" i="62"/>
  <c r="N34" i="62"/>
  <c r="N26" i="62"/>
  <c r="N17" i="62"/>
  <c r="N36" i="62"/>
  <c r="N28" i="62"/>
  <c r="N19" i="62"/>
  <c r="N10" i="62"/>
  <c r="N33" i="62"/>
  <c r="N25" i="62"/>
  <c r="N16" i="62"/>
  <c r="N12" i="62"/>
  <c r="N35" i="62"/>
  <c r="N31" i="62"/>
  <c r="N27" i="62"/>
  <c r="N23" i="62"/>
  <c r="N18" i="62"/>
  <c r="N13" i="62"/>
  <c r="N38" i="62"/>
  <c r="N22" i="62"/>
  <c r="N30" i="62"/>
  <c r="J36" i="64"/>
  <c r="J28" i="64"/>
  <c r="J19" i="64"/>
  <c r="J10" i="64"/>
  <c r="J33" i="64"/>
  <c r="J25" i="64"/>
  <c r="J16" i="64"/>
  <c r="J38" i="64"/>
  <c r="J30" i="64"/>
  <c r="J22" i="64"/>
  <c r="J12" i="64"/>
  <c r="J32" i="64"/>
  <c r="J24" i="64"/>
  <c r="J14" i="64"/>
  <c r="J8" i="64"/>
  <c r="J37" i="64"/>
  <c r="J29" i="64"/>
  <c r="J20" i="64"/>
  <c r="J11" i="64"/>
  <c r="J34" i="64"/>
  <c r="J26" i="64"/>
  <c r="J17" i="64"/>
  <c r="J35" i="64"/>
  <c r="J31" i="64"/>
  <c r="J27" i="64"/>
  <c r="J18" i="64"/>
  <c r="J23" i="64"/>
  <c r="J13" i="64"/>
  <c r="L37" i="67"/>
  <c r="L29" i="67"/>
  <c r="L20" i="67"/>
  <c r="L11" i="67"/>
  <c r="L34" i="67"/>
  <c r="L26" i="67"/>
  <c r="L17" i="67"/>
  <c r="L31" i="67"/>
  <c r="L23" i="67"/>
  <c r="L13" i="67"/>
  <c r="L33" i="67"/>
  <c r="L25" i="67"/>
  <c r="L16" i="67"/>
  <c r="L38" i="67"/>
  <c r="L30" i="67"/>
  <c r="L22" i="67"/>
  <c r="L12" i="67"/>
  <c r="L35" i="67"/>
  <c r="L27" i="67"/>
  <c r="L18" i="67"/>
  <c r="L36" i="67"/>
  <c r="L32" i="67"/>
  <c r="L28" i="67"/>
  <c r="L8" i="67"/>
  <c r="L10" i="67"/>
  <c r="L14" i="67"/>
  <c r="L19" i="67"/>
  <c r="L24" i="67"/>
  <c r="L37" i="71"/>
  <c r="L29" i="71"/>
  <c r="L20" i="71"/>
  <c r="L11" i="71"/>
  <c r="L34" i="71"/>
  <c r="L26" i="71"/>
  <c r="L17" i="71"/>
  <c r="L31" i="71"/>
  <c r="L23" i="71"/>
  <c r="L13" i="71"/>
  <c r="L33" i="71"/>
  <c r="L25" i="71"/>
  <c r="L16" i="71"/>
  <c r="L38" i="71"/>
  <c r="L30" i="71"/>
  <c r="L22" i="71"/>
  <c r="L12" i="71"/>
  <c r="L24" i="71"/>
  <c r="L19" i="71"/>
  <c r="L14" i="71"/>
  <c r="L10" i="71"/>
  <c r="L35" i="71"/>
  <c r="L18" i="71"/>
  <c r="L28" i="71"/>
  <c r="L27" i="71"/>
  <c r="L36" i="71"/>
  <c r="L32" i="71"/>
  <c r="L8" i="71"/>
  <c r="L36" i="79"/>
  <c r="L28" i="79"/>
  <c r="L19" i="79"/>
  <c r="L10" i="79"/>
  <c r="L8" i="79"/>
  <c r="L33" i="79"/>
  <c r="L25" i="79"/>
  <c r="L16" i="79"/>
  <c r="L38" i="79"/>
  <c r="L30" i="79"/>
  <c r="L22" i="79"/>
  <c r="L12" i="79"/>
  <c r="L35" i="79"/>
  <c r="L27" i="79"/>
  <c r="L18" i="79"/>
  <c r="L32" i="79"/>
  <c r="L24" i="79"/>
  <c r="L14" i="79"/>
  <c r="L37" i="79"/>
  <c r="L29" i="79"/>
  <c r="L20" i="79"/>
  <c r="L11" i="79"/>
  <c r="L13" i="79"/>
  <c r="L26" i="79"/>
  <c r="L31" i="79"/>
  <c r="L17" i="79"/>
  <c r="L34" i="79"/>
  <c r="L23" i="79"/>
  <c r="J33" i="84"/>
  <c r="J38" i="84"/>
  <c r="J36" i="84"/>
  <c r="J34" i="84"/>
  <c r="J32" i="84"/>
  <c r="J25" i="84"/>
  <c r="J16" i="84"/>
  <c r="J31" i="84"/>
  <c r="J30" i="84"/>
  <c r="J22" i="84"/>
  <c r="J12" i="84"/>
  <c r="J27" i="84"/>
  <c r="J18" i="84"/>
  <c r="J24" i="84"/>
  <c r="J14" i="84"/>
  <c r="J8" i="84"/>
  <c r="J29" i="84"/>
  <c r="J20" i="84"/>
  <c r="J11" i="84"/>
  <c r="J35" i="84"/>
  <c r="J28" i="84"/>
  <c r="J17" i="84"/>
  <c r="J19" i="84"/>
  <c r="J37" i="84"/>
  <c r="J10" i="84"/>
  <c r="J23" i="84"/>
  <c r="J13" i="84"/>
  <c r="J26" i="84"/>
  <c r="H11" i="27"/>
  <c r="E8" i="47"/>
  <c r="K33" i="32"/>
  <c r="K25" i="32"/>
  <c r="K16" i="32"/>
  <c r="K38" i="32"/>
  <c r="K30" i="32"/>
  <c r="K22" i="32"/>
  <c r="K12" i="32"/>
  <c r="K35" i="32"/>
  <c r="K27" i="32"/>
  <c r="K18" i="32"/>
  <c r="K37" i="32"/>
  <c r="K29" i="32"/>
  <c r="K20" i="32"/>
  <c r="K11" i="32"/>
  <c r="K34" i="32"/>
  <c r="K26" i="32"/>
  <c r="K17" i="32"/>
  <c r="K8" i="32"/>
  <c r="K19" i="32"/>
  <c r="K14" i="32"/>
  <c r="K10" i="32"/>
  <c r="K31" i="32"/>
  <c r="K23" i="32"/>
  <c r="K13" i="32"/>
  <c r="M31" i="35"/>
  <c r="M23" i="35"/>
  <c r="M13" i="35"/>
  <c r="M36" i="35"/>
  <c r="M28" i="35"/>
  <c r="M19" i="35"/>
  <c r="M10" i="35"/>
  <c r="M33" i="35"/>
  <c r="M25" i="35"/>
  <c r="M16" i="35"/>
  <c r="M35" i="35"/>
  <c r="M27" i="35"/>
  <c r="M18" i="35"/>
  <c r="M32" i="35"/>
  <c r="M24" i="35"/>
  <c r="M14" i="35"/>
  <c r="M20" i="35"/>
  <c r="M11" i="35"/>
  <c r="M38" i="35"/>
  <c r="M34" i="35"/>
  <c r="M30" i="35"/>
  <c r="M26" i="35"/>
  <c r="M22" i="35"/>
  <c r="M8" i="35"/>
  <c r="M17" i="35"/>
  <c r="M12" i="35"/>
  <c r="K33" i="40"/>
  <c r="K25" i="40"/>
  <c r="K16" i="40"/>
  <c r="K38" i="40"/>
  <c r="K30" i="40"/>
  <c r="K22" i="40"/>
  <c r="K12" i="40"/>
  <c r="K35" i="40"/>
  <c r="K27" i="40"/>
  <c r="K18" i="40"/>
  <c r="K37" i="40"/>
  <c r="K29" i="40"/>
  <c r="K20" i="40"/>
  <c r="K11" i="40"/>
  <c r="K34" i="40"/>
  <c r="K26" i="40"/>
  <c r="K17" i="40"/>
  <c r="K8" i="40"/>
  <c r="K13" i="40"/>
  <c r="K36" i="40"/>
  <c r="K32" i="40"/>
  <c r="K28" i="40"/>
  <c r="K24" i="40"/>
  <c r="K19" i="40"/>
  <c r="K14" i="40"/>
  <c r="K10" i="40"/>
  <c r="M31" i="47"/>
  <c r="M23" i="47"/>
  <c r="M13" i="47"/>
  <c r="M36" i="47"/>
  <c r="M28" i="47"/>
  <c r="M19" i="47"/>
  <c r="M10" i="47"/>
  <c r="M33" i="47"/>
  <c r="M25" i="47"/>
  <c r="M16" i="47"/>
  <c r="M35" i="47"/>
  <c r="M27" i="47"/>
  <c r="M18" i="47"/>
  <c r="M32" i="47"/>
  <c r="M24" i="47"/>
  <c r="M14" i="47"/>
  <c r="M38" i="47"/>
  <c r="M34" i="47"/>
  <c r="M30" i="47"/>
  <c r="M26" i="47"/>
  <c r="M22" i="47"/>
  <c r="M8" i="47"/>
  <c r="M17" i="47"/>
  <c r="M12" i="47"/>
  <c r="M37" i="47"/>
  <c r="M29" i="47"/>
  <c r="I38" i="49"/>
  <c r="I30" i="49"/>
  <c r="I37" i="49"/>
  <c r="I29" i="49"/>
  <c r="I34" i="49"/>
  <c r="I36" i="49"/>
  <c r="I27" i="49"/>
  <c r="I18" i="49"/>
  <c r="I33" i="49"/>
  <c r="I24" i="49"/>
  <c r="I14" i="49"/>
  <c r="I20" i="49"/>
  <c r="I11" i="49"/>
  <c r="I23" i="49"/>
  <c r="I13" i="49"/>
  <c r="I31" i="49"/>
  <c r="I28" i="49"/>
  <c r="I19" i="49"/>
  <c r="I10" i="49"/>
  <c r="I25" i="49"/>
  <c r="I32" i="49"/>
  <c r="I16" i="49"/>
  <c r="I35" i="49"/>
  <c r="I8" i="49"/>
  <c r="I26" i="49"/>
  <c r="I22" i="49"/>
  <c r="I17" i="49"/>
  <c r="I12" i="49"/>
  <c r="K37" i="52"/>
  <c r="K29" i="52"/>
  <c r="K20" i="52"/>
  <c r="K11" i="52"/>
  <c r="K34" i="52"/>
  <c r="K26" i="52"/>
  <c r="K17" i="52"/>
  <c r="K8" i="52"/>
  <c r="K31" i="52"/>
  <c r="K23" i="52"/>
  <c r="K13" i="52"/>
  <c r="K33" i="52"/>
  <c r="K25" i="52"/>
  <c r="K16" i="52"/>
  <c r="K38" i="52"/>
  <c r="K30" i="52"/>
  <c r="K22" i="52"/>
  <c r="K12" i="52"/>
  <c r="K35" i="52"/>
  <c r="K18" i="52"/>
  <c r="K36" i="52"/>
  <c r="K24" i="52"/>
  <c r="K19" i="52"/>
  <c r="K14" i="52"/>
  <c r="K10" i="52"/>
  <c r="K28" i="52"/>
  <c r="K27" i="52"/>
  <c r="I31" i="53"/>
  <c r="I23" i="53"/>
  <c r="I13" i="53"/>
  <c r="I36" i="53"/>
  <c r="I28" i="53"/>
  <c r="I19" i="53"/>
  <c r="I10" i="53"/>
  <c r="I33" i="53"/>
  <c r="I25" i="53"/>
  <c r="I16" i="53"/>
  <c r="I35" i="53"/>
  <c r="I27" i="53"/>
  <c r="I18" i="53"/>
  <c r="I32" i="53"/>
  <c r="I24" i="53"/>
  <c r="I14" i="53"/>
  <c r="I11" i="53"/>
  <c r="I8" i="53"/>
  <c r="I34" i="53"/>
  <c r="I30" i="53"/>
  <c r="I26" i="53"/>
  <c r="I22" i="53"/>
  <c r="I17" i="53"/>
  <c r="I12" i="53"/>
  <c r="I29" i="53"/>
  <c r="I20" i="53"/>
  <c r="I38" i="53"/>
  <c r="I37" i="53"/>
  <c r="K37" i="85"/>
  <c r="K29" i="85"/>
  <c r="K20" i="85"/>
  <c r="K11" i="85"/>
  <c r="K34" i="85"/>
  <c r="K26" i="85"/>
  <c r="K17" i="85"/>
  <c r="K8" i="85"/>
  <c r="K31" i="85"/>
  <c r="K23" i="85"/>
  <c r="K13" i="85"/>
  <c r="K33" i="85"/>
  <c r="K25" i="85"/>
  <c r="K16" i="85"/>
  <c r="K38" i="85"/>
  <c r="K30" i="85"/>
  <c r="K22" i="85"/>
  <c r="K12" i="85"/>
  <c r="K24" i="85"/>
  <c r="K19" i="85"/>
  <c r="K35" i="85"/>
  <c r="K27" i="85"/>
  <c r="K18" i="85"/>
  <c r="K36" i="85"/>
  <c r="K32" i="85"/>
  <c r="K28" i="85"/>
  <c r="K10" i="85"/>
  <c r="K14" i="85"/>
  <c r="K37" i="59"/>
  <c r="K29" i="59"/>
  <c r="K20" i="59"/>
  <c r="K11" i="59"/>
  <c r="K34" i="59"/>
  <c r="K26" i="59"/>
  <c r="K17" i="59"/>
  <c r="K8" i="59"/>
  <c r="K31" i="59"/>
  <c r="K23" i="59"/>
  <c r="K13" i="59"/>
  <c r="K33" i="59"/>
  <c r="K25" i="59"/>
  <c r="K16" i="59"/>
  <c r="K38" i="59"/>
  <c r="K30" i="59"/>
  <c r="K22" i="59"/>
  <c r="K12" i="59"/>
  <c r="K36" i="59"/>
  <c r="K32" i="59"/>
  <c r="K28" i="59"/>
  <c r="K24" i="59"/>
  <c r="K19" i="59"/>
  <c r="K14" i="59"/>
  <c r="K10" i="59"/>
  <c r="K35" i="59"/>
  <c r="K27" i="59"/>
  <c r="K18" i="59"/>
  <c r="K37" i="63"/>
  <c r="K29" i="63"/>
  <c r="K20" i="63"/>
  <c r="K11" i="63"/>
  <c r="K34" i="63"/>
  <c r="K26" i="63"/>
  <c r="K17" i="63"/>
  <c r="K8" i="63"/>
  <c r="K31" i="63"/>
  <c r="K23" i="63"/>
  <c r="K13" i="63"/>
  <c r="K33" i="63"/>
  <c r="K25" i="63"/>
  <c r="K16" i="63"/>
  <c r="K38" i="63"/>
  <c r="K30" i="63"/>
  <c r="K22" i="63"/>
  <c r="K12" i="63"/>
  <c r="K27" i="63"/>
  <c r="K18" i="63"/>
  <c r="K36" i="63"/>
  <c r="K32" i="63"/>
  <c r="K28" i="63"/>
  <c r="K24" i="63"/>
  <c r="K19" i="63"/>
  <c r="K14" i="63"/>
  <c r="K10" i="63"/>
  <c r="M38" i="66"/>
  <c r="M30" i="66"/>
  <c r="M22" i="66"/>
  <c r="M12" i="66"/>
  <c r="M8" i="66"/>
  <c r="M35" i="66"/>
  <c r="M27" i="66"/>
  <c r="M18" i="66"/>
  <c r="M32" i="66"/>
  <c r="M24" i="66"/>
  <c r="M14" i="66"/>
  <c r="M34" i="66"/>
  <c r="M26" i="66"/>
  <c r="M17" i="66"/>
  <c r="M31" i="66"/>
  <c r="M23" i="66"/>
  <c r="M13" i="66"/>
  <c r="M28" i="66"/>
  <c r="M19" i="66"/>
  <c r="M10" i="66"/>
  <c r="M33" i="66"/>
  <c r="M29" i="66"/>
  <c r="M25" i="66"/>
  <c r="M20" i="66"/>
  <c r="M36" i="66"/>
  <c r="M11" i="66"/>
  <c r="M16" i="66"/>
  <c r="M37" i="66"/>
  <c r="K32" i="71"/>
  <c r="K24" i="71"/>
  <c r="K14" i="71"/>
  <c r="K37" i="71"/>
  <c r="K29" i="71"/>
  <c r="K20" i="71"/>
  <c r="K11" i="71"/>
  <c r="K34" i="71"/>
  <c r="K26" i="71"/>
  <c r="K17" i="71"/>
  <c r="K8" i="71"/>
  <c r="K36" i="71"/>
  <c r="K28" i="71"/>
  <c r="K19" i="71"/>
  <c r="K10" i="71"/>
  <c r="K33" i="71"/>
  <c r="K25" i="71"/>
  <c r="K16" i="71"/>
  <c r="K22" i="71"/>
  <c r="K12" i="71"/>
  <c r="K27" i="71"/>
  <c r="K23" i="71"/>
  <c r="K18" i="71"/>
  <c r="K13" i="71"/>
  <c r="K35" i="71"/>
  <c r="K30" i="71"/>
  <c r="K38" i="71"/>
  <c r="K31" i="71"/>
  <c r="M37" i="78"/>
  <c r="M29" i="78"/>
  <c r="M34" i="78"/>
  <c r="M31" i="78"/>
  <c r="M36" i="78"/>
  <c r="M33" i="78"/>
  <c r="M38" i="78"/>
  <c r="M30" i="78"/>
  <c r="M23" i="78"/>
  <c r="M13" i="78"/>
  <c r="M28" i="78"/>
  <c r="M19" i="78"/>
  <c r="M10" i="78"/>
  <c r="M27" i="78"/>
  <c r="M18" i="78"/>
  <c r="M35" i="78"/>
  <c r="M24" i="78"/>
  <c r="M14" i="78"/>
  <c r="M32" i="78"/>
  <c r="M20" i="78"/>
  <c r="M17" i="78"/>
  <c r="M25" i="78"/>
  <c r="M22" i="78"/>
  <c r="M8" i="78"/>
  <c r="M11" i="78"/>
  <c r="M26" i="78"/>
  <c r="M12" i="78"/>
  <c r="M16" i="78"/>
  <c r="M36" i="2"/>
  <c r="M28" i="2"/>
  <c r="M19" i="2"/>
  <c r="M10" i="2"/>
  <c r="M33" i="2"/>
  <c r="M25" i="2"/>
  <c r="M16" i="2"/>
  <c r="M38" i="2"/>
  <c r="M30" i="2"/>
  <c r="M22" i="2"/>
  <c r="M35" i="2"/>
  <c r="M27" i="2"/>
  <c r="M18" i="2"/>
  <c r="M26" i="2"/>
  <c r="M14" i="2"/>
  <c r="M12" i="2"/>
  <c r="M23" i="2"/>
  <c r="M13" i="2"/>
  <c r="M11" i="2"/>
  <c r="M24" i="2"/>
  <c r="M32" i="2"/>
  <c r="M17" i="2"/>
  <c r="M34" i="2"/>
  <c r="M29" i="2"/>
  <c r="M31" i="2"/>
  <c r="M20" i="2"/>
  <c r="M8" i="2"/>
  <c r="M37" i="2"/>
  <c r="D10" i="15"/>
  <c r="M13" i="15"/>
  <c r="N18" i="15"/>
  <c r="D37" i="15"/>
  <c r="M38" i="15"/>
  <c r="M33" i="15"/>
  <c r="J14" i="17"/>
  <c r="G12" i="17"/>
  <c r="G10" i="17"/>
  <c r="J22" i="17"/>
  <c r="J35" i="17"/>
  <c r="M33" i="19"/>
  <c r="E29" i="20"/>
  <c r="E37" i="20"/>
  <c r="L20" i="24"/>
  <c r="F23" i="25"/>
  <c r="K10" i="28"/>
  <c r="E26" i="28"/>
  <c r="E38" i="28"/>
  <c r="G28" i="30"/>
  <c r="N18" i="31"/>
  <c r="L8" i="32"/>
  <c r="J26" i="32"/>
  <c r="K32" i="32"/>
  <c r="G14" i="33"/>
  <c r="J35" i="33"/>
  <c r="D20" i="34"/>
  <c r="D33" i="34"/>
  <c r="N31" i="35"/>
  <c r="M37" i="35"/>
  <c r="H25" i="38"/>
  <c r="M22" i="39"/>
  <c r="G36" i="39"/>
  <c r="L20" i="40"/>
  <c r="L33" i="40"/>
  <c r="I8" i="41"/>
  <c r="E30" i="44"/>
  <c r="J18" i="45"/>
  <c r="M11" i="47"/>
  <c r="M13" i="51"/>
  <c r="G37" i="77"/>
  <c r="G29" i="77"/>
  <c r="G20" i="77"/>
  <c r="G11" i="77"/>
  <c r="G34" i="77"/>
  <c r="G26" i="77"/>
  <c r="G17" i="77"/>
  <c r="G8" i="77"/>
  <c r="G33" i="77"/>
  <c r="G25" i="77"/>
  <c r="G16" i="77"/>
  <c r="G38" i="77"/>
  <c r="G30" i="77"/>
  <c r="G22" i="77"/>
  <c r="G12" i="77"/>
  <c r="G35" i="77"/>
  <c r="G18" i="77"/>
  <c r="G32" i="77"/>
  <c r="G14" i="77"/>
  <c r="G23" i="77"/>
  <c r="G36" i="77"/>
  <c r="G19" i="77"/>
  <c r="G27" i="77"/>
  <c r="G24" i="77"/>
  <c r="G31" i="77"/>
  <c r="G10" i="77"/>
  <c r="G13" i="77"/>
  <c r="G28" i="77"/>
  <c r="H34" i="74"/>
  <c r="H26" i="74"/>
  <c r="H17" i="74"/>
  <c r="H31" i="74"/>
  <c r="H23" i="74"/>
  <c r="H13" i="74"/>
  <c r="H36" i="74"/>
  <c r="H28" i="74"/>
  <c r="H19" i="74"/>
  <c r="H10" i="74"/>
  <c r="H8" i="74"/>
  <c r="H33" i="74"/>
  <c r="H25" i="74"/>
  <c r="H16" i="74"/>
  <c r="H38" i="74"/>
  <c r="H30" i="74"/>
  <c r="H22" i="74"/>
  <c r="H12" i="74"/>
  <c r="H35" i="74"/>
  <c r="H27" i="74"/>
  <c r="H18" i="74"/>
  <c r="H20" i="74"/>
  <c r="H32" i="74"/>
  <c r="H29" i="74"/>
  <c r="H37" i="74"/>
  <c r="H14" i="74"/>
  <c r="H24" i="74"/>
  <c r="H11" i="74"/>
  <c r="G37" i="46"/>
  <c r="G29" i="46"/>
  <c r="G20" i="46"/>
  <c r="G11" i="46"/>
  <c r="G34" i="46"/>
  <c r="G26" i="46"/>
  <c r="G17" i="46"/>
  <c r="G8" i="46"/>
  <c r="G31" i="46"/>
  <c r="G23" i="46"/>
  <c r="G13" i="46"/>
  <c r="G33" i="46"/>
  <c r="G25" i="46"/>
  <c r="G16" i="46"/>
  <c r="G38" i="46"/>
  <c r="G30" i="46"/>
  <c r="G22" i="46"/>
  <c r="G12" i="46"/>
  <c r="G24" i="46"/>
  <c r="G19" i="46"/>
  <c r="G14" i="46"/>
  <c r="G10" i="46"/>
  <c r="G35" i="46"/>
  <c r="G27" i="46"/>
  <c r="G18" i="46"/>
  <c r="G36" i="46"/>
  <c r="H33" i="69"/>
  <c r="H25" i="69"/>
  <c r="H16" i="69"/>
  <c r="H38" i="69"/>
  <c r="H30" i="69"/>
  <c r="H22" i="69"/>
  <c r="H12" i="69"/>
  <c r="H35" i="69"/>
  <c r="H27" i="69"/>
  <c r="H18" i="69"/>
  <c r="H37" i="69"/>
  <c r="H29" i="69"/>
  <c r="H20" i="69"/>
  <c r="H11" i="69"/>
  <c r="H34" i="69"/>
  <c r="H26" i="69"/>
  <c r="H17" i="69"/>
  <c r="H28" i="69"/>
  <c r="H24" i="69"/>
  <c r="H19" i="69"/>
  <c r="H14" i="69"/>
  <c r="H10" i="69"/>
  <c r="H23" i="69"/>
  <c r="H13" i="69"/>
  <c r="H8" i="69"/>
  <c r="H32" i="69"/>
  <c r="H36" i="69"/>
  <c r="H31" i="69"/>
  <c r="E31" i="39"/>
  <c r="E23" i="39"/>
  <c r="E13" i="39"/>
  <c r="E36" i="39"/>
  <c r="E28" i="39"/>
  <c r="E19" i="39"/>
  <c r="E10" i="39"/>
  <c r="E33" i="39"/>
  <c r="E25" i="39"/>
  <c r="E16" i="39"/>
  <c r="E35" i="39"/>
  <c r="E27" i="39"/>
  <c r="E18" i="39"/>
  <c r="E32" i="39"/>
  <c r="E24" i="39"/>
  <c r="E14" i="39"/>
  <c r="E34" i="39"/>
  <c r="E30" i="39"/>
  <c r="E26" i="39"/>
  <c r="E22" i="39"/>
  <c r="E17" i="39"/>
  <c r="E12" i="39"/>
  <c r="E37" i="39"/>
  <c r="E8" i="39"/>
  <c r="E29" i="39"/>
  <c r="E20" i="39"/>
  <c r="H34" i="38"/>
  <c r="H26" i="38"/>
  <c r="H17" i="38"/>
  <c r="H31" i="38"/>
  <c r="H23" i="38"/>
  <c r="H13" i="38"/>
  <c r="H36" i="38"/>
  <c r="H28" i="38"/>
  <c r="H19" i="38"/>
  <c r="H10" i="38"/>
  <c r="H8" i="38"/>
  <c r="H38" i="38"/>
  <c r="H30" i="38"/>
  <c r="H22" i="38"/>
  <c r="H12" i="38"/>
  <c r="H35" i="38"/>
  <c r="H27" i="38"/>
  <c r="H18" i="38"/>
  <c r="H20" i="38"/>
  <c r="H16" i="38"/>
  <c r="H11" i="38"/>
  <c r="H32" i="38"/>
  <c r="H24" i="38"/>
  <c r="H14" i="38"/>
  <c r="F32" i="36"/>
  <c r="F24" i="36"/>
  <c r="F14" i="36"/>
  <c r="F8" i="36"/>
  <c r="F37" i="36"/>
  <c r="F29" i="36"/>
  <c r="F20" i="36"/>
  <c r="F11" i="36"/>
  <c r="F34" i="36"/>
  <c r="F26" i="36"/>
  <c r="F17" i="36"/>
  <c r="F36" i="36"/>
  <c r="F28" i="36"/>
  <c r="F19" i="36"/>
  <c r="F10" i="36"/>
  <c r="F33" i="36"/>
  <c r="F25" i="36"/>
  <c r="F16" i="36"/>
  <c r="F18" i="36"/>
  <c r="F13" i="36"/>
  <c r="F38" i="36"/>
  <c r="F30" i="36"/>
  <c r="F22" i="36"/>
  <c r="F12" i="36"/>
  <c r="E31" i="31"/>
  <c r="E23" i="31"/>
  <c r="E13" i="31"/>
  <c r="E36" i="31"/>
  <c r="E28" i="31"/>
  <c r="E19" i="31"/>
  <c r="E10" i="31"/>
  <c r="E33" i="31"/>
  <c r="E25" i="31"/>
  <c r="E16" i="31"/>
  <c r="E35" i="31"/>
  <c r="E27" i="31"/>
  <c r="E18" i="31"/>
  <c r="E32" i="31"/>
  <c r="E24" i="31"/>
  <c r="E14" i="31"/>
  <c r="E29" i="31"/>
  <c r="E20" i="31"/>
  <c r="E11" i="31"/>
  <c r="E38" i="31"/>
  <c r="E34" i="31"/>
  <c r="E30" i="31"/>
  <c r="E26" i="31"/>
  <c r="E22" i="31"/>
  <c r="F32" i="28"/>
  <c r="F24" i="28"/>
  <c r="F14" i="28"/>
  <c r="F8" i="28"/>
  <c r="F37" i="28"/>
  <c r="F29" i="28"/>
  <c r="F20" i="28"/>
  <c r="F11" i="28"/>
  <c r="F34" i="28"/>
  <c r="F26" i="28"/>
  <c r="F17" i="28"/>
  <c r="F36" i="28"/>
  <c r="F28" i="28"/>
  <c r="F19" i="28"/>
  <c r="F10" i="28"/>
  <c r="F33" i="28"/>
  <c r="F25" i="28"/>
  <c r="F16" i="28"/>
  <c r="F12" i="28"/>
  <c r="F35" i="28"/>
  <c r="F31" i="28"/>
  <c r="F27" i="28"/>
  <c r="F23" i="28"/>
  <c r="F18" i="28"/>
  <c r="F13" i="28"/>
  <c r="F38" i="28"/>
  <c r="E22" i="15"/>
  <c r="E26" i="15"/>
  <c r="E30" i="15"/>
  <c r="E34" i="15"/>
  <c r="E19" i="15"/>
  <c r="E8" i="15"/>
  <c r="E23" i="15"/>
  <c r="E27" i="15"/>
  <c r="E31" i="15"/>
  <c r="E35" i="15"/>
  <c r="E10" i="15"/>
  <c r="E14" i="15"/>
  <c r="E24" i="15"/>
  <c r="E28" i="15"/>
  <c r="E32" i="15"/>
  <c r="E36" i="15"/>
  <c r="E11" i="15"/>
  <c r="E17" i="15"/>
  <c r="L25" i="16"/>
  <c r="L29" i="16"/>
  <c r="L33" i="16"/>
  <c r="L37" i="16"/>
  <c r="L12" i="16"/>
  <c r="L18" i="16"/>
  <c r="L22" i="16"/>
  <c r="L26" i="16"/>
  <c r="L30" i="16"/>
  <c r="L34" i="16"/>
  <c r="L38" i="16"/>
  <c r="L13" i="16"/>
  <c r="L23" i="16"/>
  <c r="L27" i="16"/>
  <c r="L31" i="16"/>
  <c r="L35" i="16"/>
  <c r="L10" i="16"/>
  <c r="L14" i="16"/>
  <c r="L16" i="16"/>
  <c r="L20" i="16"/>
  <c r="N36" i="19"/>
  <c r="N28" i="19"/>
  <c r="N19" i="19"/>
  <c r="N10" i="19"/>
  <c r="N33" i="19"/>
  <c r="N25" i="19"/>
  <c r="N16" i="19"/>
  <c r="N32" i="19"/>
  <c r="N24" i="19"/>
  <c r="N14" i="19"/>
  <c r="N8" i="19"/>
  <c r="N37" i="19"/>
  <c r="N29" i="19"/>
  <c r="N20" i="19"/>
  <c r="N11" i="19"/>
  <c r="N35" i="19"/>
  <c r="N18" i="19"/>
  <c r="N26" i="19"/>
  <c r="N23" i="19"/>
  <c r="N27" i="19"/>
  <c r="N34" i="19"/>
  <c r="N17" i="19"/>
  <c r="L38" i="20"/>
  <c r="L30" i="20"/>
  <c r="L22" i="20"/>
  <c r="L12" i="20"/>
  <c r="L35" i="20"/>
  <c r="L27" i="20"/>
  <c r="L18" i="20"/>
  <c r="L34" i="20"/>
  <c r="L26" i="20"/>
  <c r="L17" i="20"/>
  <c r="L31" i="20"/>
  <c r="L23" i="20"/>
  <c r="L13" i="20"/>
  <c r="L29" i="20"/>
  <c r="L11" i="20"/>
  <c r="L36" i="20"/>
  <c r="L19" i="20"/>
  <c r="L33" i="20"/>
  <c r="L16" i="20"/>
  <c r="L37" i="20"/>
  <c r="L20" i="20"/>
  <c r="L28" i="20"/>
  <c r="L10" i="20"/>
  <c r="L8" i="20"/>
  <c r="L38" i="24"/>
  <c r="L30" i="24"/>
  <c r="L22" i="24"/>
  <c r="L12" i="24"/>
  <c r="L35" i="24"/>
  <c r="L27" i="24"/>
  <c r="L18" i="24"/>
  <c r="L32" i="24"/>
  <c r="L24" i="24"/>
  <c r="L14" i="24"/>
  <c r="L34" i="24"/>
  <c r="L26" i="24"/>
  <c r="L17" i="24"/>
  <c r="L31" i="24"/>
  <c r="L23" i="24"/>
  <c r="L13" i="24"/>
  <c r="L16" i="24"/>
  <c r="L11" i="24"/>
  <c r="L36" i="24"/>
  <c r="L28" i="24"/>
  <c r="L8" i="24"/>
  <c r="L19" i="24"/>
  <c r="L10" i="24"/>
  <c r="L37" i="24"/>
  <c r="N36" i="27"/>
  <c r="N28" i="27"/>
  <c r="N19" i="27"/>
  <c r="N10" i="27"/>
  <c r="N33" i="27"/>
  <c r="N25" i="27"/>
  <c r="N16" i="27"/>
  <c r="N38" i="27"/>
  <c r="N30" i="27"/>
  <c r="N22" i="27"/>
  <c r="N12" i="27"/>
  <c r="N32" i="27"/>
  <c r="N24" i="27"/>
  <c r="N14" i="27"/>
  <c r="N8" i="27"/>
  <c r="N37" i="27"/>
  <c r="N29" i="27"/>
  <c r="N20" i="27"/>
  <c r="N11" i="27"/>
  <c r="N17" i="27"/>
  <c r="N35" i="27"/>
  <c r="N31" i="27"/>
  <c r="N27" i="27"/>
  <c r="N23" i="27"/>
  <c r="N18" i="27"/>
  <c r="N13" i="27"/>
  <c r="J32" i="29"/>
  <c r="J24" i="29"/>
  <c r="J14" i="29"/>
  <c r="J8" i="29"/>
  <c r="J37" i="29"/>
  <c r="J29" i="29"/>
  <c r="J20" i="29"/>
  <c r="J11" i="29"/>
  <c r="J34" i="29"/>
  <c r="J26" i="29"/>
  <c r="J17" i="29"/>
  <c r="J36" i="29"/>
  <c r="J28" i="29"/>
  <c r="J19" i="29"/>
  <c r="J10" i="29"/>
  <c r="J33" i="29"/>
  <c r="J25" i="29"/>
  <c r="J16" i="29"/>
  <c r="J38" i="29"/>
  <c r="J30" i="29"/>
  <c r="J22" i="29"/>
  <c r="J12" i="29"/>
  <c r="J35" i="29"/>
  <c r="J31" i="29"/>
  <c r="J32" i="37"/>
  <c r="J24" i="37"/>
  <c r="J14" i="37"/>
  <c r="J8" i="37"/>
  <c r="J37" i="37"/>
  <c r="J29" i="37"/>
  <c r="J20" i="37"/>
  <c r="J11" i="37"/>
  <c r="J34" i="37"/>
  <c r="J26" i="37"/>
  <c r="J17" i="37"/>
  <c r="J36" i="37"/>
  <c r="J28" i="37"/>
  <c r="J19" i="37"/>
  <c r="J10" i="37"/>
  <c r="J33" i="37"/>
  <c r="J25" i="37"/>
  <c r="J16" i="37"/>
  <c r="J35" i="37"/>
  <c r="J31" i="37"/>
  <c r="J27" i="37"/>
  <c r="J23" i="37"/>
  <c r="J18" i="37"/>
  <c r="J13" i="37"/>
  <c r="J38" i="37"/>
  <c r="J30" i="37"/>
  <c r="J32" i="41"/>
  <c r="J24" i="41"/>
  <c r="J14" i="41"/>
  <c r="J8" i="41"/>
  <c r="J37" i="41"/>
  <c r="J29" i="41"/>
  <c r="J20" i="41"/>
  <c r="J11" i="41"/>
  <c r="J34" i="41"/>
  <c r="J26" i="41"/>
  <c r="J17" i="41"/>
  <c r="J36" i="41"/>
  <c r="J28" i="41"/>
  <c r="J19" i="41"/>
  <c r="J10" i="41"/>
  <c r="J33" i="41"/>
  <c r="J25" i="41"/>
  <c r="J16" i="41"/>
  <c r="J22" i="41"/>
  <c r="J12" i="41"/>
  <c r="J35" i="41"/>
  <c r="J31" i="41"/>
  <c r="J27" i="41"/>
  <c r="J23" i="41"/>
  <c r="J18" i="41"/>
  <c r="J13" i="41"/>
  <c r="L38" i="44"/>
  <c r="L30" i="44"/>
  <c r="L22" i="44"/>
  <c r="L12" i="44"/>
  <c r="L35" i="44"/>
  <c r="L27" i="44"/>
  <c r="L18" i="44"/>
  <c r="L32" i="44"/>
  <c r="L24" i="44"/>
  <c r="L14" i="44"/>
  <c r="L34" i="44"/>
  <c r="L26" i="44"/>
  <c r="L17" i="44"/>
  <c r="L31" i="44"/>
  <c r="L23" i="44"/>
  <c r="L13" i="44"/>
  <c r="L33" i="44"/>
  <c r="L29" i="44"/>
  <c r="L25" i="44"/>
  <c r="L20" i="44"/>
  <c r="L16" i="44"/>
  <c r="L11" i="44"/>
  <c r="L36" i="44"/>
  <c r="L28" i="44"/>
  <c r="L8" i="44"/>
  <c r="L19" i="44"/>
  <c r="L10" i="44"/>
  <c r="N36" i="47"/>
  <c r="N28" i="47"/>
  <c r="N19" i="47"/>
  <c r="N10" i="47"/>
  <c r="N33" i="47"/>
  <c r="N25" i="47"/>
  <c r="N16" i="47"/>
  <c r="N38" i="47"/>
  <c r="N30" i="47"/>
  <c r="N22" i="47"/>
  <c r="N12" i="47"/>
  <c r="N32" i="47"/>
  <c r="N24" i="47"/>
  <c r="N14" i="47"/>
  <c r="N8" i="47"/>
  <c r="N37" i="47"/>
  <c r="N29" i="47"/>
  <c r="N20" i="47"/>
  <c r="N11" i="47"/>
  <c r="N34" i="47"/>
  <c r="N26" i="47"/>
  <c r="N17" i="47"/>
  <c r="N35" i="47"/>
  <c r="N31" i="47"/>
  <c r="N27" i="47"/>
  <c r="N23" i="47"/>
  <c r="J35" i="49"/>
  <c r="J37" i="49"/>
  <c r="J34" i="49"/>
  <c r="J31" i="49"/>
  <c r="J33" i="49"/>
  <c r="J24" i="49"/>
  <c r="J14" i="49"/>
  <c r="J8" i="49"/>
  <c r="J20" i="49"/>
  <c r="J11" i="49"/>
  <c r="J26" i="49"/>
  <c r="J17" i="49"/>
  <c r="J30" i="49"/>
  <c r="J28" i="49"/>
  <c r="J19" i="49"/>
  <c r="J10" i="49"/>
  <c r="J38" i="49"/>
  <c r="J25" i="49"/>
  <c r="J16" i="49"/>
  <c r="J36" i="49"/>
  <c r="J32" i="49"/>
  <c r="J29" i="49"/>
  <c r="J27" i="49"/>
  <c r="J23" i="49"/>
  <c r="J18" i="49"/>
  <c r="J13" i="49"/>
  <c r="J22" i="49"/>
  <c r="J12" i="49"/>
  <c r="N31" i="51"/>
  <c r="N23" i="51"/>
  <c r="N13" i="51"/>
  <c r="N33" i="51"/>
  <c r="N25" i="51"/>
  <c r="N16" i="51"/>
  <c r="N30" i="51"/>
  <c r="N22" i="51"/>
  <c r="N12" i="51"/>
  <c r="N35" i="51"/>
  <c r="N27" i="51"/>
  <c r="N18" i="51"/>
  <c r="N38" i="51"/>
  <c r="N29" i="51"/>
  <c r="N11" i="51"/>
  <c r="N26" i="51"/>
  <c r="N36" i="51"/>
  <c r="N19" i="51"/>
  <c r="N37" i="51"/>
  <c r="N20" i="51"/>
  <c r="N34" i="51"/>
  <c r="N17" i="51"/>
  <c r="N8" i="51"/>
  <c r="N32" i="51"/>
  <c r="N28" i="51"/>
  <c r="N24" i="51"/>
  <c r="N14" i="51"/>
  <c r="N10" i="51"/>
  <c r="L34" i="52"/>
  <c r="L26" i="52"/>
  <c r="L17" i="52"/>
  <c r="L31" i="52"/>
  <c r="L23" i="52"/>
  <c r="L13" i="52"/>
  <c r="L36" i="52"/>
  <c r="L28" i="52"/>
  <c r="L19" i="52"/>
  <c r="L10" i="52"/>
  <c r="L8" i="52"/>
  <c r="L38" i="52"/>
  <c r="L30" i="52"/>
  <c r="L22" i="52"/>
  <c r="L12" i="52"/>
  <c r="L35" i="52"/>
  <c r="L27" i="52"/>
  <c r="L18" i="52"/>
  <c r="L37" i="52"/>
  <c r="L33" i="52"/>
  <c r="L20" i="52"/>
  <c r="L16" i="52"/>
  <c r="L11" i="52"/>
  <c r="L32" i="52"/>
  <c r="L29" i="52"/>
  <c r="L25" i="52"/>
  <c r="L14" i="52"/>
  <c r="L24" i="52"/>
  <c r="J36" i="53"/>
  <c r="J28" i="53"/>
  <c r="J19" i="53"/>
  <c r="J10" i="53"/>
  <c r="J33" i="53"/>
  <c r="J25" i="53"/>
  <c r="J16" i="53"/>
  <c r="J38" i="53"/>
  <c r="J30" i="53"/>
  <c r="J22" i="53"/>
  <c r="J12" i="53"/>
  <c r="J32" i="53"/>
  <c r="J24" i="53"/>
  <c r="J14" i="53"/>
  <c r="J8" i="53"/>
  <c r="J37" i="53"/>
  <c r="J29" i="53"/>
  <c r="J20" i="53"/>
  <c r="J11" i="53"/>
  <c r="J13" i="53"/>
  <c r="J26" i="53"/>
  <c r="J17" i="53"/>
  <c r="J31" i="53"/>
  <c r="J27" i="53"/>
  <c r="J23" i="53"/>
  <c r="J18" i="53"/>
  <c r="J34" i="53"/>
  <c r="J36" i="56"/>
  <c r="J28" i="56"/>
  <c r="J19" i="56"/>
  <c r="J10" i="56"/>
  <c r="J33" i="56"/>
  <c r="J25" i="56"/>
  <c r="J16" i="56"/>
  <c r="J38" i="56"/>
  <c r="J30" i="56"/>
  <c r="J22" i="56"/>
  <c r="J12" i="56"/>
  <c r="J32" i="56"/>
  <c r="J24" i="56"/>
  <c r="J14" i="56"/>
  <c r="J8" i="56"/>
  <c r="J37" i="56"/>
  <c r="J29" i="56"/>
  <c r="J20" i="56"/>
  <c r="J11" i="56"/>
  <c r="J35" i="56"/>
  <c r="J31" i="56"/>
  <c r="J27" i="56"/>
  <c r="J23" i="56"/>
  <c r="J18" i="56"/>
  <c r="J13" i="56"/>
  <c r="J34" i="56"/>
  <c r="J26" i="56"/>
  <c r="J17" i="56"/>
  <c r="J36" i="60"/>
  <c r="J28" i="60"/>
  <c r="J19" i="60"/>
  <c r="J10" i="60"/>
  <c r="J33" i="60"/>
  <c r="J25" i="60"/>
  <c r="J16" i="60"/>
  <c r="J38" i="60"/>
  <c r="J30" i="60"/>
  <c r="J22" i="60"/>
  <c r="J12" i="60"/>
  <c r="J32" i="60"/>
  <c r="J24" i="60"/>
  <c r="J14" i="60"/>
  <c r="J8" i="60"/>
  <c r="J37" i="60"/>
  <c r="J29" i="60"/>
  <c r="J20" i="60"/>
  <c r="J11" i="60"/>
  <c r="J17" i="60"/>
  <c r="J35" i="60"/>
  <c r="J31" i="60"/>
  <c r="J27" i="60"/>
  <c r="J23" i="60"/>
  <c r="J18" i="60"/>
  <c r="J13" i="60"/>
  <c r="J34" i="60"/>
  <c r="J26" i="60"/>
  <c r="L34" i="63"/>
  <c r="L26" i="63"/>
  <c r="L17" i="63"/>
  <c r="L31" i="63"/>
  <c r="L23" i="63"/>
  <c r="L13" i="63"/>
  <c r="L36" i="63"/>
  <c r="L28" i="63"/>
  <c r="L19" i="63"/>
  <c r="L10" i="63"/>
  <c r="L8" i="63"/>
  <c r="L38" i="63"/>
  <c r="L30" i="63"/>
  <c r="L22" i="63"/>
  <c r="L12" i="63"/>
  <c r="L35" i="63"/>
  <c r="L27" i="63"/>
  <c r="L18" i="63"/>
  <c r="L29" i="63"/>
  <c r="L25" i="63"/>
  <c r="L20" i="63"/>
  <c r="L16" i="63"/>
  <c r="L11" i="63"/>
  <c r="L32" i="63"/>
  <c r="L24" i="63"/>
  <c r="L14" i="63"/>
  <c r="L33" i="63"/>
  <c r="L37" i="63"/>
  <c r="N35" i="66"/>
  <c r="N27" i="66"/>
  <c r="N18" i="66"/>
  <c r="N32" i="66"/>
  <c r="N24" i="66"/>
  <c r="N14" i="66"/>
  <c r="N8" i="66"/>
  <c r="N37" i="66"/>
  <c r="N29" i="66"/>
  <c r="N20" i="66"/>
  <c r="N11" i="66"/>
  <c r="N31" i="66"/>
  <c r="N23" i="66"/>
  <c r="N13" i="66"/>
  <c r="N36" i="66"/>
  <c r="N28" i="66"/>
  <c r="N19" i="66"/>
  <c r="N10" i="66"/>
  <c r="N30" i="66"/>
  <c r="N26" i="66"/>
  <c r="N22" i="66"/>
  <c r="N17" i="66"/>
  <c r="N12" i="66"/>
  <c r="N25" i="66"/>
  <c r="N16" i="66"/>
  <c r="N34" i="66"/>
  <c r="N33" i="66"/>
  <c r="N38" i="66"/>
  <c r="J31" i="68"/>
  <c r="J23" i="68"/>
  <c r="J13" i="68"/>
  <c r="J36" i="68"/>
  <c r="J28" i="68"/>
  <c r="J19" i="68"/>
  <c r="J10" i="68"/>
  <c r="J33" i="68"/>
  <c r="J25" i="68"/>
  <c r="J16" i="68"/>
  <c r="J35" i="68"/>
  <c r="J27" i="68"/>
  <c r="J18" i="68"/>
  <c r="J32" i="68"/>
  <c r="J24" i="68"/>
  <c r="J14" i="68"/>
  <c r="J8" i="68"/>
  <c r="J11" i="68"/>
  <c r="J38" i="68"/>
  <c r="J34" i="68"/>
  <c r="J30" i="68"/>
  <c r="J17" i="68"/>
  <c r="J12" i="68"/>
  <c r="J37" i="68"/>
  <c r="J26" i="68"/>
  <c r="J20" i="68"/>
  <c r="J29" i="68"/>
  <c r="J22" i="68"/>
  <c r="N35" i="70"/>
  <c r="N27" i="70"/>
  <c r="N18" i="70"/>
  <c r="N32" i="70"/>
  <c r="N24" i="70"/>
  <c r="N14" i="70"/>
  <c r="N8" i="70"/>
  <c r="N37" i="70"/>
  <c r="N29" i="70"/>
  <c r="N20" i="70"/>
  <c r="N11" i="70"/>
  <c r="N31" i="70"/>
  <c r="N23" i="70"/>
  <c r="N13" i="70"/>
  <c r="N36" i="70"/>
  <c r="N28" i="70"/>
  <c r="N19" i="70"/>
  <c r="N10" i="70"/>
  <c r="N38" i="70"/>
  <c r="N34" i="70"/>
  <c r="N30" i="70"/>
  <c r="N26" i="70"/>
  <c r="N12" i="70"/>
  <c r="N33" i="70"/>
  <c r="N22" i="70"/>
  <c r="N16" i="70"/>
  <c r="N25" i="70"/>
  <c r="N17" i="70"/>
  <c r="J31" i="72"/>
  <c r="J23" i="72"/>
  <c r="J13" i="72"/>
  <c r="J36" i="72"/>
  <c r="J28" i="72"/>
  <c r="J19" i="72"/>
  <c r="J10" i="72"/>
  <c r="J33" i="72"/>
  <c r="J25" i="72"/>
  <c r="J16" i="72"/>
  <c r="J35" i="72"/>
  <c r="J27" i="72"/>
  <c r="J18" i="72"/>
  <c r="J32" i="72"/>
  <c r="J24" i="72"/>
  <c r="J14" i="72"/>
  <c r="J8" i="72"/>
  <c r="J29" i="72"/>
  <c r="J20" i="72"/>
  <c r="J11" i="72"/>
  <c r="J34" i="72"/>
  <c r="J30" i="72"/>
  <c r="J26" i="72"/>
  <c r="J22" i="72"/>
  <c r="J17" i="72"/>
  <c r="J38" i="72"/>
  <c r="J37" i="72"/>
  <c r="J12" i="72"/>
  <c r="N32" i="74"/>
  <c r="N24" i="74"/>
  <c r="N14" i="74"/>
  <c r="N8" i="74"/>
  <c r="N37" i="74"/>
  <c r="N29" i="74"/>
  <c r="N20" i="74"/>
  <c r="N11" i="74"/>
  <c r="N34" i="74"/>
  <c r="N26" i="74"/>
  <c r="N17" i="74"/>
  <c r="N31" i="74"/>
  <c r="N23" i="74"/>
  <c r="N13" i="74"/>
  <c r="N36" i="74"/>
  <c r="N28" i="74"/>
  <c r="N19" i="74"/>
  <c r="N10" i="74"/>
  <c r="N33" i="74"/>
  <c r="N25" i="74"/>
  <c r="N16" i="74"/>
  <c r="N35" i="74"/>
  <c r="N12" i="74"/>
  <c r="N18" i="74"/>
  <c r="N30" i="74"/>
  <c r="N27" i="74"/>
  <c r="N38" i="74"/>
  <c r="N22" i="74"/>
  <c r="L38" i="75"/>
  <c r="L30" i="75"/>
  <c r="L22" i="75"/>
  <c r="L35" i="75"/>
  <c r="L27" i="75"/>
  <c r="L34" i="75"/>
  <c r="L26" i="75"/>
  <c r="L31" i="75"/>
  <c r="L23" i="75"/>
  <c r="L28" i="75"/>
  <c r="L17" i="75"/>
  <c r="L25" i="75"/>
  <c r="L13" i="75"/>
  <c r="L32" i="75"/>
  <c r="L10" i="75"/>
  <c r="L8" i="75"/>
  <c r="L29" i="75"/>
  <c r="L16" i="75"/>
  <c r="L36" i="75"/>
  <c r="L19" i="75"/>
  <c r="L12" i="75"/>
  <c r="L33" i="75"/>
  <c r="L18" i="75"/>
  <c r="L11" i="75"/>
  <c r="L20" i="75"/>
  <c r="L24" i="75"/>
  <c r="L37" i="75"/>
  <c r="L14" i="75"/>
  <c r="J32" i="76"/>
  <c r="J24" i="76"/>
  <c r="J14" i="76"/>
  <c r="J8" i="76"/>
  <c r="J37" i="76"/>
  <c r="J29" i="76"/>
  <c r="J20" i="76"/>
  <c r="J11" i="76"/>
  <c r="J36" i="76"/>
  <c r="J28" i="76"/>
  <c r="J19" i="76"/>
  <c r="J10" i="76"/>
  <c r="J33" i="76"/>
  <c r="J25" i="76"/>
  <c r="J16" i="76"/>
  <c r="J38" i="76"/>
  <c r="J22" i="76"/>
  <c r="J35" i="76"/>
  <c r="J18" i="76"/>
  <c r="J26" i="76"/>
  <c r="J23" i="76"/>
  <c r="J30" i="76"/>
  <c r="J12" i="76"/>
  <c r="J27" i="76"/>
  <c r="J31" i="76"/>
  <c r="J17" i="76"/>
  <c r="J34" i="76"/>
  <c r="J13" i="76"/>
  <c r="N34" i="78"/>
  <c r="N31" i="78"/>
  <c r="N36" i="78"/>
  <c r="N33" i="78"/>
  <c r="N38" i="78"/>
  <c r="N30" i="78"/>
  <c r="N35" i="78"/>
  <c r="N37" i="78"/>
  <c r="N28" i="78"/>
  <c r="N19" i="78"/>
  <c r="N10" i="78"/>
  <c r="N25" i="78"/>
  <c r="N16" i="78"/>
  <c r="N24" i="78"/>
  <c r="N14" i="78"/>
  <c r="N8" i="78"/>
  <c r="N32" i="78"/>
  <c r="N20" i="78"/>
  <c r="N11" i="78"/>
  <c r="N17" i="78"/>
  <c r="N13" i="78"/>
  <c r="N22" i="78"/>
  <c r="N18" i="78"/>
  <c r="N29" i="78"/>
  <c r="N26" i="78"/>
  <c r="N23" i="78"/>
  <c r="N27" i="78"/>
  <c r="N12" i="78"/>
  <c r="J38" i="80"/>
  <c r="J30" i="80"/>
  <c r="J22" i="80"/>
  <c r="J12" i="80"/>
  <c r="J35" i="80"/>
  <c r="J27" i="80"/>
  <c r="J18" i="80"/>
  <c r="J32" i="80"/>
  <c r="J24" i="80"/>
  <c r="J14" i="80"/>
  <c r="J8" i="80"/>
  <c r="J37" i="80"/>
  <c r="J29" i="80"/>
  <c r="J20" i="80"/>
  <c r="J11" i="80"/>
  <c r="J34" i="80"/>
  <c r="J26" i="80"/>
  <c r="J17" i="80"/>
  <c r="J31" i="80"/>
  <c r="J23" i="80"/>
  <c r="J13" i="80"/>
  <c r="J25" i="80"/>
  <c r="J36" i="80"/>
  <c r="J19" i="80"/>
  <c r="J16" i="80"/>
  <c r="J28" i="80"/>
  <c r="J33" i="80"/>
  <c r="J10" i="80"/>
  <c r="N36" i="82"/>
  <c r="N28" i="82"/>
  <c r="N19" i="82"/>
  <c r="N33" i="82"/>
  <c r="N25" i="82"/>
  <c r="N16" i="82"/>
  <c r="N38" i="82"/>
  <c r="N30" i="82"/>
  <c r="N22" i="82"/>
  <c r="N32" i="82"/>
  <c r="N24" i="82"/>
  <c r="N37" i="82"/>
  <c r="N29" i="82"/>
  <c r="N20" i="82"/>
  <c r="N35" i="82"/>
  <c r="N13" i="82"/>
  <c r="N31" i="82"/>
  <c r="N27" i="82"/>
  <c r="N10" i="82"/>
  <c r="N23" i="82"/>
  <c r="N18" i="82"/>
  <c r="N12" i="82"/>
  <c r="N34" i="82"/>
  <c r="N26" i="82"/>
  <c r="N14" i="82"/>
  <c r="N8" i="82"/>
  <c r="N11" i="82"/>
  <c r="N17" i="82"/>
  <c r="L31" i="83"/>
  <c r="L36" i="83"/>
  <c r="L33" i="83"/>
  <c r="L38" i="83"/>
  <c r="L35" i="83"/>
  <c r="L22" i="83"/>
  <c r="L12" i="83"/>
  <c r="L32" i="83"/>
  <c r="L27" i="83"/>
  <c r="L18" i="83"/>
  <c r="L34" i="83"/>
  <c r="L30" i="83"/>
  <c r="L24" i="83"/>
  <c r="L14" i="83"/>
  <c r="L26" i="83"/>
  <c r="L17" i="83"/>
  <c r="L37" i="83"/>
  <c r="L23" i="83"/>
  <c r="L13" i="83"/>
  <c r="L25" i="83"/>
  <c r="L20" i="83"/>
  <c r="L16" i="83"/>
  <c r="L11" i="83"/>
  <c r="L28" i="83"/>
  <c r="L8" i="83"/>
  <c r="L19" i="83"/>
  <c r="L10" i="83"/>
  <c r="L29" i="83"/>
  <c r="N33" i="2"/>
  <c r="N25" i="2"/>
  <c r="N16" i="2"/>
  <c r="N38" i="2"/>
  <c r="N30" i="2"/>
  <c r="N22" i="2"/>
  <c r="N12" i="2"/>
  <c r="N35" i="2"/>
  <c r="N27" i="2"/>
  <c r="N18" i="2"/>
  <c r="N32" i="2"/>
  <c r="N24" i="2"/>
  <c r="N23" i="2"/>
  <c r="N13" i="2"/>
  <c r="N11" i="2"/>
  <c r="N36" i="2"/>
  <c r="N19" i="2"/>
  <c r="N10" i="2"/>
  <c r="N37" i="2"/>
  <c r="N20" i="2"/>
  <c r="N34" i="2"/>
  <c r="N14" i="2"/>
  <c r="N29" i="2"/>
  <c r="N31" i="2"/>
  <c r="N26" i="2"/>
  <c r="N8" i="2"/>
  <c r="N17" i="2"/>
  <c r="N28" i="2"/>
  <c r="N31" i="15"/>
  <c r="G27" i="17"/>
  <c r="H37" i="22"/>
  <c r="K33" i="20"/>
  <c r="K25" i="20"/>
  <c r="K16" i="20"/>
  <c r="K38" i="20"/>
  <c r="K30" i="20"/>
  <c r="K22" i="20"/>
  <c r="K12" i="20"/>
  <c r="K37" i="20"/>
  <c r="K29" i="20"/>
  <c r="K20" i="20"/>
  <c r="K11" i="20"/>
  <c r="K34" i="20"/>
  <c r="K26" i="20"/>
  <c r="K17" i="20"/>
  <c r="K8" i="20"/>
  <c r="K32" i="20"/>
  <c r="K14" i="20"/>
  <c r="K23" i="20"/>
  <c r="K36" i="20"/>
  <c r="K19" i="20"/>
  <c r="K24" i="20"/>
  <c r="K31" i="20"/>
  <c r="K13" i="20"/>
  <c r="I35" i="25"/>
  <c r="I27" i="25"/>
  <c r="I18" i="25"/>
  <c r="I32" i="25"/>
  <c r="I24" i="25"/>
  <c r="I14" i="25"/>
  <c r="I37" i="25"/>
  <c r="I29" i="25"/>
  <c r="I20" i="25"/>
  <c r="I11" i="25"/>
  <c r="I31" i="25"/>
  <c r="I23" i="25"/>
  <c r="I13" i="25"/>
  <c r="I36" i="25"/>
  <c r="I28" i="25"/>
  <c r="I19" i="25"/>
  <c r="I10" i="25"/>
  <c r="I30" i="25"/>
  <c r="I26" i="25"/>
  <c r="I22" i="25"/>
  <c r="I17" i="25"/>
  <c r="I12" i="25"/>
  <c r="I33" i="25"/>
  <c r="I25" i="25"/>
  <c r="I16" i="25"/>
  <c r="K33" i="36"/>
  <c r="K25" i="36"/>
  <c r="K16" i="36"/>
  <c r="K38" i="36"/>
  <c r="K30" i="36"/>
  <c r="K22" i="36"/>
  <c r="K12" i="36"/>
  <c r="K35" i="36"/>
  <c r="K27" i="36"/>
  <c r="K18" i="36"/>
  <c r="K37" i="36"/>
  <c r="K29" i="36"/>
  <c r="K20" i="36"/>
  <c r="K11" i="36"/>
  <c r="K34" i="36"/>
  <c r="K26" i="36"/>
  <c r="K17" i="36"/>
  <c r="K8" i="36"/>
  <c r="K36" i="36"/>
  <c r="K32" i="36"/>
  <c r="K28" i="36"/>
  <c r="K24" i="36"/>
  <c r="K19" i="36"/>
  <c r="K14" i="36"/>
  <c r="K10" i="36"/>
  <c r="K31" i="36"/>
  <c r="K23" i="36"/>
  <c r="M35" i="62"/>
  <c r="M27" i="62"/>
  <c r="M18" i="62"/>
  <c r="M32" i="62"/>
  <c r="M24" i="62"/>
  <c r="M14" i="62"/>
  <c r="M37" i="62"/>
  <c r="M29" i="62"/>
  <c r="M20" i="62"/>
  <c r="M11" i="62"/>
  <c r="M31" i="62"/>
  <c r="M23" i="62"/>
  <c r="M13" i="62"/>
  <c r="M36" i="62"/>
  <c r="M28" i="62"/>
  <c r="M19" i="62"/>
  <c r="M10" i="62"/>
  <c r="M22" i="62"/>
  <c r="M17" i="62"/>
  <c r="M8" i="62"/>
  <c r="M12" i="62"/>
  <c r="M33" i="62"/>
  <c r="M25" i="62"/>
  <c r="M16" i="62"/>
  <c r="M30" i="62"/>
  <c r="M26" i="62"/>
  <c r="M38" i="62"/>
  <c r="M34" i="62"/>
  <c r="I35" i="76"/>
  <c r="I27" i="76"/>
  <c r="I18" i="76"/>
  <c r="I32" i="76"/>
  <c r="I24" i="76"/>
  <c r="I14" i="76"/>
  <c r="I31" i="76"/>
  <c r="I23" i="76"/>
  <c r="I13" i="76"/>
  <c r="I36" i="76"/>
  <c r="I28" i="76"/>
  <c r="I19" i="76"/>
  <c r="I10" i="76"/>
  <c r="I25" i="76"/>
  <c r="I38" i="76"/>
  <c r="I22" i="76"/>
  <c r="I29" i="76"/>
  <c r="I11" i="76"/>
  <c r="I26" i="76"/>
  <c r="I33" i="76"/>
  <c r="I16" i="76"/>
  <c r="I30" i="76"/>
  <c r="I12" i="76"/>
  <c r="I8" i="76"/>
  <c r="I17" i="76"/>
  <c r="I34" i="76"/>
  <c r="I20" i="76"/>
  <c r="I37" i="76"/>
  <c r="K34" i="83"/>
  <c r="K31" i="83"/>
  <c r="K36" i="83"/>
  <c r="K33" i="83"/>
  <c r="K38" i="83"/>
  <c r="K30" i="83"/>
  <c r="K25" i="83"/>
  <c r="K16" i="83"/>
  <c r="K22" i="83"/>
  <c r="K12" i="83"/>
  <c r="K32" i="83"/>
  <c r="K27" i="83"/>
  <c r="K18" i="83"/>
  <c r="K29" i="83"/>
  <c r="K20" i="83"/>
  <c r="K11" i="83"/>
  <c r="K35" i="83"/>
  <c r="K26" i="83"/>
  <c r="K17" i="83"/>
  <c r="K8" i="83"/>
  <c r="K23" i="83"/>
  <c r="K37" i="83"/>
  <c r="K13" i="83"/>
  <c r="K28" i="83"/>
  <c r="K24" i="83"/>
  <c r="K19" i="83"/>
  <c r="K14" i="83"/>
  <c r="K10" i="83"/>
  <c r="E32" i="84"/>
  <c r="E37" i="84"/>
  <c r="E24" i="84"/>
  <c r="E14" i="84"/>
  <c r="E29" i="84"/>
  <c r="E20" i="84"/>
  <c r="E11" i="84"/>
  <c r="E26" i="84"/>
  <c r="E17" i="84"/>
  <c r="E38" i="84"/>
  <c r="E36" i="84"/>
  <c r="E34" i="84"/>
  <c r="E23" i="84"/>
  <c r="E13" i="84"/>
  <c r="E35" i="84"/>
  <c r="E33" i="84"/>
  <c r="E31" i="84"/>
  <c r="E28" i="84"/>
  <c r="E19" i="84"/>
  <c r="E10" i="84"/>
  <c r="E30" i="84"/>
  <c r="E22" i="84"/>
  <c r="E8" i="84"/>
  <c r="E25" i="84"/>
  <c r="E12" i="84"/>
  <c r="E18" i="84"/>
  <c r="E16" i="84"/>
  <c r="E27" i="84"/>
  <c r="F38" i="81"/>
  <c r="F30" i="81"/>
  <c r="F22" i="81"/>
  <c r="F12" i="81"/>
  <c r="F35" i="81"/>
  <c r="F27" i="81"/>
  <c r="F18" i="81"/>
  <c r="F32" i="81"/>
  <c r="F24" i="81"/>
  <c r="F14" i="81"/>
  <c r="F8" i="81"/>
  <c r="F37" i="81"/>
  <c r="F29" i="81"/>
  <c r="F20" i="81"/>
  <c r="F11" i="81"/>
  <c r="F34" i="81"/>
  <c r="F26" i="81"/>
  <c r="F17" i="81"/>
  <c r="F31" i="81"/>
  <c r="F23" i="81"/>
  <c r="F13" i="81"/>
  <c r="F19" i="81"/>
  <c r="F25" i="81"/>
  <c r="F36" i="81"/>
  <c r="F10" i="81"/>
  <c r="F16" i="81"/>
  <c r="F28" i="81"/>
  <c r="F33" i="81"/>
  <c r="G33" i="31"/>
  <c r="G25" i="31"/>
  <c r="G16" i="31"/>
  <c r="G38" i="31"/>
  <c r="G30" i="31"/>
  <c r="G22" i="31"/>
  <c r="G12" i="31"/>
  <c r="G35" i="31"/>
  <c r="G27" i="31"/>
  <c r="G18" i="31"/>
  <c r="G37" i="31"/>
  <c r="G29" i="31"/>
  <c r="G20" i="31"/>
  <c r="G11" i="31"/>
  <c r="G34" i="31"/>
  <c r="G26" i="31"/>
  <c r="G17" i="31"/>
  <c r="G8" i="31"/>
  <c r="G23" i="31"/>
  <c r="G13" i="31"/>
  <c r="G36" i="31"/>
  <c r="G32" i="31"/>
  <c r="G28" i="31"/>
  <c r="G24" i="31"/>
  <c r="G19" i="31"/>
  <c r="G14" i="31"/>
  <c r="H34" i="28"/>
  <c r="H26" i="28"/>
  <c r="H17" i="28"/>
  <c r="H31" i="28"/>
  <c r="H23" i="28"/>
  <c r="H13" i="28"/>
  <c r="H36" i="28"/>
  <c r="H28" i="28"/>
  <c r="H19" i="28"/>
  <c r="H10" i="28"/>
  <c r="H8" i="28"/>
  <c r="H38" i="28"/>
  <c r="H30" i="28"/>
  <c r="H22" i="28"/>
  <c r="H12" i="28"/>
  <c r="H35" i="28"/>
  <c r="H27" i="28"/>
  <c r="H18" i="28"/>
  <c r="H37" i="28"/>
  <c r="H33" i="28"/>
  <c r="H29" i="28"/>
  <c r="H25" i="28"/>
  <c r="H20" i="28"/>
  <c r="H16" i="28"/>
  <c r="H11" i="28"/>
  <c r="H32" i="28"/>
  <c r="F32" i="26"/>
  <c r="F24" i="26"/>
  <c r="F14" i="26"/>
  <c r="F8" i="26"/>
  <c r="F37" i="26"/>
  <c r="F29" i="26"/>
  <c r="F20" i="26"/>
  <c r="F11" i="26"/>
  <c r="F34" i="26"/>
  <c r="F26" i="26"/>
  <c r="F17" i="26"/>
  <c r="F36" i="26"/>
  <c r="F28" i="26"/>
  <c r="F19" i="26"/>
  <c r="F10" i="26"/>
  <c r="F33" i="26"/>
  <c r="F25" i="26"/>
  <c r="F16" i="26"/>
  <c r="F35" i="26"/>
  <c r="F31" i="26"/>
  <c r="F27" i="26"/>
  <c r="F23" i="26"/>
  <c r="F18" i="26"/>
  <c r="F13" i="26"/>
  <c r="F38" i="26"/>
  <c r="F30" i="26"/>
  <c r="D38" i="24"/>
  <c r="D30" i="24"/>
  <c r="D22" i="24"/>
  <c r="D12" i="24"/>
  <c r="D35" i="24"/>
  <c r="D27" i="24"/>
  <c r="D18" i="24"/>
  <c r="D8" i="24"/>
  <c r="D32" i="24"/>
  <c r="D24" i="24"/>
  <c r="D14" i="24"/>
  <c r="D34" i="24"/>
  <c r="D26" i="24"/>
  <c r="D17" i="24"/>
  <c r="D31" i="24"/>
  <c r="D23" i="24"/>
  <c r="D13" i="24"/>
  <c r="D37" i="24"/>
  <c r="D33" i="24"/>
  <c r="D29" i="24"/>
  <c r="D25" i="24"/>
  <c r="D20" i="24"/>
  <c r="D16" i="24"/>
  <c r="D11" i="24"/>
  <c r="D36" i="24"/>
  <c r="D28" i="24"/>
  <c r="E31" i="21"/>
  <c r="E23" i="21"/>
  <c r="E13" i="21"/>
  <c r="E36" i="21"/>
  <c r="E28" i="21"/>
  <c r="E19" i="21"/>
  <c r="E10" i="21"/>
  <c r="E35" i="21"/>
  <c r="E27" i="21"/>
  <c r="E18" i="21"/>
  <c r="E32" i="21"/>
  <c r="E24" i="21"/>
  <c r="E14" i="21"/>
  <c r="E38" i="21"/>
  <c r="E22" i="21"/>
  <c r="E8" i="21"/>
  <c r="E29" i="21"/>
  <c r="E11" i="21"/>
  <c r="E26" i="21"/>
  <c r="E30" i="21"/>
  <c r="E12" i="21"/>
  <c r="E37" i="21"/>
  <c r="E20" i="21"/>
  <c r="H34" i="20"/>
  <c r="H26" i="20"/>
  <c r="H17" i="20"/>
  <c r="H31" i="20"/>
  <c r="H23" i="20"/>
  <c r="H13" i="20"/>
  <c r="H38" i="20"/>
  <c r="H30" i="20"/>
  <c r="H22" i="20"/>
  <c r="H12" i="20"/>
  <c r="H35" i="20"/>
  <c r="H27" i="20"/>
  <c r="H18" i="20"/>
  <c r="H25" i="20"/>
  <c r="H32" i="20"/>
  <c r="H14" i="20"/>
  <c r="H29" i="20"/>
  <c r="H11" i="20"/>
  <c r="H33" i="20"/>
  <c r="H16" i="20"/>
  <c r="H24" i="20"/>
  <c r="L34" i="19"/>
  <c r="L26" i="19"/>
  <c r="L17" i="19"/>
  <c r="L31" i="19"/>
  <c r="L23" i="19"/>
  <c r="L13" i="19"/>
  <c r="L38" i="19"/>
  <c r="L30" i="19"/>
  <c r="L22" i="19"/>
  <c r="L12" i="19"/>
  <c r="L35" i="19"/>
  <c r="L27" i="19"/>
  <c r="L18" i="19"/>
  <c r="L25" i="19"/>
  <c r="L32" i="19"/>
  <c r="L14" i="19"/>
  <c r="L29" i="19"/>
  <c r="L11" i="19"/>
  <c r="L33" i="19"/>
  <c r="L16" i="19"/>
  <c r="L24" i="19"/>
  <c r="N32" i="34"/>
  <c r="N24" i="34"/>
  <c r="N14" i="34"/>
  <c r="N8" i="34"/>
  <c r="N37" i="34"/>
  <c r="N29" i="34"/>
  <c r="N20" i="34"/>
  <c r="N11" i="34"/>
  <c r="N34" i="34"/>
  <c r="N26" i="34"/>
  <c r="N17" i="34"/>
  <c r="N36" i="34"/>
  <c r="N28" i="34"/>
  <c r="N19" i="34"/>
  <c r="N10" i="34"/>
  <c r="N33" i="34"/>
  <c r="N25" i="34"/>
  <c r="N16" i="34"/>
  <c r="N12" i="34"/>
  <c r="N35" i="34"/>
  <c r="N31" i="34"/>
  <c r="N27" i="34"/>
  <c r="N23" i="34"/>
  <c r="N18" i="34"/>
  <c r="N13" i="34"/>
  <c r="N38" i="34"/>
  <c r="J36" i="36"/>
  <c r="J28" i="36"/>
  <c r="J19" i="36"/>
  <c r="J10" i="36"/>
  <c r="J33" i="36"/>
  <c r="J25" i="36"/>
  <c r="J16" i="36"/>
  <c r="J38" i="36"/>
  <c r="J30" i="36"/>
  <c r="J22" i="36"/>
  <c r="J12" i="36"/>
  <c r="J32" i="36"/>
  <c r="J24" i="36"/>
  <c r="J14" i="36"/>
  <c r="J8" i="36"/>
  <c r="J37" i="36"/>
  <c r="J29" i="36"/>
  <c r="J20" i="36"/>
  <c r="J11" i="36"/>
  <c r="J34" i="36"/>
  <c r="J26" i="36"/>
  <c r="J17" i="36"/>
  <c r="J35" i="36"/>
  <c r="J31" i="36"/>
  <c r="J27" i="36"/>
  <c r="N32" i="38"/>
  <c r="N24" i="38"/>
  <c r="N14" i="38"/>
  <c r="N8" i="38"/>
  <c r="N37" i="38"/>
  <c r="N29" i="38"/>
  <c r="N20" i="38"/>
  <c r="N11" i="38"/>
  <c r="N34" i="38"/>
  <c r="N26" i="38"/>
  <c r="N17" i="38"/>
  <c r="N36" i="38"/>
  <c r="N28" i="38"/>
  <c r="N19" i="38"/>
  <c r="N10" i="38"/>
  <c r="N33" i="38"/>
  <c r="N25" i="38"/>
  <c r="N16" i="38"/>
  <c r="N30" i="38"/>
  <c r="N22" i="38"/>
  <c r="N12" i="38"/>
  <c r="N35" i="38"/>
  <c r="N31" i="38"/>
  <c r="N27" i="38"/>
  <c r="N23" i="38"/>
  <c r="J36" i="40"/>
  <c r="J28" i="40"/>
  <c r="J19" i="40"/>
  <c r="J10" i="40"/>
  <c r="J33" i="40"/>
  <c r="J25" i="40"/>
  <c r="J16" i="40"/>
  <c r="J38" i="40"/>
  <c r="J30" i="40"/>
  <c r="J22" i="40"/>
  <c r="J12" i="40"/>
  <c r="J32" i="40"/>
  <c r="J24" i="40"/>
  <c r="J14" i="40"/>
  <c r="J8" i="40"/>
  <c r="J37" i="40"/>
  <c r="J29" i="40"/>
  <c r="J20" i="40"/>
  <c r="J11" i="40"/>
  <c r="J23" i="40"/>
  <c r="J18" i="40"/>
  <c r="J13" i="40"/>
  <c r="J34" i="40"/>
  <c r="J26" i="40"/>
  <c r="J17" i="40"/>
  <c r="L34" i="43"/>
  <c r="L26" i="43"/>
  <c r="L17" i="43"/>
  <c r="L31" i="43"/>
  <c r="L23" i="43"/>
  <c r="L13" i="43"/>
  <c r="L36" i="43"/>
  <c r="L28" i="43"/>
  <c r="L19" i="43"/>
  <c r="L10" i="43"/>
  <c r="L8" i="43"/>
  <c r="L38" i="43"/>
  <c r="L30" i="43"/>
  <c r="L22" i="43"/>
  <c r="L12" i="43"/>
  <c r="L35" i="43"/>
  <c r="L27" i="43"/>
  <c r="L18" i="43"/>
  <c r="L24" i="43"/>
  <c r="L14" i="43"/>
  <c r="L37" i="43"/>
  <c r="L33" i="43"/>
  <c r="L29" i="43"/>
  <c r="L25" i="43"/>
  <c r="L20" i="43"/>
  <c r="L16" i="43"/>
  <c r="L34" i="47"/>
  <c r="L26" i="47"/>
  <c r="L17" i="47"/>
  <c r="L31" i="47"/>
  <c r="L23" i="47"/>
  <c r="L13" i="47"/>
  <c r="L36" i="47"/>
  <c r="L28" i="47"/>
  <c r="L19" i="47"/>
  <c r="L10" i="47"/>
  <c r="L8" i="47"/>
  <c r="L38" i="47"/>
  <c r="L30" i="47"/>
  <c r="L22" i="47"/>
  <c r="L12" i="47"/>
  <c r="L35" i="47"/>
  <c r="L27" i="47"/>
  <c r="L18" i="47"/>
  <c r="L11" i="47"/>
  <c r="L32" i="47"/>
  <c r="L24" i="47"/>
  <c r="L14" i="47"/>
  <c r="L37" i="47"/>
  <c r="L33" i="47"/>
  <c r="L29" i="47"/>
  <c r="L25" i="47"/>
  <c r="J36" i="48"/>
  <c r="J28" i="48"/>
  <c r="J19" i="48"/>
  <c r="J10" i="48"/>
  <c r="J33" i="48"/>
  <c r="J25" i="48"/>
  <c r="J16" i="48"/>
  <c r="J38" i="48"/>
  <c r="J30" i="48"/>
  <c r="J22" i="48"/>
  <c r="J12" i="48"/>
  <c r="J32" i="48"/>
  <c r="J24" i="48"/>
  <c r="J14" i="48"/>
  <c r="J8" i="48"/>
  <c r="J37" i="48"/>
  <c r="J29" i="48"/>
  <c r="J20" i="48"/>
  <c r="J11" i="48"/>
  <c r="J17" i="48"/>
  <c r="J35" i="48"/>
  <c r="J31" i="48"/>
  <c r="J27" i="48"/>
  <c r="J23" i="48"/>
  <c r="J18" i="48"/>
  <c r="J13" i="48"/>
  <c r="J34" i="48"/>
  <c r="N35" i="50"/>
  <c r="N27" i="50"/>
  <c r="N18" i="50"/>
  <c r="N37" i="50"/>
  <c r="N29" i="50"/>
  <c r="N20" i="50"/>
  <c r="N11" i="50"/>
  <c r="N34" i="50"/>
  <c r="N26" i="50"/>
  <c r="N17" i="50"/>
  <c r="N31" i="50"/>
  <c r="N23" i="50"/>
  <c r="N13" i="50"/>
  <c r="N25" i="50"/>
  <c r="N38" i="50"/>
  <c r="N22" i="50"/>
  <c r="N32" i="50"/>
  <c r="N14" i="50"/>
  <c r="N8" i="50"/>
  <c r="N33" i="50"/>
  <c r="N16" i="50"/>
  <c r="N30" i="50"/>
  <c r="N12" i="50"/>
  <c r="N36" i="50"/>
  <c r="N28" i="50"/>
  <c r="N24" i="50"/>
  <c r="N19" i="50"/>
  <c r="L38" i="51"/>
  <c r="L37" i="51"/>
  <c r="L29" i="51"/>
  <c r="L20" i="51"/>
  <c r="L11" i="51"/>
  <c r="L31" i="51"/>
  <c r="L23" i="51"/>
  <c r="L13" i="51"/>
  <c r="L36" i="51"/>
  <c r="L28" i="51"/>
  <c r="L19" i="51"/>
  <c r="L10" i="51"/>
  <c r="L8" i="51"/>
  <c r="L33" i="51"/>
  <c r="L25" i="51"/>
  <c r="L16" i="51"/>
  <c r="L35" i="51"/>
  <c r="L18" i="51"/>
  <c r="L32" i="51"/>
  <c r="L14" i="51"/>
  <c r="L26" i="51"/>
  <c r="L27" i="51"/>
  <c r="L24" i="51"/>
  <c r="L34" i="51"/>
  <c r="L30" i="51"/>
  <c r="L22" i="51"/>
  <c r="L17" i="51"/>
  <c r="L12" i="51"/>
  <c r="J32" i="52"/>
  <c r="J24" i="52"/>
  <c r="J14" i="52"/>
  <c r="J8" i="52"/>
  <c r="J37" i="52"/>
  <c r="J29" i="52"/>
  <c r="J20" i="52"/>
  <c r="J11" i="52"/>
  <c r="J34" i="52"/>
  <c r="J26" i="52"/>
  <c r="J17" i="52"/>
  <c r="J36" i="52"/>
  <c r="J28" i="52"/>
  <c r="J19" i="52"/>
  <c r="J10" i="52"/>
  <c r="J33" i="52"/>
  <c r="J25" i="52"/>
  <c r="J16" i="52"/>
  <c r="J27" i="52"/>
  <c r="J23" i="52"/>
  <c r="J18" i="52"/>
  <c r="J13" i="52"/>
  <c r="J38" i="52"/>
  <c r="J22" i="52"/>
  <c r="J12" i="52"/>
  <c r="J31" i="52"/>
  <c r="J30" i="52"/>
  <c r="J35" i="52"/>
  <c r="N36" i="54"/>
  <c r="N28" i="54"/>
  <c r="N19" i="54"/>
  <c r="N10" i="54"/>
  <c r="N33" i="54"/>
  <c r="N25" i="54"/>
  <c r="N16" i="54"/>
  <c r="N38" i="54"/>
  <c r="N30" i="54"/>
  <c r="N22" i="54"/>
  <c r="N12" i="54"/>
  <c r="N32" i="54"/>
  <c r="N24" i="54"/>
  <c r="N14" i="54"/>
  <c r="N8" i="54"/>
  <c r="N37" i="54"/>
  <c r="N29" i="54"/>
  <c r="N20" i="54"/>
  <c r="N11" i="54"/>
  <c r="N35" i="54"/>
  <c r="N23" i="54"/>
  <c r="N18" i="54"/>
  <c r="N13" i="54"/>
  <c r="N34" i="54"/>
  <c r="N31" i="54"/>
  <c r="N27" i="54"/>
  <c r="N17" i="54"/>
  <c r="N26" i="54"/>
  <c r="L38" i="55"/>
  <c r="L30" i="55"/>
  <c r="L22" i="55"/>
  <c r="L12" i="55"/>
  <c r="L35" i="55"/>
  <c r="L27" i="55"/>
  <c r="L18" i="55"/>
  <c r="L32" i="55"/>
  <c r="L24" i="55"/>
  <c r="L14" i="55"/>
  <c r="L34" i="55"/>
  <c r="L26" i="55"/>
  <c r="L17" i="55"/>
  <c r="L31" i="55"/>
  <c r="L23" i="55"/>
  <c r="L13" i="55"/>
  <c r="L16" i="55"/>
  <c r="L11" i="55"/>
  <c r="L28" i="55"/>
  <c r="L8" i="55"/>
  <c r="L19" i="55"/>
  <c r="L10" i="55"/>
  <c r="L33" i="55"/>
  <c r="L29" i="55"/>
  <c r="L25" i="55"/>
  <c r="L20" i="55"/>
  <c r="L37" i="55"/>
  <c r="L36" i="55"/>
  <c r="J32" i="85"/>
  <c r="J24" i="85"/>
  <c r="J14" i="85"/>
  <c r="J8" i="85"/>
  <c r="J37" i="85"/>
  <c r="J29" i="85"/>
  <c r="J20" i="85"/>
  <c r="J11" i="85"/>
  <c r="J34" i="85"/>
  <c r="J26" i="85"/>
  <c r="J17" i="85"/>
  <c r="J36" i="85"/>
  <c r="J28" i="85"/>
  <c r="J19" i="85"/>
  <c r="J10" i="85"/>
  <c r="J33" i="85"/>
  <c r="J25" i="85"/>
  <c r="J16" i="85"/>
  <c r="J22" i="85"/>
  <c r="J35" i="85"/>
  <c r="J31" i="85"/>
  <c r="J27" i="85"/>
  <c r="J23" i="85"/>
  <c r="J30" i="85"/>
  <c r="J38" i="85"/>
  <c r="J12" i="85"/>
  <c r="J18" i="85"/>
  <c r="J13" i="85"/>
  <c r="N36" i="57"/>
  <c r="N28" i="57"/>
  <c r="N19" i="57"/>
  <c r="N10" i="57"/>
  <c r="N33" i="57"/>
  <c r="N25" i="57"/>
  <c r="N16" i="57"/>
  <c r="N38" i="57"/>
  <c r="N30" i="57"/>
  <c r="N22" i="57"/>
  <c r="N12" i="57"/>
  <c r="N32" i="57"/>
  <c r="N24" i="57"/>
  <c r="N14" i="57"/>
  <c r="N8" i="57"/>
  <c r="N37" i="57"/>
  <c r="N29" i="57"/>
  <c r="N20" i="57"/>
  <c r="N11" i="57"/>
  <c r="N26" i="57"/>
  <c r="N17" i="57"/>
  <c r="N35" i="57"/>
  <c r="N31" i="57"/>
  <c r="N27" i="57"/>
  <c r="N23" i="57"/>
  <c r="N18" i="57"/>
  <c r="N34" i="57"/>
  <c r="N13" i="57"/>
  <c r="L38" i="58"/>
  <c r="L30" i="58"/>
  <c r="L22" i="58"/>
  <c r="L12" i="58"/>
  <c r="L35" i="58"/>
  <c r="L27" i="58"/>
  <c r="L18" i="58"/>
  <c r="L32" i="58"/>
  <c r="L24" i="58"/>
  <c r="L14" i="58"/>
  <c r="L34" i="58"/>
  <c r="L26" i="58"/>
  <c r="L17" i="58"/>
  <c r="L31" i="58"/>
  <c r="L23" i="58"/>
  <c r="L13" i="58"/>
  <c r="L37" i="58"/>
  <c r="L33" i="58"/>
  <c r="L29" i="58"/>
  <c r="L25" i="58"/>
  <c r="L20" i="58"/>
  <c r="L16" i="58"/>
  <c r="L11" i="58"/>
  <c r="L36" i="58"/>
  <c r="L28" i="58"/>
  <c r="L8" i="58"/>
  <c r="L19" i="58"/>
  <c r="L10" i="58"/>
  <c r="J32" i="59"/>
  <c r="J24" i="59"/>
  <c r="J14" i="59"/>
  <c r="J8" i="59"/>
  <c r="J37" i="59"/>
  <c r="J29" i="59"/>
  <c r="J20" i="59"/>
  <c r="J11" i="59"/>
  <c r="J34" i="59"/>
  <c r="J26" i="59"/>
  <c r="J17" i="59"/>
  <c r="J36" i="59"/>
  <c r="J28" i="59"/>
  <c r="J19" i="59"/>
  <c r="J10" i="59"/>
  <c r="J33" i="59"/>
  <c r="J25" i="59"/>
  <c r="J16" i="59"/>
  <c r="J18" i="59"/>
  <c r="J13" i="59"/>
  <c r="J38" i="59"/>
  <c r="J30" i="59"/>
  <c r="J22" i="59"/>
  <c r="J12" i="59"/>
  <c r="J35" i="59"/>
  <c r="J27" i="59"/>
  <c r="J31" i="59"/>
  <c r="N36" i="61"/>
  <c r="N28" i="61"/>
  <c r="N19" i="61"/>
  <c r="N10" i="61"/>
  <c r="N33" i="61"/>
  <c r="N25" i="61"/>
  <c r="N16" i="61"/>
  <c r="N38" i="61"/>
  <c r="N30" i="61"/>
  <c r="N22" i="61"/>
  <c r="N12" i="61"/>
  <c r="N32" i="61"/>
  <c r="N24" i="61"/>
  <c r="N14" i="61"/>
  <c r="N8" i="61"/>
  <c r="N37" i="61"/>
  <c r="N29" i="61"/>
  <c r="N20" i="61"/>
  <c r="N11" i="61"/>
  <c r="N13" i="61"/>
  <c r="N34" i="61"/>
  <c r="N26" i="61"/>
  <c r="N17" i="61"/>
  <c r="N35" i="61"/>
  <c r="N18" i="61"/>
  <c r="N23" i="61"/>
  <c r="N27" i="61"/>
  <c r="N31" i="61"/>
  <c r="L38" i="62"/>
  <c r="L30" i="62"/>
  <c r="L22" i="62"/>
  <c r="L12" i="62"/>
  <c r="L35" i="62"/>
  <c r="L27" i="62"/>
  <c r="L18" i="62"/>
  <c r="L32" i="62"/>
  <c r="L24" i="62"/>
  <c r="L14" i="62"/>
  <c r="L34" i="62"/>
  <c r="L26" i="62"/>
  <c r="L17" i="62"/>
  <c r="L31" i="62"/>
  <c r="L23" i="62"/>
  <c r="L13" i="62"/>
  <c r="L19" i="62"/>
  <c r="L10" i="62"/>
  <c r="L37" i="62"/>
  <c r="L33" i="62"/>
  <c r="L29" i="62"/>
  <c r="L25" i="62"/>
  <c r="L20" i="62"/>
  <c r="L16" i="62"/>
  <c r="L11" i="62"/>
  <c r="L36" i="62"/>
  <c r="L28" i="62"/>
  <c r="L8" i="62"/>
  <c r="J32" i="63"/>
  <c r="J24" i="63"/>
  <c r="J14" i="63"/>
  <c r="J8" i="63"/>
  <c r="J37" i="63"/>
  <c r="J29" i="63"/>
  <c r="J20" i="63"/>
  <c r="J11" i="63"/>
  <c r="J34" i="63"/>
  <c r="J26" i="63"/>
  <c r="J17" i="63"/>
  <c r="J36" i="63"/>
  <c r="J28" i="63"/>
  <c r="J19" i="63"/>
  <c r="J10" i="63"/>
  <c r="J33" i="63"/>
  <c r="J25" i="63"/>
  <c r="J16" i="63"/>
  <c r="J35" i="63"/>
  <c r="J31" i="63"/>
  <c r="J27" i="63"/>
  <c r="J23" i="63"/>
  <c r="J18" i="63"/>
  <c r="J13" i="63"/>
  <c r="J38" i="63"/>
  <c r="J30" i="63"/>
  <c r="J22" i="63"/>
  <c r="N31" i="65"/>
  <c r="N23" i="65"/>
  <c r="N36" i="65"/>
  <c r="N28" i="65"/>
  <c r="N33" i="65"/>
  <c r="N25" i="65"/>
  <c r="N35" i="65"/>
  <c r="N27" i="65"/>
  <c r="N32" i="65"/>
  <c r="N24" i="65"/>
  <c r="N20" i="65"/>
  <c r="N19" i="65"/>
  <c r="N10" i="65"/>
  <c r="N16" i="65"/>
  <c r="N38" i="65"/>
  <c r="N12" i="65"/>
  <c r="N26" i="65"/>
  <c r="N22" i="65"/>
  <c r="N14" i="65"/>
  <c r="N8" i="65"/>
  <c r="N11" i="65"/>
  <c r="N37" i="65"/>
  <c r="N18" i="65"/>
  <c r="N13" i="65"/>
  <c r="N30" i="65"/>
  <c r="N17" i="65"/>
  <c r="N34" i="65"/>
  <c r="N29" i="65"/>
  <c r="L33" i="66"/>
  <c r="L25" i="66"/>
  <c r="L16" i="66"/>
  <c r="L38" i="66"/>
  <c r="L30" i="66"/>
  <c r="L22" i="66"/>
  <c r="L12" i="66"/>
  <c r="L35" i="66"/>
  <c r="L27" i="66"/>
  <c r="L18" i="66"/>
  <c r="L37" i="66"/>
  <c r="L29" i="66"/>
  <c r="L20" i="66"/>
  <c r="L11" i="66"/>
  <c r="L34" i="66"/>
  <c r="L26" i="66"/>
  <c r="L17" i="66"/>
  <c r="L36" i="66"/>
  <c r="L32" i="66"/>
  <c r="L28" i="66"/>
  <c r="L24" i="66"/>
  <c r="L8" i="66"/>
  <c r="L19" i="66"/>
  <c r="L14" i="66"/>
  <c r="L31" i="66"/>
  <c r="L23" i="66"/>
  <c r="L13" i="66"/>
  <c r="L10" i="66"/>
  <c r="J35" i="67"/>
  <c r="J27" i="67"/>
  <c r="J18" i="67"/>
  <c r="J32" i="67"/>
  <c r="J24" i="67"/>
  <c r="J14" i="67"/>
  <c r="J8" i="67"/>
  <c r="J37" i="67"/>
  <c r="J29" i="67"/>
  <c r="J20" i="67"/>
  <c r="J11" i="67"/>
  <c r="J31" i="67"/>
  <c r="J23" i="67"/>
  <c r="J13" i="67"/>
  <c r="J36" i="67"/>
  <c r="J28" i="67"/>
  <c r="J19" i="67"/>
  <c r="J10" i="67"/>
  <c r="J12" i="67"/>
  <c r="J33" i="67"/>
  <c r="J25" i="67"/>
  <c r="J38" i="67"/>
  <c r="J34" i="67"/>
  <c r="J17" i="67"/>
  <c r="J16" i="67"/>
  <c r="J22" i="67"/>
  <c r="J26" i="67"/>
  <c r="J30" i="67"/>
  <c r="N31" i="69"/>
  <c r="N23" i="69"/>
  <c r="N13" i="69"/>
  <c r="N36" i="69"/>
  <c r="N28" i="69"/>
  <c r="N19" i="69"/>
  <c r="N10" i="69"/>
  <c r="N33" i="69"/>
  <c r="N25" i="69"/>
  <c r="N16" i="69"/>
  <c r="N35" i="69"/>
  <c r="N27" i="69"/>
  <c r="N18" i="69"/>
  <c r="N32" i="69"/>
  <c r="N24" i="69"/>
  <c r="N14" i="69"/>
  <c r="N8" i="69"/>
  <c r="N37" i="69"/>
  <c r="N29" i="69"/>
  <c r="N20" i="69"/>
  <c r="N38" i="69"/>
  <c r="N34" i="69"/>
  <c r="N30" i="69"/>
  <c r="N12" i="69"/>
  <c r="N11" i="69"/>
  <c r="N17" i="69"/>
  <c r="N22" i="69"/>
  <c r="N26" i="69"/>
  <c r="L33" i="70"/>
  <c r="L25" i="70"/>
  <c r="L16" i="70"/>
  <c r="L38" i="70"/>
  <c r="L30" i="70"/>
  <c r="L22" i="70"/>
  <c r="L12" i="70"/>
  <c r="L35" i="70"/>
  <c r="L27" i="70"/>
  <c r="L18" i="70"/>
  <c r="L37" i="70"/>
  <c r="L29" i="70"/>
  <c r="L20" i="70"/>
  <c r="L11" i="70"/>
  <c r="L34" i="70"/>
  <c r="L26" i="70"/>
  <c r="L17" i="70"/>
  <c r="L13" i="70"/>
  <c r="L36" i="70"/>
  <c r="L32" i="70"/>
  <c r="L19" i="70"/>
  <c r="L14" i="70"/>
  <c r="L10" i="70"/>
  <c r="L31" i="70"/>
  <c r="L8" i="70"/>
  <c r="L24" i="70"/>
  <c r="L28" i="70"/>
  <c r="L23" i="70"/>
  <c r="J35" i="71"/>
  <c r="J27" i="71"/>
  <c r="J18" i="71"/>
  <c r="J32" i="71"/>
  <c r="J24" i="71"/>
  <c r="J14" i="71"/>
  <c r="J8" i="71"/>
  <c r="J37" i="71"/>
  <c r="J29" i="71"/>
  <c r="J20" i="71"/>
  <c r="J11" i="71"/>
  <c r="J31" i="71"/>
  <c r="J23" i="71"/>
  <c r="J13" i="71"/>
  <c r="J36" i="71"/>
  <c r="J28" i="71"/>
  <c r="J19" i="71"/>
  <c r="J10" i="71"/>
  <c r="J30" i="71"/>
  <c r="J26" i="71"/>
  <c r="J22" i="71"/>
  <c r="J17" i="71"/>
  <c r="J12" i="71"/>
  <c r="J25" i="71"/>
  <c r="J16" i="71"/>
  <c r="J34" i="71"/>
  <c r="J33" i="71"/>
  <c r="J38" i="71"/>
  <c r="N36" i="73"/>
  <c r="N28" i="73"/>
  <c r="N19" i="73"/>
  <c r="N33" i="73"/>
  <c r="N25" i="73"/>
  <c r="N16" i="73"/>
  <c r="N38" i="73"/>
  <c r="N30" i="73"/>
  <c r="N22" i="73"/>
  <c r="N12" i="73"/>
  <c r="N35" i="73"/>
  <c r="N27" i="73"/>
  <c r="N18" i="73"/>
  <c r="N32" i="73"/>
  <c r="N24" i="73"/>
  <c r="N14" i="73"/>
  <c r="N37" i="73"/>
  <c r="N29" i="73"/>
  <c r="N20" i="73"/>
  <c r="N11" i="73"/>
  <c r="N31" i="73"/>
  <c r="N10" i="73"/>
  <c r="N26" i="73"/>
  <c r="N8" i="73"/>
  <c r="N23" i="73"/>
  <c r="N13" i="73"/>
  <c r="N17" i="73"/>
  <c r="N34" i="73"/>
  <c r="L38" i="74"/>
  <c r="L30" i="74"/>
  <c r="L22" i="74"/>
  <c r="L12" i="74"/>
  <c r="L35" i="74"/>
  <c r="L27" i="74"/>
  <c r="L18" i="74"/>
  <c r="L32" i="74"/>
  <c r="L24" i="74"/>
  <c r="L14" i="74"/>
  <c r="L37" i="74"/>
  <c r="L29" i="74"/>
  <c r="L20" i="74"/>
  <c r="L11" i="74"/>
  <c r="L34" i="74"/>
  <c r="L26" i="74"/>
  <c r="L17" i="74"/>
  <c r="L31" i="74"/>
  <c r="L23" i="74"/>
  <c r="L13" i="74"/>
  <c r="L19" i="74"/>
  <c r="L16" i="74"/>
  <c r="L25" i="74"/>
  <c r="L36" i="74"/>
  <c r="L10" i="74"/>
  <c r="L8" i="74"/>
  <c r="L33" i="74"/>
  <c r="L28" i="74"/>
  <c r="J36" i="75"/>
  <c r="J28" i="75"/>
  <c r="J19" i="75"/>
  <c r="J33" i="75"/>
  <c r="J25" i="75"/>
  <c r="J32" i="75"/>
  <c r="J24" i="75"/>
  <c r="J37" i="75"/>
  <c r="J29" i="75"/>
  <c r="J20" i="75"/>
  <c r="J34" i="75"/>
  <c r="J14" i="75"/>
  <c r="J8" i="75"/>
  <c r="J31" i="75"/>
  <c r="J11" i="75"/>
  <c r="J38" i="75"/>
  <c r="J22" i="75"/>
  <c r="J17" i="75"/>
  <c r="J35" i="75"/>
  <c r="J13" i="75"/>
  <c r="J26" i="75"/>
  <c r="J10" i="75"/>
  <c r="J23" i="75"/>
  <c r="J16" i="75"/>
  <c r="J18" i="75"/>
  <c r="J27" i="75"/>
  <c r="J12" i="75"/>
  <c r="J30" i="75"/>
  <c r="N32" i="77"/>
  <c r="N24" i="77"/>
  <c r="N14" i="77"/>
  <c r="N8" i="77"/>
  <c r="N37" i="77"/>
  <c r="N29" i="77"/>
  <c r="N20" i="77"/>
  <c r="N11" i="77"/>
  <c r="N36" i="77"/>
  <c r="N28" i="77"/>
  <c r="N19" i="77"/>
  <c r="N10" i="77"/>
  <c r="N33" i="77"/>
  <c r="N25" i="77"/>
  <c r="N16" i="77"/>
  <c r="N30" i="77"/>
  <c r="N12" i="77"/>
  <c r="N27" i="77"/>
  <c r="N34" i="77"/>
  <c r="N17" i="77"/>
  <c r="N31" i="77"/>
  <c r="N13" i="77"/>
  <c r="N38" i="77"/>
  <c r="N22" i="77"/>
  <c r="N35" i="77"/>
  <c r="N18" i="77"/>
  <c r="N23" i="77"/>
  <c r="N26" i="77"/>
  <c r="L32" i="78"/>
  <c r="L37" i="78"/>
  <c r="L34" i="78"/>
  <c r="L31" i="78"/>
  <c r="L36" i="78"/>
  <c r="L33" i="78"/>
  <c r="L26" i="78"/>
  <c r="L17" i="78"/>
  <c r="L23" i="78"/>
  <c r="L13" i="78"/>
  <c r="L22" i="78"/>
  <c r="L12" i="78"/>
  <c r="L38" i="78"/>
  <c r="L27" i="78"/>
  <c r="L18" i="78"/>
  <c r="L24" i="78"/>
  <c r="L20" i="78"/>
  <c r="L28" i="78"/>
  <c r="L10" i="78"/>
  <c r="L8" i="78"/>
  <c r="L30" i="78"/>
  <c r="L25" i="78"/>
  <c r="L35" i="78"/>
  <c r="L14" i="78"/>
  <c r="L29" i="78"/>
  <c r="L11" i="78"/>
  <c r="L19" i="78"/>
  <c r="L16" i="78"/>
  <c r="J34" i="79"/>
  <c r="J26" i="79"/>
  <c r="J17" i="79"/>
  <c r="J31" i="79"/>
  <c r="J23" i="79"/>
  <c r="J13" i="79"/>
  <c r="J36" i="79"/>
  <c r="J28" i="79"/>
  <c r="J19" i="79"/>
  <c r="J10" i="79"/>
  <c r="J33" i="79"/>
  <c r="J25" i="79"/>
  <c r="J16" i="79"/>
  <c r="J38" i="79"/>
  <c r="J30" i="79"/>
  <c r="J22" i="79"/>
  <c r="J12" i="79"/>
  <c r="J35" i="79"/>
  <c r="J27" i="79"/>
  <c r="J18" i="79"/>
  <c r="J20" i="79"/>
  <c r="J32" i="79"/>
  <c r="J37" i="79"/>
  <c r="J14" i="79"/>
  <c r="J11" i="79"/>
  <c r="J24" i="79"/>
  <c r="J8" i="79"/>
  <c r="J29" i="79"/>
  <c r="N38" i="81"/>
  <c r="N30" i="81"/>
  <c r="N22" i="81"/>
  <c r="N12" i="81"/>
  <c r="N35" i="81"/>
  <c r="N27" i="81"/>
  <c r="N18" i="81"/>
  <c r="N32" i="81"/>
  <c r="N24" i="81"/>
  <c r="N14" i="81"/>
  <c r="N8" i="81"/>
  <c r="N37" i="81"/>
  <c r="N29" i="81"/>
  <c r="N20" i="81"/>
  <c r="N11" i="81"/>
  <c r="N34" i="81"/>
  <c r="N26" i="81"/>
  <c r="N17" i="81"/>
  <c r="N31" i="81"/>
  <c r="N23" i="81"/>
  <c r="N13" i="81"/>
  <c r="N16" i="81"/>
  <c r="N28" i="81"/>
  <c r="N33" i="81"/>
  <c r="N10" i="81"/>
  <c r="N19" i="81"/>
  <c r="N25" i="81"/>
  <c r="N36" i="81"/>
  <c r="L34" i="82"/>
  <c r="L26" i="82"/>
  <c r="L17" i="82"/>
  <c r="L31" i="82"/>
  <c r="L23" i="82"/>
  <c r="L36" i="82"/>
  <c r="L28" i="82"/>
  <c r="L19" i="82"/>
  <c r="L38" i="82"/>
  <c r="L30" i="82"/>
  <c r="L22" i="82"/>
  <c r="L35" i="82"/>
  <c r="L27" i="82"/>
  <c r="L18" i="82"/>
  <c r="L14" i="82"/>
  <c r="L11" i="82"/>
  <c r="L37" i="82"/>
  <c r="L33" i="82"/>
  <c r="L29" i="82"/>
  <c r="L25" i="82"/>
  <c r="L13" i="82"/>
  <c r="L20" i="82"/>
  <c r="L10" i="82"/>
  <c r="L8" i="82"/>
  <c r="L24" i="82"/>
  <c r="L32" i="82"/>
  <c r="L16" i="82"/>
  <c r="L12" i="82"/>
  <c r="J37" i="83"/>
  <c r="J34" i="83"/>
  <c r="J31" i="83"/>
  <c r="J36" i="83"/>
  <c r="J33" i="83"/>
  <c r="J28" i="83"/>
  <c r="J19" i="83"/>
  <c r="J10" i="83"/>
  <c r="J38" i="83"/>
  <c r="J25" i="83"/>
  <c r="J16" i="83"/>
  <c r="J22" i="83"/>
  <c r="J12" i="83"/>
  <c r="J24" i="83"/>
  <c r="J14" i="83"/>
  <c r="J8" i="83"/>
  <c r="J29" i="83"/>
  <c r="J20" i="83"/>
  <c r="J11" i="83"/>
  <c r="J27" i="83"/>
  <c r="J32" i="83"/>
  <c r="J23" i="83"/>
  <c r="J18" i="83"/>
  <c r="J13" i="83"/>
  <c r="J35" i="83"/>
  <c r="J30" i="83"/>
  <c r="J26" i="83"/>
  <c r="J17" i="83"/>
  <c r="N37" i="4"/>
  <c r="N28" i="4"/>
  <c r="N19" i="4"/>
  <c r="N10" i="4"/>
  <c r="N38" i="4"/>
  <c r="N36" i="4"/>
  <c r="N33" i="4"/>
  <c r="N25" i="4"/>
  <c r="N16" i="4"/>
  <c r="N30" i="4"/>
  <c r="N22" i="4"/>
  <c r="N12" i="4"/>
  <c r="N29" i="4"/>
  <c r="N14" i="4"/>
  <c r="N13" i="4"/>
  <c r="N24" i="4"/>
  <c r="N23" i="4"/>
  <c r="N8" i="4"/>
  <c r="N32" i="4"/>
  <c r="N31" i="4"/>
  <c r="N18" i="4"/>
  <c r="N17" i="4"/>
  <c r="N27" i="4"/>
  <c r="N20" i="4"/>
  <c r="N35" i="4"/>
  <c r="N11" i="4"/>
  <c r="N34" i="4"/>
  <c r="N26" i="4"/>
  <c r="L31" i="2"/>
  <c r="L23" i="2"/>
  <c r="L13" i="2"/>
  <c r="L36" i="2"/>
  <c r="L28" i="2"/>
  <c r="L19" i="2"/>
  <c r="L10" i="2"/>
  <c r="L8" i="2"/>
  <c r="L33" i="2"/>
  <c r="L25" i="2"/>
  <c r="L16" i="2"/>
  <c r="L38" i="2"/>
  <c r="L30" i="2"/>
  <c r="L22" i="2"/>
  <c r="L29" i="2"/>
  <c r="L26" i="2"/>
  <c r="L14" i="2"/>
  <c r="L12" i="2"/>
  <c r="L27" i="2"/>
  <c r="L11" i="2"/>
  <c r="L32" i="2"/>
  <c r="L17" i="2"/>
  <c r="L34" i="2"/>
  <c r="L24" i="2"/>
  <c r="L18" i="2"/>
  <c r="L35" i="2"/>
  <c r="L20" i="2"/>
  <c r="L37" i="2"/>
  <c r="D14" i="15"/>
  <c r="L13" i="15"/>
  <c r="M18" i="15"/>
  <c r="D36" i="15"/>
  <c r="L38" i="15"/>
  <c r="E25" i="15"/>
  <c r="D10" i="16"/>
  <c r="J20" i="16"/>
  <c r="L36" i="16"/>
  <c r="G14" i="17"/>
  <c r="F12" i="17"/>
  <c r="G28" i="17"/>
  <c r="D14" i="18"/>
  <c r="L8" i="19"/>
  <c r="N12" i="19"/>
  <c r="M17" i="19"/>
  <c r="N22" i="19"/>
  <c r="E12" i="20"/>
  <c r="F17" i="20"/>
  <c r="L25" i="20"/>
  <c r="H37" i="20"/>
  <c r="I11" i="21"/>
  <c r="E16" i="21"/>
  <c r="E25" i="21"/>
  <c r="G28" i="22"/>
  <c r="H33" i="22"/>
  <c r="N13" i="23"/>
  <c r="D20" i="23"/>
  <c r="G31" i="23"/>
  <c r="J30" i="25"/>
  <c r="N23" i="26"/>
  <c r="N34" i="27"/>
  <c r="L10" i="28"/>
  <c r="L25" i="31"/>
  <c r="D11" i="32"/>
  <c r="F13" i="34"/>
  <c r="H10" i="35"/>
  <c r="H16" i="36"/>
  <c r="F23" i="36"/>
  <c r="F35" i="36"/>
  <c r="I22" i="37"/>
  <c r="N13" i="40"/>
  <c r="L24" i="41"/>
  <c r="M30" i="41"/>
  <c r="I38" i="41"/>
  <c r="H16" i="43"/>
  <c r="L32" i="43"/>
  <c r="G32" i="46"/>
  <c r="N13" i="47"/>
  <c r="J19" i="50"/>
  <c r="N31" i="55"/>
  <c r="K35" i="63"/>
  <c r="D24" i="15"/>
  <c r="N35" i="15"/>
  <c r="L28" i="16"/>
  <c r="J17" i="17"/>
  <c r="F31" i="17"/>
  <c r="H33" i="19"/>
  <c r="E11" i="20"/>
  <c r="J35" i="21"/>
  <c r="H25" i="27"/>
  <c r="L37" i="28"/>
  <c r="L37" i="44"/>
  <c r="I34" i="72"/>
  <c r="I26" i="72"/>
  <c r="I17" i="72"/>
  <c r="I31" i="72"/>
  <c r="I23" i="72"/>
  <c r="I13" i="72"/>
  <c r="I36" i="72"/>
  <c r="I28" i="72"/>
  <c r="I19" i="72"/>
  <c r="I10" i="72"/>
  <c r="I38" i="72"/>
  <c r="I30" i="72"/>
  <c r="I22" i="72"/>
  <c r="I12" i="72"/>
  <c r="I8" i="72"/>
  <c r="I35" i="72"/>
  <c r="I27" i="72"/>
  <c r="I18" i="72"/>
  <c r="I37" i="72"/>
  <c r="I33" i="72"/>
  <c r="I29" i="72"/>
  <c r="I25" i="72"/>
  <c r="I20" i="72"/>
  <c r="I16" i="72"/>
  <c r="I32" i="72"/>
  <c r="I24" i="72"/>
  <c r="I11" i="72"/>
  <c r="I14" i="72"/>
  <c r="D36" i="79"/>
  <c r="D28" i="79"/>
  <c r="D19" i="79"/>
  <c r="D10" i="79"/>
  <c r="D33" i="79"/>
  <c r="D25" i="79"/>
  <c r="D16" i="79"/>
  <c r="D38" i="79"/>
  <c r="D30" i="79"/>
  <c r="D22" i="79"/>
  <c r="D12" i="79"/>
  <c r="D35" i="79"/>
  <c r="D27" i="79"/>
  <c r="D18" i="79"/>
  <c r="D8" i="79"/>
  <c r="D32" i="79"/>
  <c r="D24" i="79"/>
  <c r="D14" i="79"/>
  <c r="D37" i="79"/>
  <c r="D29" i="79"/>
  <c r="D20" i="79"/>
  <c r="D11" i="79"/>
  <c r="D17" i="79"/>
  <c r="D23" i="79"/>
  <c r="D34" i="79"/>
  <c r="D13" i="79"/>
  <c r="D26" i="79"/>
  <c r="D31" i="79"/>
  <c r="E31" i="76"/>
  <c r="E23" i="76"/>
  <c r="E13" i="76"/>
  <c r="E36" i="76"/>
  <c r="E28" i="76"/>
  <c r="E19" i="76"/>
  <c r="E10" i="76"/>
  <c r="E35" i="76"/>
  <c r="E27" i="76"/>
  <c r="E18" i="76"/>
  <c r="E32" i="76"/>
  <c r="E24" i="76"/>
  <c r="E14" i="76"/>
  <c r="E37" i="76"/>
  <c r="E20" i="76"/>
  <c r="E34" i="76"/>
  <c r="E17" i="76"/>
  <c r="E25" i="76"/>
  <c r="E38" i="76"/>
  <c r="E22" i="76"/>
  <c r="E8" i="76"/>
  <c r="E29" i="76"/>
  <c r="E11" i="76"/>
  <c r="E26" i="76"/>
  <c r="E12" i="76"/>
  <c r="E30" i="76"/>
  <c r="E33" i="76"/>
  <c r="E16" i="76"/>
  <c r="H34" i="75"/>
  <c r="H26" i="75"/>
  <c r="H31" i="75"/>
  <c r="H23" i="75"/>
  <c r="H38" i="75"/>
  <c r="H30" i="75"/>
  <c r="H22" i="75"/>
  <c r="H35" i="75"/>
  <c r="H27" i="75"/>
  <c r="H24" i="75"/>
  <c r="H12" i="75"/>
  <c r="H37" i="75"/>
  <c r="H20" i="75"/>
  <c r="H18" i="75"/>
  <c r="H28" i="75"/>
  <c r="H14" i="75"/>
  <c r="H25" i="75"/>
  <c r="H11" i="75"/>
  <c r="H32" i="75"/>
  <c r="H17" i="75"/>
  <c r="H29" i="75"/>
  <c r="H13" i="75"/>
  <c r="H33" i="75"/>
  <c r="H8" i="75"/>
  <c r="H36" i="75"/>
  <c r="H19" i="75"/>
  <c r="H16" i="75"/>
  <c r="H10" i="75"/>
  <c r="F36" i="73"/>
  <c r="F28" i="73"/>
  <c r="F19" i="73"/>
  <c r="F33" i="73"/>
  <c r="F25" i="73"/>
  <c r="F16" i="73"/>
  <c r="F38" i="73"/>
  <c r="F30" i="73"/>
  <c r="F22" i="73"/>
  <c r="F35" i="73"/>
  <c r="F27" i="73"/>
  <c r="F18" i="73"/>
  <c r="F32" i="73"/>
  <c r="F24" i="73"/>
  <c r="F37" i="73"/>
  <c r="F29" i="73"/>
  <c r="F20" i="73"/>
  <c r="F11" i="73"/>
  <c r="F23" i="73"/>
  <c r="F12" i="73"/>
  <c r="F34" i="73"/>
  <c r="F10" i="73"/>
  <c r="F31" i="73"/>
  <c r="F13" i="73"/>
  <c r="F14" i="73"/>
  <c r="F17" i="73"/>
  <c r="F8" i="73"/>
  <c r="D34" i="63"/>
  <c r="D26" i="63"/>
  <c r="D17" i="63"/>
  <c r="D31" i="63"/>
  <c r="D23" i="63"/>
  <c r="D13" i="63"/>
  <c r="D36" i="63"/>
  <c r="D28" i="63"/>
  <c r="D19" i="63"/>
  <c r="D10" i="63"/>
  <c r="D38" i="63"/>
  <c r="D30" i="63"/>
  <c r="D22" i="63"/>
  <c r="D12" i="63"/>
  <c r="D35" i="63"/>
  <c r="D27" i="63"/>
  <c r="D18" i="63"/>
  <c r="D8" i="63"/>
  <c r="D14" i="63"/>
  <c r="D37" i="63"/>
  <c r="D33" i="63"/>
  <c r="D29" i="63"/>
  <c r="D25" i="63"/>
  <c r="D20" i="63"/>
  <c r="D16" i="63"/>
  <c r="D11" i="63"/>
  <c r="D32" i="63"/>
  <c r="D24" i="63"/>
  <c r="G37" i="62"/>
  <c r="G29" i="62"/>
  <c r="G20" i="62"/>
  <c r="G11" i="62"/>
  <c r="G34" i="62"/>
  <c r="G26" i="62"/>
  <c r="G17" i="62"/>
  <c r="G8" i="62"/>
  <c r="G31" i="62"/>
  <c r="G23" i="62"/>
  <c r="G13" i="62"/>
  <c r="G33" i="62"/>
  <c r="G25" i="62"/>
  <c r="G16" i="62"/>
  <c r="G38" i="62"/>
  <c r="G30" i="62"/>
  <c r="G22" i="62"/>
  <c r="G12" i="62"/>
  <c r="G36" i="62"/>
  <c r="G32" i="62"/>
  <c r="G28" i="62"/>
  <c r="G24" i="62"/>
  <c r="G19" i="62"/>
  <c r="G14" i="62"/>
  <c r="G10" i="62"/>
  <c r="G35" i="62"/>
  <c r="G27" i="62"/>
  <c r="G18" i="62"/>
  <c r="D34" i="85"/>
  <c r="D26" i="85"/>
  <c r="D17" i="85"/>
  <c r="D31" i="85"/>
  <c r="D23" i="85"/>
  <c r="D13" i="85"/>
  <c r="D36" i="85"/>
  <c r="D28" i="85"/>
  <c r="D19" i="85"/>
  <c r="D10" i="85"/>
  <c r="D38" i="85"/>
  <c r="D30" i="85"/>
  <c r="D22" i="85"/>
  <c r="D12" i="85"/>
  <c r="D35" i="85"/>
  <c r="D27" i="85"/>
  <c r="D18" i="85"/>
  <c r="D8" i="85"/>
  <c r="D11" i="85"/>
  <c r="D24" i="85"/>
  <c r="D14" i="85"/>
  <c r="D29" i="85"/>
  <c r="D25" i="85"/>
  <c r="D20" i="85"/>
  <c r="D16" i="85"/>
  <c r="D33" i="85"/>
  <c r="D32" i="85"/>
  <c r="D37" i="85"/>
  <c r="F32" i="18"/>
  <c r="F24" i="18"/>
  <c r="F14" i="18"/>
  <c r="F8" i="18"/>
  <c r="F37" i="18"/>
  <c r="F29" i="18"/>
  <c r="F20" i="18"/>
  <c r="F11" i="18"/>
  <c r="F36" i="18"/>
  <c r="F28" i="18"/>
  <c r="F19" i="18"/>
  <c r="F10" i="18"/>
  <c r="F33" i="18"/>
  <c r="F25" i="18"/>
  <c r="F16" i="18"/>
  <c r="F23" i="18"/>
  <c r="F30" i="18"/>
  <c r="F12" i="18"/>
  <c r="F27" i="18"/>
  <c r="F31" i="18"/>
  <c r="F13" i="18"/>
  <c r="F38" i="18"/>
  <c r="F22" i="18"/>
  <c r="G25" i="15"/>
  <c r="G29" i="15"/>
  <c r="G33" i="15"/>
  <c r="G18" i="15"/>
  <c r="G22" i="15"/>
  <c r="G26" i="15"/>
  <c r="G30" i="15"/>
  <c r="G34" i="15"/>
  <c r="G38" i="15"/>
  <c r="G13" i="15"/>
  <c r="G23" i="15"/>
  <c r="G27" i="15"/>
  <c r="G31" i="15"/>
  <c r="G35" i="15"/>
  <c r="G10" i="15"/>
  <c r="G14" i="15"/>
  <c r="G16" i="15"/>
  <c r="G20" i="15"/>
  <c r="L23" i="15"/>
  <c r="L27" i="15"/>
  <c r="L31" i="15"/>
  <c r="L35" i="15"/>
  <c r="L10" i="15"/>
  <c r="L14" i="15"/>
  <c r="L16" i="15"/>
  <c r="L20" i="15"/>
  <c r="L17" i="15"/>
  <c r="L25" i="15"/>
  <c r="L29" i="15"/>
  <c r="L33" i="15"/>
  <c r="L37" i="15"/>
  <c r="L12" i="15"/>
  <c r="N32" i="22"/>
  <c r="N24" i="22"/>
  <c r="N14" i="22"/>
  <c r="N8" i="22"/>
  <c r="N37" i="22"/>
  <c r="N29" i="22"/>
  <c r="N20" i="22"/>
  <c r="N11" i="22"/>
  <c r="N34" i="22"/>
  <c r="N26" i="22"/>
  <c r="N17" i="22"/>
  <c r="N36" i="22"/>
  <c r="N28" i="22"/>
  <c r="N19" i="22"/>
  <c r="N10" i="22"/>
  <c r="N33" i="22"/>
  <c r="N25" i="22"/>
  <c r="N16" i="22"/>
  <c r="N30" i="22"/>
  <c r="N22" i="22"/>
  <c r="N12" i="22"/>
  <c r="N35" i="22"/>
  <c r="N31" i="22"/>
  <c r="N27" i="22"/>
  <c r="N23" i="22"/>
  <c r="J36" i="28"/>
  <c r="J28" i="28"/>
  <c r="J19" i="28"/>
  <c r="J10" i="28"/>
  <c r="J33" i="28"/>
  <c r="J25" i="28"/>
  <c r="J16" i="28"/>
  <c r="J38" i="28"/>
  <c r="J30" i="28"/>
  <c r="J22" i="28"/>
  <c r="J12" i="28"/>
  <c r="J32" i="28"/>
  <c r="J24" i="28"/>
  <c r="J14" i="28"/>
  <c r="J8" i="28"/>
  <c r="J37" i="28"/>
  <c r="J29" i="28"/>
  <c r="J20" i="28"/>
  <c r="J11" i="28"/>
  <c r="J35" i="28"/>
  <c r="J31" i="28"/>
  <c r="J27" i="28"/>
  <c r="J23" i="28"/>
  <c r="J18" i="28"/>
  <c r="J13" i="28"/>
  <c r="J34" i="28"/>
  <c r="J26" i="28"/>
  <c r="L34" i="39"/>
  <c r="L26" i="39"/>
  <c r="L17" i="39"/>
  <c r="L31" i="39"/>
  <c r="L23" i="39"/>
  <c r="L13" i="39"/>
  <c r="L36" i="39"/>
  <c r="L28" i="39"/>
  <c r="L19" i="39"/>
  <c r="L10" i="39"/>
  <c r="L8" i="39"/>
  <c r="L38" i="39"/>
  <c r="L30" i="39"/>
  <c r="L22" i="39"/>
  <c r="L12" i="39"/>
  <c r="L35" i="39"/>
  <c r="L27" i="39"/>
  <c r="L18" i="39"/>
  <c r="L37" i="39"/>
  <c r="L33" i="39"/>
  <c r="L29" i="39"/>
  <c r="L25" i="39"/>
  <c r="L20" i="39"/>
  <c r="L16" i="39"/>
  <c r="L11" i="39"/>
  <c r="L32" i="39"/>
  <c r="F37" i="84"/>
  <c r="F34" i="84"/>
  <c r="F29" i="84"/>
  <c r="F20" i="84"/>
  <c r="F11" i="84"/>
  <c r="F26" i="84"/>
  <c r="F17" i="84"/>
  <c r="F38" i="84"/>
  <c r="F36" i="84"/>
  <c r="F23" i="84"/>
  <c r="F13" i="84"/>
  <c r="F35" i="84"/>
  <c r="F33" i="84"/>
  <c r="F31" i="84"/>
  <c r="F28" i="84"/>
  <c r="F19" i="84"/>
  <c r="F10" i="84"/>
  <c r="F32" i="84"/>
  <c r="F25" i="84"/>
  <c r="F16" i="84"/>
  <c r="F30" i="84"/>
  <c r="F22" i="84"/>
  <c r="F24" i="84"/>
  <c r="F12" i="84"/>
  <c r="F27" i="84"/>
  <c r="F8" i="84"/>
  <c r="F18" i="84"/>
  <c r="F14" i="84"/>
  <c r="D34" i="82"/>
  <c r="D26" i="82"/>
  <c r="D17" i="82"/>
  <c r="D31" i="82"/>
  <c r="D23" i="82"/>
  <c r="D36" i="82"/>
  <c r="D28" i="82"/>
  <c r="D19" i="82"/>
  <c r="D38" i="82"/>
  <c r="D30" i="82"/>
  <c r="D22" i="82"/>
  <c r="D35" i="82"/>
  <c r="D27" i="82"/>
  <c r="D18" i="82"/>
  <c r="D14" i="82"/>
  <c r="D32" i="82"/>
  <c r="D11" i="82"/>
  <c r="D24" i="82"/>
  <c r="D13" i="82"/>
  <c r="D10" i="82"/>
  <c r="D37" i="82"/>
  <c r="D33" i="82"/>
  <c r="D16" i="82"/>
  <c r="D20" i="82"/>
  <c r="D12" i="82"/>
  <c r="D8" i="82"/>
  <c r="D29" i="82"/>
  <c r="D25" i="82"/>
  <c r="G35" i="81"/>
  <c r="G27" i="81"/>
  <c r="G18" i="81"/>
  <c r="G32" i="81"/>
  <c r="G24" i="81"/>
  <c r="G14" i="81"/>
  <c r="G37" i="81"/>
  <c r="G29" i="81"/>
  <c r="G20" i="81"/>
  <c r="G11" i="81"/>
  <c r="G34" i="81"/>
  <c r="G26" i="81"/>
  <c r="G17" i="81"/>
  <c r="G8" i="81"/>
  <c r="G31" i="81"/>
  <c r="G23" i="81"/>
  <c r="G13" i="81"/>
  <c r="G36" i="81"/>
  <c r="G28" i="81"/>
  <c r="G19" i="81"/>
  <c r="G10" i="81"/>
  <c r="G38" i="81"/>
  <c r="G16" i="81"/>
  <c r="G22" i="81"/>
  <c r="G33" i="81"/>
  <c r="G30" i="81"/>
  <c r="G25" i="81"/>
  <c r="G12" i="81"/>
  <c r="E33" i="79"/>
  <c r="E25" i="79"/>
  <c r="E16" i="79"/>
  <c r="E38" i="79"/>
  <c r="E30" i="79"/>
  <c r="E22" i="79"/>
  <c r="E12" i="79"/>
  <c r="E8" i="79"/>
  <c r="E35" i="79"/>
  <c r="E27" i="79"/>
  <c r="E18" i="79"/>
  <c r="E32" i="79"/>
  <c r="E24" i="79"/>
  <c r="E14" i="79"/>
  <c r="E37" i="79"/>
  <c r="E29" i="79"/>
  <c r="E20" i="79"/>
  <c r="E11" i="79"/>
  <c r="E34" i="79"/>
  <c r="E26" i="79"/>
  <c r="E17" i="79"/>
  <c r="E36" i="79"/>
  <c r="E13" i="79"/>
  <c r="E19" i="79"/>
  <c r="E31" i="79"/>
  <c r="E28" i="79"/>
  <c r="E10" i="79"/>
  <c r="E23" i="79"/>
  <c r="H36" i="78"/>
  <c r="H33" i="78"/>
  <c r="H38" i="78"/>
  <c r="H30" i="78"/>
  <c r="H35" i="78"/>
  <c r="H32" i="78"/>
  <c r="H37" i="78"/>
  <c r="H22" i="78"/>
  <c r="H12" i="78"/>
  <c r="H34" i="78"/>
  <c r="H27" i="78"/>
  <c r="H18" i="78"/>
  <c r="H26" i="78"/>
  <c r="H17" i="78"/>
  <c r="H23" i="78"/>
  <c r="H13" i="78"/>
  <c r="H19" i="78"/>
  <c r="H8" i="78"/>
  <c r="H16" i="78"/>
  <c r="H31" i="78"/>
  <c r="H24" i="78"/>
  <c r="H20" i="78"/>
  <c r="H28" i="78"/>
  <c r="H10" i="78"/>
  <c r="H25" i="78"/>
  <c r="H11" i="78"/>
  <c r="H14" i="78"/>
  <c r="H29" i="78"/>
  <c r="F36" i="76"/>
  <c r="F28" i="76"/>
  <c r="F19" i="76"/>
  <c r="F10" i="76"/>
  <c r="F33" i="76"/>
  <c r="F25" i="76"/>
  <c r="F16" i="76"/>
  <c r="F32" i="76"/>
  <c r="F24" i="76"/>
  <c r="F14" i="76"/>
  <c r="F8" i="76"/>
  <c r="F37" i="76"/>
  <c r="F29" i="76"/>
  <c r="F20" i="76"/>
  <c r="F11" i="76"/>
  <c r="F34" i="76"/>
  <c r="F17" i="76"/>
  <c r="F31" i="76"/>
  <c r="F13" i="76"/>
  <c r="F38" i="76"/>
  <c r="F22" i="76"/>
  <c r="F35" i="76"/>
  <c r="F18" i="76"/>
  <c r="F26" i="76"/>
  <c r="F23" i="76"/>
  <c r="F30" i="76"/>
  <c r="F12" i="76"/>
  <c r="F27" i="76"/>
  <c r="D38" i="74"/>
  <c r="D30" i="74"/>
  <c r="D22" i="74"/>
  <c r="D12" i="74"/>
  <c r="D35" i="74"/>
  <c r="D27" i="74"/>
  <c r="D18" i="74"/>
  <c r="D8" i="74"/>
  <c r="D32" i="74"/>
  <c r="D24" i="74"/>
  <c r="D14" i="74"/>
  <c r="D37" i="74"/>
  <c r="D29" i="74"/>
  <c r="D20" i="74"/>
  <c r="D11" i="74"/>
  <c r="D34" i="74"/>
  <c r="D26" i="74"/>
  <c r="D17" i="74"/>
  <c r="D31" i="74"/>
  <c r="D23" i="74"/>
  <c r="D13" i="74"/>
  <c r="D33" i="74"/>
  <c r="D10" i="74"/>
  <c r="D16" i="74"/>
  <c r="D28" i="74"/>
  <c r="D36" i="74"/>
  <c r="D19" i="74"/>
  <c r="D25" i="74"/>
  <c r="G33" i="73"/>
  <c r="G25" i="73"/>
  <c r="G16" i="73"/>
  <c r="G38" i="73"/>
  <c r="G30" i="73"/>
  <c r="G22" i="73"/>
  <c r="G35" i="73"/>
  <c r="G27" i="73"/>
  <c r="G18" i="73"/>
  <c r="G32" i="73"/>
  <c r="G24" i="73"/>
  <c r="G14" i="73"/>
  <c r="G37" i="73"/>
  <c r="G29" i="73"/>
  <c r="G20" i="73"/>
  <c r="G34" i="73"/>
  <c r="G26" i="73"/>
  <c r="G17" i="73"/>
  <c r="G19" i="73"/>
  <c r="G10" i="73"/>
  <c r="G31" i="73"/>
  <c r="G13" i="73"/>
  <c r="G28" i="73"/>
  <c r="G36" i="73"/>
  <c r="G11" i="73"/>
  <c r="G23" i="73"/>
  <c r="G12" i="73"/>
  <c r="G8" i="73"/>
  <c r="E34" i="71"/>
  <c r="E26" i="71"/>
  <c r="E17" i="71"/>
  <c r="E31" i="71"/>
  <c r="E23" i="71"/>
  <c r="E13" i="71"/>
  <c r="E36" i="71"/>
  <c r="E28" i="71"/>
  <c r="E19" i="71"/>
  <c r="E10" i="71"/>
  <c r="E38" i="71"/>
  <c r="E30" i="71"/>
  <c r="E22" i="71"/>
  <c r="E12" i="71"/>
  <c r="E8" i="71"/>
  <c r="E35" i="71"/>
  <c r="E27" i="71"/>
  <c r="E18" i="71"/>
  <c r="E11" i="71"/>
  <c r="E32" i="71"/>
  <c r="E24" i="71"/>
  <c r="E37" i="71"/>
  <c r="E33" i="71"/>
  <c r="E20" i="71"/>
  <c r="E25" i="71"/>
  <c r="E29" i="71"/>
  <c r="E14" i="71"/>
  <c r="H37" i="70"/>
  <c r="H29" i="70"/>
  <c r="H20" i="70"/>
  <c r="H11" i="70"/>
  <c r="H34" i="70"/>
  <c r="H26" i="70"/>
  <c r="H17" i="70"/>
  <c r="H31" i="70"/>
  <c r="H23" i="70"/>
  <c r="H13" i="70"/>
  <c r="H33" i="70"/>
  <c r="H25" i="70"/>
  <c r="H16" i="70"/>
  <c r="H38" i="70"/>
  <c r="H30" i="70"/>
  <c r="H22" i="70"/>
  <c r="H12" i="70"/>
  <c r="H27" i="70"/>
  <c r="H18" i="70"/>
  <c r="H8" i="70"/>
  <c r="H32" i="70"/>
  <c r="H28" i="70"/>
  <c r="H24" i="70"/>
  <c r="H19" i="70"/>
  <c r="H10" i="70"/>
  <c r="H14" i="70"/>
  <c r="H36" i="70"/>
  <c r="H35" i="70"/>
  <c r="F35" i="68"/>
  <c r="F27" i="68"/>
  <c r="F18" i="68"/>
  <c r="F32" i="68"/>
  <c r="F24" i="68"/>
  <c r="F14" i="68"/>
  <c r="F8" i="68"/>
  <c r="F37" i="68"/>
  <c r="F29" i="68"/>
  <c r="F20" i="68"/>
  <c r="F11" i="68"/>
  <c r="F31" i="68"/>
  <c r="F23" i="68"/>
  <c r="F13" i="68"/>
  <c r="F36" i="68"/>
  <c r="F28" i="68"/>
  <c r="F19" i="68"/>
  <c r="F10" i="68"/>
  <c r="F25" i="68"/>
  <c r="F16" i="68"/>
  <c r="F30" i="68"/>
  <c r="F26" i="68"/>
  <c r="F22" i="68"/>
  <c r="F17" i="68"/>
  <c r="F12" i="68"/>
  <c r="F34" i="68"/>
  <c r="F38" i="68"/>
  <c r="F33" i="68"/>
  <c r="D33" i="66"/>
  <c r="D25" i="66"/>
  <c r="D16" i="66"/>
  <c r="D38" i="66"/>
  <c r="D30" i="66"/>
  <c r="D22" i="66"/>
  <c r="D12" i="66"/>
  <c r="D35" i="66"/>
  <c r="D27" i="66"/>
  <c r="D18" i="66"/>
  <c r="D8" i="66"/>
  <c r="D37" i="66"/>
  <c r="D29" i="66"/>
  <c r="D20" i="66"/>
  <c r="D11" i="66"/>
  <c r="D34" i="66"/>
  <c r="D26" i="66"/>
  <c r="D17" i="66"/>
  <c r="D23" i="66"/>
  <c r="D13" i="66"/>
  <c r="D28" i="66"/>
  <c r="D24" i="66"/>
  <c r="D19" i="66"/>
  <c r="D14" i="66"/>
  <c r="D36" i="66"/>
  <c r="D31" i="66"/>
  <c r="D32" i="66"/>
  <c r="D10" i="66"/>
  <c r="G36" i="65"/>
  <c r="G28" i="65"/>
  <c r="G33" i="65"/>
  <c r="G25" i="65"/>
  <c r="G38" i="65"/>
  <c r="G30" i="65"/>
  <c r="G22" i="65"/>
  <c r="G32" i="65"/>
  <c r="G24" i="65"/>
  <c r="G37" i="65"/>
  <c r="G29" i="65"/>
  <c r="G16" i="65"/>
  <c r="G35" i="65"/>
  <c r="G12" i="65"/>
  <c r="G31" i="65"/>
  <c r="G27" i="65"/>
  <c r="G18" i="65"/>
  <c r="G20" i="65"/>
  <c r="G11" i="65"/>
  <c r="G34" i="65"/>
  <c r="G17" i="65"/>
  <c r="G8" i="65"/>
  <c r="G23" i="65"/>
  <c r="G19" i="65"/>
  <c r="G14" i="65"/>
  <c r="G10" i="65"/>
  <c r="G26" i="65"/>
  <c r="G13" i="65"/>
  <c r="E31" i="63"/>
  <c r="E23" i="63"/>
  <c r="E13" i="63"/>
  <c r="E36" i="63"/>
  <c r="E28" i="63"/>
  <c r="E19" i="63"/>
  <c r="E10" i="63"/>
  <c r="E33" i="63"/>
  <c r="E25" i="63"/>
  <c r="E16" i="63"/>
  <c r="E35" i="63"/>
  <c r="E27" i="63"/>
  <c r="E18" i="63"/>
  <c r="E32" i="63"/>
  <c r="E24" i="63"/>
  <c r="E14" i="63"/>
  <c r="E17" i="63"/>
  <c r="E12" i="63"/>
  <c r="E37" i="63"/>
  <c r="E8" i="63"/>
  <c r="E29" i="63"/>
  <c r="E20" i="63"/>
  <c r="E11" i="63"/>
  <c r="E38" i="63"/>
  <c r="E26" i="63"/>
  <c r="E22" i="63"/>
  <c r="E34" i="63"/>
  <c r="E30" i="63"/>
  <c r="H34" i="62"/>
  <c r="H26" i="62"/>
  <c r="H17" i="62"/>
  <c r="H31" i="62"/>
  <c r="H23" i="62"/>
  <c r="H13" i="62"/>
  <c r="H36" i="62"/>
  <c r="H28" i="62"/>
  <c r="H19" i="62"/>
  <c r="H10" i="62"/>
  <c r="H8" i="62"/>
  <c r="H38" i="62"/>
  <c r="H30" i="62"/>
  <c r="H22" i="62"/>
  <c r="H12" i="62"/>
  <c r="H35" i="62"/>
  <c r="H27" i="62"/>
  <c r="H18" i="62"/>
  <c r="H32" i="62"/>
  <c r="H24" i="62"/>
  <c r="H14" i="62"/>
  <c r="H37" i="62"/>
  <c r="H33" i="62"/>
  <c r="H29" i="62"/>
  <c r="H25" i="62"/>
  <c r="H20" i="62"/>
  <c r="H11" i="62"/>
  <c r="H16" i="62"/>
  <c r="F32" i="60"/>
  <c r="F24" i="60"/>
  <c r="F14" i="60"/>
  <c r="F8" i="60"/>
  <c r="F37" i="60"/>
  <c r="F29" i="60"/>
  <c r="F20" i="60"/>
  <c r="F11" i="60"/>
  <c r="F34" i="60"/>
  <c r="F26" i="60"/>
  <c r="F17" i="60"/>
  <c r="F36" i="60"/>
  <c r="F28" i="60"/>
  <c r="F19" i="60"/>
  <c r="F10" i="60"/>
  <c r="F33" i="60"/>
  <c r="F25" i="60"/>
  <c r="F16" i="60"/>
  <c r="F30" i="60"/>
  <c r="F22" i="60"/>
  <c r="F12" i="60"/>
  <c r="F35" i="60"/>
  <c r="F31" i="60"/>
  <c r="F27" i="60"/>
  <c r="F23" i="60"/>
  <c r="F13" i="60"/>
  <c r="F38" i="60"/>
  <c r="F18" i="60"/>
  <c r="D38" i="58"/>
  <c r="D30" i="58"/>
  <c r="D22" i="58"/>
  <c r="D12" i="58"/>
  <c r="D35" i="58"/>
  <c r="D27" i="58"/>
  <c r="D18" i="58"/>
  <c r="D8" i="58"/>
  <c r="D32" i="58"/>
  <c r="D24" i="58"/>
  <c r="D14" i="58"/>
  <c r="D34" i="58"/>
  <c r="D26" i="58"/>
  <c r="D17" i="58"/>
  <c r="D31" i="58"/>
  <c r="D23" i="58"/>
  <c r="D13" i="58"/>
  <c r="D28" i="58"/>
  <c r="D19" i="58"/>
  <c r="D10" i="58"/>
  <c r="D37" i="58"/>
  <c r="D33" i="58"/>
  <c r="D29" i="58"/>
  <c r="D25" i="58"/>
  <c r="D20" i="58"/>
  <c r="D16" i="58"/>
  <c r="D11" i="58"/>
  <c r="D36" i="58"/>
  <c r="G33" i="57"/>
  <c r="G25" i="57"/>
  <c r="G16" i="57"/>
  <c r="G38" i="57"/>
  <c r="G30" i="57"/>
  <c r="G22" i="57"/>
  <c r="G12" i="57"/>
  <c r="G35" i="57"/>
  <c r="G27" i="57"/>
  <c r="G18" i="57"/>
  <c r="G37" i="57"/>
  <c r="G29" i="57"/>
  <c r="G20" i="57"/>
  <c r="G11" i="57"/>
  <c r="G34" i="57"/>
  <c r="G26" i="57"/>
  <c r="G17" i="57"/>
  <c r="G8" i="57"/>
  <c r="G13" i="57"/>
  <c r="G36" i="57"/>
  <c r="G32" i="57"/>
  <c r="G28" i="57"/>
  <c r="G24" i="57"/>
  <c r="G19" i="57"/>
  <c r="G14" i="57"/>
  <c r="G10" i="57"/>
  <c r="G23" i="57"/>
  <c r="G31" i="57"/>
  <c r="E31" i="85"/>
  <c r="E23" i="85"/>
  <c r="E13" i="85"/>
  <c r="E36" i="85"/>
  <c r="E28" i="85"/>
  <c r="E19" i="85"/>
  <c r="E10" i="85"/>
  <c r="E33" i="85"/>
  <c r="E25" i="85"/>
  <c r="E16" i="85"/>
  <c r="E35" i="85"/>
  <c r="E27" i="85"/>
  <c r="E18" i="85"/>
  <c r="E32" i="85"/>
  <c r="E24" i="85"/>
  <c r="E14" i="85"/>
  <c r="E38" i="85"/>
  <c r="E26" i="85"/>
  <c r="E22" i="85"/>
  <c r="E17" i="85"/>
  <c r="E12" i="85"/>
  <c r="E37" i="85"/>
  <c r="E8" i="85"/>
  <c r="E34" i="85"/>
  <c r="E30" i="85"/>
  <c r="E20" i="85"/>
  <c r="E11" i="85"/>
  <c r="E29" i="85"/>
  <c r="H34" i="55"/>
  <c r="H26" i="55"/>
  <c r="H17" i="55"/>
  <c r="H31" i="55"/>
  <c r="H23" i="55"/>
  <c r="H13" i="55"/>
  <c r="H36" i="55"/>
  <c r="H28" i="55"/>
  <c r="H19" i="55"/>
  <c r="H10" i="55"/>
  <c r="H8" i="55"/>
  <c r="H38" i="55"/>
  <c r="H30" i="55"/>
  <c r="H22" i="55"/>
  <c r="H12" i="55"/>
  <c r="H35" i="55"/>
  <c r="H27" i="55"/>
  <c r="H18" i="55"/>
  <c r="H29" i="55"/>
  <c r="H25" i="55"/>
  <c r="H11" i="55"/>
  <c r="H32" i="55"/>
  <c r="H24" i="55"/>
  <c r="H37" i="55"/>
  <c r="H33" i="55"/>
  <c r="H16" i="55"/>
  <c r="H14" i="55"/>
  <c r="F32" i="53"/>
  <c r="F24" i="53"/>
  <c r="F14" i="53"/>
  <c r="F8" i="53"/>
  <c r="F37" i="53"/>
  <c r="F29" i="53"/>
  <c r="F20" i="53"/>
  <c r="F11" i="53"/>
  <c r="F34" i="53"/>
  <c r="F26" i="53"/>
  <c r="F17" i="53"/>
  <c r="F36" i="53"/>
  <c r="F28" i="53"/>
  <c r="F19" i="53"/>
  <c r="F10" i="53"/>
  <c r="F33" i="53"/>
  <c r="F25" i="53"/>
  <c r="F16" i="53"/>
  <c r="F27" i="53"/>
  <c r="F23" i="53"/>
  <c r="F38" i="53"/>
  <c r="F30" i="53"/>
  <c r="F22" i="53"/>
  <c r="F35" i="53"/>
  <c r="F31" i="53"/>
  <c r="F12" i="53"/>
  <c r="F18" i="53"/>
  <c r="D37" i="51"/>
  <c r="D29" i="51"/>
  <c r="D20" i="51"/>
  <c r="D11" i="51"/>
  <c r="D31" i="51"/>
  <c r="D23" i="51"/>
  <c r="D13" i="51"/>
  <c r="D36" i="51"/>
  <c r="D28" i="51"/>
  <c r="D19" i="51"/>
  <c r="D10" i="51"/>
  <c r="D33" i="51"/>
  <c r="D25" i="51"/>
  <c r="D16" i="51"/>
  <c r="D27" i="51"/>
  <c r="D8" i="51"/>
  <c r="D24" i="51"/>
  <c r="D34" i="51"/>
  <c r="D17" i="51"/>
  <c r="D35" i="51"/>
  <c r="D18" i="51"/>
  <c r="D32" i="51"/>
  <c r="D14" i="51"/>
  <c r="D38" i="51"/>
  <c r="D30" i="51"/>
  <c r="D26" i="51"/>
  <c r="D22" i="51"/>
  <c r="D12" i="51"/>
  <c r="G32" i="50"/>
  <c r="G24" i="50"/>
  <c r="G14" i="50"/>
  <c r="G34" i="50"/>
  <c r="G26" i="50"/>
  <c r="G17" i="50"/>
  <c r="G8" i="50"/>
  <c r="G31" i="50"/>
  <c r="G23" i="50"/>
  <c r="G13" i="50"/>
  <c r="G36" i="50"/>
  <c r="G28" i="50"/>
  <c r="G19" i="50"/>
  <c r="G10" i="50"/>
  <c r="G30" i="50"/>
  <c r="G12" i="50"/>
  <c r="G27" i="50"/>
  <c r="G37" i="50"/>
  <c r="G20" i="50"/>
  <c r="G38" i="50"/>
  <c r="G22" i="50"/>
  <c r="G35" i="50"/>
  <c r="G18" i="50"/>
  <c r="G33" i="50"/>
  <c r="G29" i="50"/>
  <c r="G25" i="50"/>
  <c r="G16" i="50"/>
  <c r="G11" i="50"/>
  <c r="E35" i="48"/>
  <c r="E27" i="48"/>
  <c r="E18" i="48"/>
  <c r="E32" i="48"/>
  <c r="E24" i="48"/>
  <c r="E14" i="48"/>
  <c r="E37" i="48"/>
  <c r="E29" i="48"/>
  <c r="E20" i="48"/>
  <c r="E11" i="48"/>
  <c r="E31" i="48"/>
  <c r="E23" i="48"/>
  <c r="E13" i="48"/>
  <c r="E36" i="48"/>
  <c r="E28" i="48"/>
  <c r="E19" i="48"/>
  <c r="E10" i="48"/>
  <c r="E38" i="48"/>
  <c r="E34" i="48"/>
  <c r="E30" i="48"/>
  <c r="E26" i="48"/>
  <c r="E22" i="48"/>
  <c r="E17" i="48"/>
  <c r="E12" i="48"/>
  <c r="E33" i="48"/>
  <c r="E8" i="48"/>
  <c r="E25" i="48"/>
  <c r="E16" i="48"/>
  <c r="H38" i="47"/>
  <c r="H30" i="47"/>
  <c r="H22" i="47"/>
  <c r="H12" i="47"/>
  <c r="H35" i="47"/>
  <c r="H27" i="47"/>
  <c r="H18" i="47"/>
  <c r="H32" i="47"/>
  <c r="H24" i="47"/>
  <c r="H14" i="47"/>
  <c r="H34" i="47"/>
  <c r="H26" i="47"/>
  <c r="H17" i="47"/>
  <c r="H31" i="47"/>
  <c r="H23" i="47"/>
  <c r="H13" i="47"/>
  <c r="H25" i="47"/>
  <c r="H20" i="47"/>
  <c r="H8" i="47"/>
  <c r="H16" i="47"/>
  <c r="H11" i="47"/>
  <c r="H36" i="47"/>
  <c r="H28" i="47"/>
  <c r="H19" i="47"/>
  <c r="H10" i="47"/>
  <c r="H37" i="47"/>
  <c r="F36" i="45"/>
  <c r="F28" i="45"/>
  <c r="F19" i="45"/>
  <c r="F10" i="45"/>
  <c r="F33" i="45"/>
  <c r="F25" i="45"/>
  <c r="F16" i="45"/>
  <c r="F38" i="45"/>
  <c r="F30" i="45"/>
  <c r="F22" i="45"/>
  <c r="F12" i="45"/>
  <c r="F32" i="45"/>
  <c r="F24" i="45"/>
  <c r="F14" i="45"/>
  <c r="F8" i="45"/>
  <c r="F37" i="45"/>
  <c r="F29" i="45"/>
  <c r="F20" i="45"/>
  <c r="F11" i="45"/>
  <c r="F23" i="45"/>
  <c r="F18" i="45"/>
  <c r="F13" i="45"/>
  <c r="F34" i="45"/>
  <c r="F26" i="45"/>
  <c r="F17" i="45"/>
  <c r="F35" i="45"/>
  <c r="D34" i="43"/>
  <c r="D26" i="43"/>
  <c r="D17" i="43"/>
  <c r="D31" i="43"/>
  <c r="D23" i="43"/>
  <c r="D13" i="43"/>
  <c r="D36" i="43"/>
  <c r="D28" i="43"/>
  <c r="D19" i="43"/>
  <c r="D10" i="43"/>
  <c r="D38" i="43"/>
  <c r="D30" i="43"/>
  <c r="D22" i="43"/>
  <c r="D12" i="43"/>
  <c r="D35" i="43"/>
  <c r="D27" i="43"/>
  <c r="D18" i="43"/>
  <c r="D8" i="43"/>
  <c r="D20" i="43"/>
  <c r="D16" i="43"/>
  <c r="D11" i="43"/>
  <c r="D32" i="43"/>
  <c r="D24" i="43"/>
  <c r="D14" i="43"/>
  <c r="G37" i="42"/>
  <c r="G29" i="42"/>
  <c r="G20" i="42"/>
  <c r="G11" i="42"/>
  <c r="G34" i="42"/>
  <c r="G26" i="42"/>
  <c r="G17" i="42"/>
  <c r="G8" i="42"/>
  <c r="G31" i="42"/>
  <c r="G23" i="42"/>
  <c r="G13" i="42"/>
  <c r="G33" i="42"/>
  <c r="G25" i="42"/>
  <c r="G16" i="42"/>
  <c r="G38" i="42"/>
  <c r="G30" i="42"/>
  <c r="G22" i="42"/>
  <c r="G12" i="42"/>
  <c r="G35" i="42"/>
  <c r="G27" i="42"/>
  <c r="G18" i="42"/>
  <c r="G36" i="42"/>
  <c r="G32" i="42"/>
  <c r="G28" i="42"/>
  <c r="E35" i="40"/>
  <c r="E27" i="40"/>
  <c r="E18" i="40"/>
  <c r="E32" i="40"/>
  <c r="E24" i="40"/>
  <c r="E14" i="40"/>
  <c r="E37" i="40"/>
  <c r="E29" i="40"/>
  <c r="E20" i="40"/>
  <c r="E11" i="40"/>
  <c r="E31" i="40"/>
  <c r="E23" i="40"/>
  <c r="E13" i="40"/>
  <c r="E36" i="40"/>
  <c r="E28" i="40"/>
  <c r="E19" i="40"/>
  <c r="E10" i="40"/>
  <c r="E33" i="40"/>
  <c r="E8" i="40"/>
  <c r="E25" i="40"/>
  <c r="E16" i="40"/>
  <c r="E38" i="40"/>
  <c r="E34" i="40"/>
  <c r="E30" i="40"/>
  <c r="E26" i="40"/>
  <c r="H38" i="39"/>
  <c r="H30" i="39"/>
  <c r="H22" i="39"/>
  <c r="H12" i="39"/>
  <c r="H35" i="39"/>
  <c r="H27" i="39"/>
  <c r="H18" i="39"/>
  <c r="H32" i="39"/>
  <c r="H24" i="39"/>
  <c r="H14" i="39"/>
  <c r="H34" i="39"/>
  <c r="H26" i="39"/>
  <c r="H17" i="39"/>
  <c r="H31" i="39"/>
  <c r="H23" i="39"/>
  <c r="H13" i="39"/>
  <c r="H19" i="39"/>
  <c r="H10" i="39"/>
  <c r="H37" i="39"/>
  <c r="H33" i="39"/>
  <c r="H29" i="39"/>
  <c r="H25" i="39"/>
  <c r="H20" i="39"/>
  <c r="H8" i="39"/>
  <c r="H16" i="39"/>
  <c r="H11" i="39"/>
  <c r="F36" i="37"/>
  <c r="F28" i="37"/>
  <c r="F19" i="37"/>
  <c r="F10" i="37"/>
  <c r="F33" i="37"/>
  <c r="F25" i="37"/>
  <c r="F16" i="37"/>
  <c r="F38" i="37"/>
  <c r="F30" i="37"/>
  <c r="F22" i="37"/>
  <c r="F12" i="37"/>
  <c r="F32" i="37"/>
  <c r="F24" i="37"/>
  <c r="F14" i="37"/>
  <c r="F8" i="37"/>
  <c r="F37" i="37"/>
  <c r="F29" i="37"/>
  <c r="F20" i="37"/>
  <c r="F11" i="37"/>
  <c r="F17" i="37"/>
  <c r="F35" i="37"/>
  <c r="F31" i="37"/>
  <c r="F27" i="37"/>
  <c r="F23" i="37"/>
  <c r="F18" i="37"/>
  <c r="F13" i="37"/>
  <c r="D34" i="35"/>
  <c r="D26" i="35"/>
  <c r="D17" i="35"/>
  <c r="D31" i="35"/>
  <c r="D23" i="35"/>
  <c r="D13" i="35"/>
  <c r="D36" i="35"/>
  <c r="D28" i="35"/>
  <c r="D19" i="35"/>
  <c r="D10" i="35"/>
  <c r="D38" i="35"/>
  <c r="D30" i="35"/>
  <c r="D22" i="35"/>
  <c r="D12" i="35"/>
  <c r="D35" i="35"/>
  <c r="D27" i="35"/>
  <c r="D18" i="35"/>
  <c r="D8" i="35"/>
  <c r="D14" i="35"/>
  <c r="D37" i="35"/>
  <c r="D33" i="35"/>
  <c r="D29" i="35"/>
  <c r="D25" i="35"/>
  <c r="D20" i="35"/>
  <c r="D16" i="35"/>
  <c r="D11" i="35"/>
  <c r="G37" i="34"/>
  <c r="G29" i="34"/>
  <c r="G20" i="34"/>
  <c r="G11" i="34"/>
  <c r="G34" i="34"/>
  <c r="G26" i="34"/>
  <c r="G17" i="34"/>
  <c r="G8" i="34"/>
  <c r="G31" i="34"/>
  <c r="G23" i="34"/>
  <c r="G13" i="34"/>
  <c r="G33" i="34"/>
  <c r="G25" i="34"/>
  <c r="G16" i="34"/>
  <c r="G38" i="34"/>
  <c r="G30" i="34"/>
  <c r="G22" i="34"/>
  <c r="G12" i="34"/>
  <c r="G36" i="34"/>
  <c r="G32" i="34"/>
  <c r="G28" i="34"/>
  <c r="G24" i="34"/>
  <c r="G19" i="34"/>
  <c r="G14" i="34"/>
  <c r="G10" i="34"/>
  <c r="G35" i="34"/>
  <c r="G27" i="34"/>
  <c r="E35" i="32"/>
  <c r="E27" i="32"/>
  <c r="E18" i="32"/>
  <c r="E32" i="32"/>
  <c r="E24" i="32"/>
  <c r="E14" i="32"/>
  <c r="E37" i="32"/>
  <c r="E29" i="32"/>
  <c r="E20" i="32"/>
  <c r="E11" i="32"/>
  <c r="E31" i="32"/>
  <c r="E23" i="32"/>
  <c r="E13" i="32"/>
  <c r="E36" i="32"/>
  <c r="E28" i="32"/>
  <c r="E19" i="32"/>
  <c r="E10" i="32"/>
  <c r="E38" i="32"/>
  <c r="E34" i="32"/>
  <c r="E30" i="32"/>
  <c r="E26" i="32"/>
  <c r="E22" i="32"/>
  <c r="E17" i="32"/>
  <c r="E12" i="32"/>
  <c r="E33" i="32"/>
  <c r="E8" i="32"/>
  <c r="E25" i="32"/>
  <c r="H38" i="31"/>
  <c r="H30" i="31"/>
  <c r="H22" i="31"/>
  <c r="H12" i="31"/>
  <c r="H35" i="31"/>
  <c r="H27" i="31"/>
  <c r="H18" i="31"/>
  <c r="H32" i="31"/>
  <c r="H24" i="31"/>
  <c r="H14" i="31"/>
  <c r="H34" i="31"/>
  <c r="H26" i="31"/>
  <c r="H17" i="31"/>
  <c r="H31" i="31"/>
  <c r="H23" i="31"/>
  <c r="H13" i="31"/>
  <c r="H25" i="31"/>
  <c r="H20" i="31"/>
  <c r="H8" i="31"/>
  <c r="H16" i="31"/>
  <c r="H11" i="31"/>
  <c r="H36" i="31"/>
  <c r="H28" i="31"/>
  <c r="H19" i="31"/>
  <c r="H10" i="31"/>
  <c r="F36" i="29"/>
  <c r="F28" i="29"/>
  <c r="F19" i="29"/>
  <c r="F10" i="29"/>
  <c r="F33" i="29"/>
  <c r="F25" i="29"/>
  <c r="F16" i="29"/>
  <c r="F38" i="29"/>
  <c r="F30" i="29"/>
  <c r="F22" i="29"/>
  <c r="F12" i="29"/>
  <c r="F32" i="29"/>
  <c r="F24" i="29"/>
  <c r="F14" i="29"/>
  <c r="F8" i="29"/>
  <c r="F37" i="29"/>
  <c r="F29" i="29"/>
  <c r="F20" i="29"/>
  <c r="F11" i="29"/>
  <c r="F23" i="29"/>
  <c r="F18" i="29"/>
  <c r="F13" i="29"/>
  <c r="F34" i="29"/>
  <c r="F26" i="29"/>
  <c r="F17" i="29"/>
  <c r="D34" i="27"/>
  <c r="D26" i="27"/>
  <c r="D17" i="27"/>
  <c r="D31" i="27"/>
  <c r="D23" i="27"/>
  <c r="D13" i="27"/>
  <c r="D36" i="27"/>
  <c r="D28" i="27"/>
  <c r="D19" i="27"/>
  <c r="D10" i="27"/>
  <c r="D38" i="27"/>
  <c r="D30" i="27"/>
  <c r="D22" i="27"/>
  <c r="D12" i="27"/>
  <c r="D35" i="27"/>
  <c r="D27" i="27"/>
  <c r="D18" i="27"/>
  <c r="D8" i="27"/>
  <c r="D20" i="27"/>
  <c r="D16" i="27"/>
  <c r="D11" i="27"/>
  <c r="D32" i="27"/>
  <c r="D24" i="27"/>
  <c r="D14" i="27"/>
  <c r="G37" i="26"/>
  <c r="G29" i="26"/>
  <c r="G20" i="26"/>
  <c r="G11" i="26"/>
  <c r="G34" i="26"/>
  <c r="G26" i="26"/>
  <c r="G17" i="26"/>
  <c r="G8" i="26"/>
  <c r="G31" i="26"/>
  <c r="G23" i="26"/>
  <c r="G13" i="26"/>
  <c r="G33" i="26"/>
  <c r="G25" i="26"/>
  <c r="G16" i="26"/>
  <c r="G38" i="26"/>
  <c r="G30" i="26"/>
  <c r="G22" i="26"/>
  <c r="G12" i="26"/>
  <c r="G35" i="26"/>
  <c r="G27" i="26"/>
  <c r="G18" i="26"/>
  <c r="G36" i="26"/>
  <c r="G32" i="26"/>
  <c r="G28" i="26"/>
  <c r="E35" i="24"/>
  <c r="E27" i="24"/>
  <c r="E18" i="24"/>
  <c r="E32" i="24"/>
  <c r="E24" i="24"/>
  <c r="E14" i="24"/>
  <c r="E37" i="24"/>
  <c r="E29" i="24"/>
  <c r="E20" i="24"/>
  <c r="E11" i="24"/>
  <c r="E31" i="24"/>
  <c r="E23" i="24"/>
  <c r="E13" i="24"/>
  <c r="E36" i="24"/>
  <c r="E28" i="24"/>
  <c r="E19" i="24"/>
  <c r="E10" i="24"/>
  <c r="E33" i="24"/>
  <c r="E8" i="24"/>
  <c r="E25" i="24"/>
  <c r="E16" i="24"/>
  <c r="E38" i="24"/>
  <c r="E34" i="24"/>
  <c r="E30" i="24"/>
  <c r="E26" i="24"/>
  <c r="H38" i="23"/>
  <c r="H30" i="23"/>
  <c r="H22" i="23"/>
  <c r="H12" i="23"/>
  <c r="H35" i="23"/>
  <c r="H27" i="23"/>
  <c r="H18" i="23"/>
  <c r="H32" i="23"/>
  <c r="H24" i="23"/>
  <c r="H14" i="23"/>
  <c r="H34" i="23"/>
  <c r="H26" i="23"/>
  <c r="H17" i="23"/>
  <c r="H31" i="23"/>
  <c r="H23" i="23"/>
  <c r="H13" i="23"/>
  <c r="H19" i="23"/>
  <c r="H10" i="23"/>
  <c r="H37" i="23"/>
  <c r="H25" i="23"/>
  <c r="H20" i="23"/>
  <c r="H8" i="23"/>
  <c r="H16" i="23"/>
  <c r="H11" i="23"/>
  <c r="F36" i="21"/>
  <c r="F28" i="21"/>
  <c r="F19" i="21"/>
  <c r="F10" i="21"/>
  <c r="F33" i="21"/>
  <c r="F25" i="21"/>
  <c r="F16" i="21"/>
  <c r="F32" i="21"/>
  <c r="F24" i="21"/>
  <c r="F14" i="21"/>
  <c r="F8" i="21"/>
  <c r="F37" i="21"/>
  <c r="F29" i="21"/>
  <c r="F20" i="21"/>
  <c r="F11" i="21"/>
  <c r="F35" i="21"/>
  <c r="F18" i="21"/>
  <c r="F26" i="21"/>
  <c r="F23" i="21"/>
  <c r="F27" i="21"/>
  <c r="F34" i="21"/>
  <c r="F17" i="21"/>
  <c r="D34" i="19"/>
  <c r="D26" i="19"/>
  <c r="D17" i="19"/>
  <c r="D31" i="19"/>
  <c r="D23" i="19"/>
  <c r="D13" i="19"/>
  <c r="D38" i="19"/>
  <c r="D30" i="19"/>
  <c r="D22" i="19"/>
  <c r="D12" i="19"/>
  <c r="D35" i="19"/>
  <c r="D27" i="19"/>
  <c r="D18" i="19"/>
  <c r="D8" i="19"/>
  <c r="D33" i="19"/>
  <c r="D16" i="19"/>
  <c r="D24" i="19"/>
  <c r="D37" i="19"/>
  <c r="D20" i="19"/>
  <c r="D25" i="19"/>
  <c r="D32" i="19"/>
  <c r="D14" i="19"/>
  <c r="G37" i="18"/>
  <c r="G29" i="18"/>
  <c r="G20" i="18"/>
  <c r="G11" i="18"/>
  <c r="G34" i="18"/>
  <c r="G26" i="18"/>
  <c r="G17" i="18"/>
  <c r="G8" i="18"/>
  <c r="G33" i="18"/>
  <c r="G25" i="18"/>
  <c r="G16" i="18"/>
  <c r="G38" i="18"/>
  <c r="G30" i="18"/>
  <c r="G22" i="18"/>
  <c r="G12" i="18"/>
  <c r="G36" i="18"/>
  <c r="G19" i="18"/>
  <c r="G27" i="18"/>
  <c r="G24" i="18"/>
  <c r="G28" i="18"/>
  <c r="G10" i="18"/>
  <c r="G35" i="18"/>
  <c r="G18" i="18"/>
  <c r="E17" i="16"/>
  <c r="E25" i="16"/>
  <c r="E29" i="16"/>
  <c r="E33" i="16"/>
  <c r="E37" i="16"/>
  <c r="E12" i="16"/>
  <c r="E18" i="16"/>
  <c r="E19" i="16"/>
  <c r="E8" i="16"/>
  <c r="E23" i="16"/>
  <c r="E27" i="16"/>
  <c r="E31" i="16"/>
  <c r="E35" i="16"/>
  <c r="E10" i="16"/>
  <c r="E14" i="16"/>
  <c r="H25" i="15"/>
  <c r="H29" i="15"/>
  <c r="H33" i="15"/>
  <c r="H37" i="15"/>
  <c r="H12" i="15"/>
  <c r="H18" i="15"/>
  <c r="H19" i="15"/>
  <c r="H8" i="15"/>
  <c r="H23" i="15"/>
  <c r="H27" i="15"/>
  <c r="H31" i="15"/>
  <c r="H35" i="15"/>
  <c r="H10" i="15"/>
  <c r="H14" i="15"/>
  <c r="K10" i="1"/>
  <c r="K11" i="1"/>
  <c r="N18" i="1"/>
  <c r="J35" i="1"/>
  <c r="N31" i="1"/>
  <c r="J25" i="1"/>
  <c r="K23" i="1"/>
  <c r="D13" i="15"/>
  <c r="E12" i="15"/>
  <c r="I10" i="15"/>
  <c r="H20" i="15"/>
  <c r="L18" i="15"/>
  <c r="D35" i="15"/>
  <c r="E37" i="15"/>
  <c r="I35" i="15"/>
  <c r="E29" i="15"/>
  <c r="L26" i="15"/>
  <c r="L24" i="15"/>
  <c r="D11" i="16"/>
  <c r="E13" i="16"/>
  <c r="N10" i="16"/>
  <c r="F20" i="16"/>
  <c r="E16" i="16"/>
  <c r="E32" i="16"/>
  <c r="E30" i="16"/>
  <c r="N27" i="16"/>
  <c r="K25" i="16"/>
  <c r="K23" i="16"/>
  <c r="M13" i="17"/>
  <c r="F16" i="17"/>
  <c r="G18" i="17"/>
  <c r="L28" i="17"/>
  <c r="L36" i="17"/>
  <c r="H10" i="18"/>
  <c r="G14" i="18"/>
  <c r="D24" i="18"/>
  <c r="D32" i="18"/>
  <c r="K35" i="18"/>
  <c r="N30" i="19"/>
  <c r="N38" i="19"/>
  <c r="J12" i="20"/>
  <c r="J22" i="20"/>
  <c r="F26" i="20"/>
  <c r="E30" i="20"/>
  <c r="F34" i="20"/>
  <c r="L11" i="21"/>
  <c r="M16" i="21"/>
  <c r="I20" i="21"/>
  <c r="E33" i="21"/>
  <c r="J17" i="22"/>
  <c r="H29" i="22"/>
  <c r="M8" i="23"/>
  <c r="L14" i="23"/>
  <c r="L20" i="23"/>
  <c r="M26" i="23"/>
  <c r="E38" i="23"/>
  <c r="L29" i="24"/>
  <c r="L24" i="25"/>
  <c r="I38" i="25"/>
  <c r="G24" i="26"/>
  <c r="D29" i="27"/>
  <c r="J23" i="29"/>
  <c r="E37" i="29"/>
  <c r="E12" i="31"/>
  <c r="L19" i="32"/>
  <c r="K28" i="32"/>
  <c r="G10" i="33"/>
  <c r="J13" i="34"/>
  <c r="L16" i="36"/>
  <c r="J23" i="36"/>
  <c r="L36" i="36"/>
  <c r="J22" i="37"/>
  <c r="N18" i="38"/>
  <c r="N38" i="38"/>
  <c r="E38" i="39"/>
  <c r="L29" i="40"/>
  <c r="F18" i="41"/>
  <c r="J38" i="41"/>
  <c r="I16" i="43"/>
  <c r="H25" i="43"/>
  <c r="D33" i="43"/>
  <c r="L16" i="47"/>
  <c r="L11" i="85"/>
  <c r="J23" i="59"/>
  <c r="F26" i="73"/>
  <c r="E16" i="15"/>
  <c r="N33" i="15"/>
  <c r="L11" i="16"/>
  <c r="J10" i="17"/>
  <c r="G22" i="17"/>
  <c r="G35" i="17"/>
  <c r="L32" i="20"/>
  <c r="I35" i="17"/>
  <c r="I27" i="17"/>
  <c r="I32" i="17"/>
  <c r="I31" i="17"/>
  <c r="I36" i="17"/>
  <c r="I28" i="17"/>
  <c r="I26" i="17"/>
  <c r="I17" i="17"/>
  <c r="I33" i="17"/>
  <c r="I23" i="17"/>
  <c r="I12" i="17"/>
  <c r="I30" i="17"/>
  <c r="I19" i="17"/>
  <c r="I34" i="17"/>
  <c r="I22" i="17"/>
  <c r="I8" i="17"/>
  <c r="I25" i="17"/>
  <c r="I18" i="17"/>
  <c r="I10" i="17"/>
  <c r="I14" i="17"/>
  <c r="I35" i="21"/>
  <c r="I27" i="21"/>
  <c r="I18" i="21"/>
  <c r="I32" i="21"/>
  <c r="I24" i="21"/>
  <c r="I14" i="21"/>
  <c r="I31" i="21"/>
  <c r="I23" i="21"/>
  <c r="I13" i="21"/>
  <c r="I36" i="21"/>
  <c r="I28" i="21"/>
  <c r="I19" i="21"/>
  <c r="I10" i="21"/>
  <c r="I26" i="21"/>
  <c r="I33" i="21"/>
  <c r="I16" i="21"/>
  <c r="I30" i="21"/>
  <c r="I12" i="21"/>
  <c r="I8" i="21"/>
  <c r="I34" i="21"/>
  <c r="I17" i="21"/>
  <c r="I25" i="21"/>
  <c r="K33" i="24"/>
  <c r="K25" i="24"/>
  <c r="K16" i="24"/>
  <c r="K38" i="24"/>
  <c r="K30" i="24"/>
  <c r="K22" i="24"/>
  <c r="K12" i="24"/>
  <c r="K35" i="24"/>
  <c r="K27" i="24"/>
  <c r="K18" i="24"/>
  <c r="K37" i="24"/>
  <c r="K29" i="24"/>
  <c r="K20" i="24"/>
  <c r="K11" i="24"/>
  <c r="K34" i="24"/>
  <c r="K26" i="24"/>
  <c r="K17" i="24"/>
  <c r="K8" i="24"/>
  <c r="K13" i="24"/>
  <c r="K36" i="24"/>
  <c r="K32" i="24"/>
  <c r="K28" i="24"/>
  <c r="K24" i="24"/>
  <c r="K19" i="24"/>
  <c r="K14" i="24"/>
  <c r="K10" i="24"/>
  <c r="M31" i="31"/>
  <c r="M23" i="31"/>
  <c r="M13" i="31"/>
  <c r="M36" i="31"/>
  <c r="M28" i="31"/>
  <c r="M19" i="31"/>
  <c r="M10" i="31"/>
  <c r="M33" i="31"/>
  <c r="M25" i="31"/>
  <c r="M16" i="31"/>
  <c r="M35" i="31"/>
  <c r="M27" i="31"/>
  <c r="M18" i="31"/>
  <c r="M32" i="31"/>
  <c r="M24" i="31"/>
  <c r="M14" i="31"/>
  <c r="M38" i="31"/>
  <c r="M34" i="31"/>
  <c r="M30" i="31"/>
  <c r="M26" i="31"/>
  <c r="M22" i="31"/>
  <c r="M8" i="31"/>
  <c r="M17" i="31"/>
  <c r="M12" i="31"/>
  <c r="M37" i="31"/>
  <c r="M29" i="31"/>
  <c r="M31" i="39"/>
  <c r="M23" i="39"/>
  <c r="M13" i="39"/>
  <c r="M36" i="39"/>
  <c r="M28" i="39"/>
  <c r="M19" i="39"/>
  <c r="M10" i="39"/>
  <c r="M33" i="39"/>
  <c r="M25" i="39"/>
  <c r="M16" i="39"/>
  <c r="M35" i="39"/>
  <c r="M27" i="39"/>
  <c r="M18" i="39"/>
  <c r="M32" i="39"/>
  <c r="M24" i="39"/>
  <c r="M14" i="39"/>
  <c r="M37" i="39"/>
  <c r="M29" i="39"/>
  <c r="M20" i="39"/>
  <c r="M11" i="39"/>
  <c r="M38" i="39"/>
  <c r="M34" i="39"/>
  <c r="M30" i="39"/>
  <c r="K33" i="44"/>
  <c r="K25" i="44"/>
  <c r="K16" i="44"/>
  <c r="K38" i="44"/>
  <c r="K30" i="44"/>
  <c r="K22" i="44"/>
  <c r="K12" i="44"/>
  <c r="K35" i="44"/>
  <c r="K27" i="44"/>
  <c r="K18" i="44"/>
  <c r="K37" i="44"/>
  <c r="K29" i="44"/>
  <c r="K20" i="44"/>
  <c r="K11" i="44"/>
  <c r="K34" i="44"/>
  <c r="K26" i="44"/>
  <c r="K17" i="44"/>
  <c r="K8" i="44"/>
  <c r="K31" i="44"/>
  <c r="K23" i="44"/>
  <c r="K13" i="44"/>
  <c r="K36" i="44"/>
  <c r="K32" i="44"/>
  <c r="K28" i="44"/>
  <c r="K24" i="44"/>
  <c r="K19" i="44"/>
  <c r="K14" i="44"/>
  <c r="M34" i="51"/>
  <c r="M26" i="51"/>
  <c r="M17" i="51"/>
  <c r="M36" i="51"/>
  <c r="M28" i="51"/>
  <c r="M19" i="51"/>
  <c r="M10" i="51"/>
  <c r="M33" i="51"/>
  <c r="M25" i="51"/>
  <c r="M16" i="51"/>
  <c r="M30" i="51"/>
  <c r="M22" i="51"/>
  <c r="M12" i="51"/>
  <c r="M8" i="51"/>
  <c r="M32" i="51"/>
  <c r="M14" i="51"/>
  <c r="M38" i="51"/>
  <c r="M29" i="51"/>
  <c r="M11" i="51"/>
  <c r="M23" i="51"/>
  <c r="M24" i="51"/>
  <c r="M37" i="51"/>
  <c r="M20" i="51"/>
  <c r="M35" i="51"/>
  <c r="M31" i="51"/>
  <c r="M27" i="51"/>
  <c r="I31" i="56"/>
  <c r="I23" i="56"/>
  <c r="I13" i="56"/>
  <c r="I36" i="56"/>
  <c r="I28" i="56"/>
  <c r="I19" i="56"/>
  <c r="I10" i="56"/>
  <c r="I33" i="56"/>
  <c r="I25" i="56"/>
  <c r="I16" i="56"/>
  <c r="I35" i="56"/>
  <c r="I27" i="56"/>
  <c r="I18" i="56"/>
  <c r="I32" i="56"/>
  <c r="I24" i="56"/>
  <c r="I14" i="56"/>
  <c r="I37" i="56"/>
  <c r="I29" i="56"/>
  <c r="I20" i="56"/>
  <c r="I11" i="56"/>
  <c r="I8" i="56"/>
  <c r="I38" i="56"/>
  <c r="I34" i="56"/>
  <c r="I30" i="56"/>
  <c r="I26" i="56"/>
  <c r="I17" i="56"/>
  <c r="I22" i="56"/>
  <c r="I12" i="56"/>
  <c r="K32" i="67"/>
  <c r="K24" i="67"/>
  <c r="K14" i="67"/>
  <c r="K37" i="67"/>
  <c r="K29" i="67"/>
  <c r="K20" i="67"/>
  <c r="K11" i="67"/>
  <c r="K34" i="67"/>
  <c r="K26" i="67"/>
  <c r="K17" i="67"/>
  <c r="K8" i="67"/>
  <c r="K36" i="67"/>
  <c r="K28" i="67"/>
  <c r="K19" i="67"/>
  <c r="K10" i="67"/>
  <c r="K33" i="67"/>
  <c r="K25" i="67"/>
  <c r="K16" i="67"/>
  <c r="K35" i="67"/>
  <c r="K31" i="67"/>
  <c r="K27" i="67"/>
  <c r="K23" i="67"/>
  <c r="K38" i="67"/>
  <c r="K30" i="67"/>
  <c r="K22" i="67"/>
  <c r="K13" i="67"/>
  <c r="K12" i="67"/>
  <c r="K33" i="75"/>
  <c r="K25" i="75"/>
  <c r="K38" i="75"/>
  <c r="K30" i="75"/>
  <c r="K22" i="75"/>
  <c r="K37" i="75"/>
  <c r="K29" i="75"/>
  <c r="K20" i="75"/>
  <c r="K34" i="75"/>
  <c r="K26" i="75"/>
  <c r="K31" i="75"/>
  <c r="K11" i="75"/>
  <c r="K28" i="75"/>
  <c r="K17" i="75"/>
  <c r="K8" i="75"/>
  <c r="K35" i="75"/>
  <c r="K13" i="75"/>
  <c r="K32" i="75"/>
  <c r="K10" i="75"/>
  <c r="K23" i="75"/>
  <c r="K16" i="75"/>
  <c r="K36" i="75"/>
  <c r="K19" i="75"/>
  <c r="K12" i="75"/>
  <c r="K24" i="75"/>
  <c r="K14" i="75"/>
  <c r="K18" i="75"/>
  <c r="K27" i="75"/>
  <c r="I33" i="80"/>
  <c r="I25" i="80"/>
  <c r="I16" i="80"/>
  <c r="I38" i="80"/>
  <c r="I30" i="80"/>
  <c r="I22" i="80"/>
  <c r="I12" i="80"/>
  <c r="I8" i="80"/>
  <c r="I35" i="80"/>
  <c r="I27" i="80"/>
  <c r="I18" i="80"/>
  <c r="I32" i="80"/>
  <c r="I24" i="80"/>
  <c r="I14" i="80"/>
  <c r="I37" i="80"/>
  <c r="I29" i="80"/>
  <c r="I20" i="80"/>
  <c r="I11" i="80"/>
  <c r="I34" i="80"/>
  <c r="I26" i="80"/>
  <c r="I17" i="80"/>
  <c r="I28" i="80"/>
  <c r="I10" i="80"/>
  <c r="I23" i="80"/>
  <c r="I13" i="80"/>
  <c r="I19" i="80"/>
  <c r="I31" i="80"/>
  <c r="I36" i="80"/>
  <c r="I36" i="84"/>
  <c r="I33" i="84"/>
  <c r="I37" i="84"/>
  <c r="I35" i="84"/>
  <c r="I28" i="84"/>
  <c r="I19" i="84"/>
  <c r="I10" i="84"/>
  <c r="I34" i="84"/>
  <c r="I32" i="84"/>
  <c r="I25" i="84"/>
  <c r="I16" i="84"/>
  <c r="I31" i="84"/>
  <c r="I30" i="84"/>
  <c r="I22" i="84"/>
  <c r="I12" i="84"/>
  <c r="I8" i="84"/>
  <c r="I27" i="84"/>
  <c r="I18" i="84"/>
  <c r="I24" i="84"/>
  <c r="I14" i="84"/>
  <c r="I26" i="84"/>
  <c r="I17" i="84"/>
  <c r="I20" i="84"/>
  <c r="I23" i="84"/>
  <c r="I11" i="84"/>
  <c r="I38" i="84"/>
  <c r="I13" i="84"/>
  <c r="I29" i="84"/>
  <c r="H35" i="83"/>
  <c r="H32" i="83"/>
  <c r="H37" i="83"/>
  <c r="H34" i="83"/>
  <c r="H31" i="83"/>
  <c r="H26" i="83"/>
  <c r="H17" i="83"/>
  <c r="H23" i="83"/>
  <c r="H13" i="83"/>
  <c r="H36" i="83"/>
  <c r="H28" i="83"/>
  <c r="H19" i="83"/>
  <c r="H10" i="83"/>
  <c r="H8" i="83"/>
  <c r="H22" i="83"/>
  <c r="H12" i="83"/>
  <c r="H30" i="83"/>
  <c r="H27" i="83"/>
  <c r="H18" i="83"/>
  <c r="H38" i="83"/>
  <c r="H33" i="83"/>
  <c r="H29" i="83"/>
  <c r="H25" i="83"/>
  <c r="H20" i="83"/>
  <c r="H16" i="83"/>
  <c r="H11" i="83"/>
  <c r="H24" i="83"/>
  <c r="H14" i="83"/>
  <c r="G31" i="78"/>
  <c r="G36" i="78"/>
  <c r="G33" i="78"/>
  <c r="G38" i="78"/>
  <c r="G30" i="78"/>
  <c r="G35" i="78"/>
  <c r="G32" i="78"/>
  <c r="G25" i="78"/>
  <c r="G16" i="78"/>
  <c r="G37" i="78"/>
  <c r="G22" i="78"/>
  <c r="G12" i="78"/>
  <c r="G29" i="78"/>
  <c r="G20" i="78"/>
  <c r="G11" i="78"/>
  <c r="G26" i="78"/>
  <c r="G17" i="78"/>
  <c r="G8" i="78"/>
  <c r="G23" i="78"/>
  <c r="G19" i="78"/>
  <c r="G27" i="78"/>
  <c r="G24" i="78"/>
  <c r="G13" i="78"/>
  <c r="G28" i="78"/>
  <c r="G10" i="78"/>
  <c r="G14" i="78"/>
  <c r="G18" i="78"/>
  <c r="G34" i="78"/>
  <c r="E38" i="68"/>
  <c r="E30" i="68"/>
  <c r="E22" i="68"/>
  <c r="E12" i="68"/>
  <c r="E8" i="68"/>
  <c r="E35" i="68"/>
  <c r="E27" i="68"/>
  <c r="E18" i="68"/>
  <c r="E32" i="68"/>
  <c r="E24" i="68"/>
  <c r="E14" i="68"/>
  <c r="E34" i="68"/>
  <c r="E26" i="68"/>
  <c r="E17" i="68"/>
  <c r="E31" i="68"/>
  <c r="E23" i="68"/>
  <c r="E13" i="68"/>
  <c r="E33" i="68"/>
  <c r="E29" i="68"/>
  <c r="E25" i="68"/>
  <c r="E20" i="68"/>
  <c r="E16" i="68"/>
  <c r="E11" i="68"/>
  <c r="E28" i="68"/>
  <c r="E19" i="68"/>
  <c r="E37" i="68"/>
  <c r="E36" i="68"/>
  <c r="E10" i="68"/>
  <c r="E35" i="53"/>
  <c r="E27" i="53"/>
  <c r="E18" i="53"/>
  <c r="E32" i="53"/>
  <c r="E24" i="53"/>
  <c r="E14" i="53"/>
  <c r="E37" i="53"/>
  <c r="E29" i="53"/>
  <c r="E20" i="53"/>
  <c r="E11" i="53"/>
  <c r="E31" i="53"/>
  <c r="E23" i="53"/>
  <c r="E13" i="53"/>
  <c r="E36" i="53"/>
  <c r="E28" i="53"/>
  <c r="E19" i="53"/>
  <c r="E10" i="53"/>
  <c r="E25" i="53"/>
  <c r="E38" i="53"/>
  <c r="E34" i="53"/>
  <c r="E30" i="53"/>
  <c r="E26" i="53"/>
  <c r="E12" i="53"/>
  <c r="E33" i="53"/>
  <c r="E16" i="53"/>
  <c r="E8" i="53"/>
  <c r="E22" i="53"/>
  <c r="E17" i="53"/>
  <c r="D38" i="48"/>
  <c r="D30" i="48"/>
  <c r="D22" i="48"/>
  <c r="D12" i="48"/>
  <c r="D35" i="48"/>
  <c r="D27" i="48"/>
  <c r="D18" i="48"/>
  <c r="D8" i="48"/>
  <c r="D32" i="48"/>
  <c r="D24" i="48"/>
  <c r="D14" i="48"/>
  <c r="D34" i="48"/>
  <c r="D26" i="48"/>
  <c r="D17" i="48"/>
  <c r="D31" i="48"/>
  <c r="D23" i="48"/>
  <c r="D13" i="48"/>
  <c r="D36" i="48"/>
  <c r="D28" i="48"/>
  <c r="D19" i="48"/>
  <c r="D10" i="48"/>
  <c r="D37" i="48"/>
  <c r="D33" i="48"/>
  <c r="D29" i="48"/>
  <c r="D25" i="48"/>
  <c r="D20" i="48"/>
  <c r="H34" i="44"/>
  <c r="H26" i="44"/>
  <c r="H17" i="44"/>
  <c r="H31" i="44"/>
  <c r="H23" i="44"/>
  <c r="H13" i="44"/>
  <c r="H36" i="44"/>
  <c r="H28" i="44"/>
  <c r="H19" i="44"/>
  <c r="H10" i="44"/>
  <c r="H8" i="44"/>
  <c r="H38" i="44"/>
  <c r="H30" i="44"/>
  <c r="H22" i="44"/>
  <c r="H12" i="44"/>
  <c r="H35" i="44"/>
  <c r="H27" i="44"/>
  <c r="H18" i="44"/>
  <c r="H37" i="44"/>
  <c r="H33" i="44"/>
  <c r="H29" i="44"/>
  <c r="H25" i="44"/>
  <c r="H20" i="44"/>
  <c r="H16" i="44"/>
  <c r="H11" i="44"/>
  <c r="H32" i="44"/>
  <c r="H24" i="44"/>
  <c r="F32" i="42"/>
  <c r="F24" i="42"/>
  <c r="F14" i="42"/>
  <c r="F8" i="42"/>
  <c r="F37" i="42"/>
  <c r="F29" i="42"/>
  <c r="F20" i="42"/>
  <c r="F11" i="42"/>
  <c r="F34" i="42"/>
  <c r="F26" i="42"/>
  <c r="F17" i="42"/>
  <c r="F36" i="42"/>
  <c r="F28" i="42"/>
  <c r="F19" i="42"/>
  <c r="F10" i="42"/>
  <c r="F33" i="42"/>
  <c r="F25" i="42"/>
  <c r="F16" i="42"/>
  <c r="F35" i="42"/>
  <c r="F31" i="42"/>
  <c r="F27" i="42"/>
  <c r="F23" i="42"/>
  <c r="F18" i="42"/>
  <c r="F13" i="42"/>
  <c r="F38" i="42"/>
  <c r="F30" i="42"/>
  <c r="D38" i="40"/>
  <c r="D30" i="40"/>
  <c r="D22" i="40"/>
  <c r="D12" i="40"/>
  <c r="D35" i="40"/>
  <c r="D27" i="40"/>
  <c r="D18" i="40"/>
  <c r="D8" i="40"/>
  <c r="D32" i="40"/>
  <c r="D24" i="40"/>
  <c r="D14" i="40"/>
  <c r="D34" i="40"/>
  <c r="D26" i="40"/>
  <c r="D17" i="40"/>
  <c r="D31" i="40"/>
  <c r="D23" i="40"/>
  <c r="D13" i="40"/>
  <c r="D37" i="40"/>
  <c r="D33" i="40"/>
  <c r="D29" i="40"/>
  <c r="D25" i="40"/>
  <c r="D20" i="40"/>
  <c r="D16" i="40"/>
  <c r="D11" i="40"/>
  <c r="D36" i="40"/>
  <c r="D28" i="40"/>
  <c r="H34" i="36"/>
  <c r="H26" i="36"/>
  <c r="H17" i="36"/>
  <c r="H31" i="36"/>
  <c r="H23" i="36"/>
  <c r="H13" i="36"/>
  <c r="H36" i="36"/>
  <c r="H28" i="36"/>
  <c r="H19" i="36"/>
  <c r="H10" i="36"/>
  <c r="H8" i="36"/>
  <c r="H38" i="36"/>
  <c r="H30" i="36"/>
  <c r="H22" i="36"/>
  <c r="H12" i="36"/>
  <c r="H35" i="36"/>
  <c r="H27" i="36"/>
  <c r="H18" i="36"/>
  <c r="H11" i="36"/>
  <c r="H32" i="36"/>
  <c r="H24" i="36"/>
  <c r="H14" i="36"/>
  <c r="H37" i="36"/>
  <c r="H33" i="36"/>
  <c r="G33" i="23"/>
  <c r="G25" i="23"/>
  <c r="G16" i="23"/>
  <c r="G38" i="23"/>
  <c r="G30" i="23"/>
  <c r="G22" i="23"/>
  <c r="G12" i="23"/>
  <c r="G35" i="23"/>
  <c r="G27" i="23"/>
  <c r="G18" i="23"/>
  <c r="G37" i="23"/>
  <c r="G29" i="23"/>
  <c r="G20" i="23"/>
  <c r="G11" i="23"/>
  <c r="G34" i="23"/>
  <c r="G26" i="23"/>
  <c r="G17" i="23"/>
  <c r="G8" i="23"/>
  <c r="G28" i="23"/>
  <c r="G24" i="23"/>
  <c r="G19" i="23"/>
  <c r="G14" i="23"/>
  <c r="G10" i="23"/>
  <c r="G23" i="23"/>
  <c r="G13" i="23"/>
  <c r="N20" i="1"/>
  <c r="N28" i="1"/>
  <c r="N32" i="18"/>
  <c r="N24" i="18"/>
  <c r="N14" i="18"/>
  <c r="N8" i="18"/>
  <c r="N37" i="18"/>
  <c r="N29" i="18"/>
  <c r="N20" i="18"/>
  <c r="N11" i="18"/>
  <c r="N36" i="18"/>
  <c r="N28" i="18"/>
  <c r="N19" i="18"/>
  <c r="N10" i="18"/>
  <c r="N33" i="18"/>
  <c r="N25" i="18"/>
  <c r="N16" i="18"/>
  <c r="N31" i="18"/>
  <c r="N13" i="18"/>
  <c r="N38" i="18"/>
  <c r="N22" i="18"/>
  <c r="N35" i="18"/>
  <c r="N18" i="18"/>
  <c r="N23" i="18"/>
  <c r="N30" i="18"/>
  <c r="N12" i="18"/>
  <c r="J36" i="24"/>
  <c r="J28" i="24"/>
  <c r="J19" i="24"/>
  <c r="J10" i="24"/>
  <c r="J33" i="24"/>
  <c r="J25" i="24"/>
  <c r="J16" i="24"/>
  <c r="J38" i="24"/>
  <c r="J30" i="24"/>
  <c r="J22" i="24"/>
  <c r="J12" i="24"/>
  <c r="J32" i="24"/>
  <c r="J24" i="24"/>
  <c r="J14" i="24"/>
  <c r="J8" i="24"/>
  <c r="J37" i="24"/>
  <c r="J29" i="24"/>
  <c r="J20" i="24"/>
  <c r="J11" i="24"/>
  <c r="J23" i="24"/>
  <c r="J18" i="24"/>
  <c r="J13" i="24"/>
  <c r="J34" i="24"/>
  <c r="J26" i="24"/>
  <c r="J17" i="24"/>
  <c r="N32" i="30"/>
  <c r="N24" i="30"/>
  <c r="N14" i="30"/>
  <c r="N8" i="30"/>
  <c r="N37" i="30"/>
  <c r="N29" i="30"/>
  <c r="N20" i="30"/>
  <c r="N11" i="30"/>
  <c r="N34" i="30"/>
  <c r="N26" i="30"/>
  <c r="N17" i="30"/>
  <c r="N36" i="30"/>
  <c r="N28" i="30"/>
  <c r="N19" i="30"/>
  <c r="N10" i="30"/>
  <c r="N33" i="30"/>
  <c r="N25" i="30"/>
  <c r="N16" i="30"/>
  <c r="N35" i="30"/>
  <c r="N31" i="30"/>
  <c r="N27" i="30"/>
  <c r="N23" i="30"/>
  <c r="N18" i="30"/>
  <c r="N13" i="30"/>
  <c r="N38" i="30"/>
  <c r="N30" i="30"/>
  <c r="N22" i="30"/>
  <c r="N32" i="42"/>
  <c r="N24" i="42"/>
  <c r="N14" i="42"/>
  <c r="N8" i="42"/>
  <c r="N37" i="42"/>
  <c r="N29" i="42"/>
  <c r="N20" i="42"/>
  <c r="N11" i="42"/>
  <c r="N34" i="42"/>
  <c r="N26" i="42"/>
  <c r="N17" i="42"/>
  <c r="N36" i="42"/>
  <c r="N28" i="42"/>
  <c r="N19" i="42"/>
  <c r="N10" i="42"/>
  <c r="N33" i="42"/>
  <c r="N25" i="42"/>
  <c r="N16" i="42"/>
  <c r="N18" i="42"/>
  <c r="N13" i="42"/>
  <c r="N38" i="42"/>
  <c r="N30" i="42"/>
  <c r="N22" i="42"/>
  <c r="N12" i="42"/>
  <c r="F37" i="1"/>
  <c r="F27" i="1"/>
  <c r="D37" i="4"/>
  <c r="D34" i="4"/>
  <c r="D26" i="4"/>
  <c r="D17" i="4"/>
  <c r="D38" i="4"/>
  <c r="D31" i="4"/>
  <c r="D23" i="4"/>
  <c r="D13" i="4"/>
  <c r="D36" i="4"/>
  <c r="D28" i="4"/>
  <c r="D19" i="4"/>
  <c r="D10" i="4"/>
  <c r="D16" i="4"/>
  <c r="D14" i="4"/>
  <c r="D25" i="4"/>
  <c r="D24" i="4"/>
  <c r="D33" i="4"/>
  <c r="D32" i="4"/>
  <c r="D18" i="4"/>
  <c r="D8" i="4"/>
  <c r="D27" i="4"/>
  <c r="D22" i="4"/>
  <c r="D30" i="4"/>
  <c r="D12" i="4"/>
  <c r="D20" i="4"/>
  <c r="D11" i="4"/>
  <c r="D35" i="4"/>
  <c r="D29" i="4"/>
  <c r="G34" i="84"/>
  <c r="G31" i="84"/>
  <c r="G26" i="84"/>
  <c r="G17" i="84"/>
  <c r="G8" i="84"/>
  <c r="G38" i="84"/>
  <c r="G36" i="84"/>
  <c r="G23" i="84"/>
  <c r="G13" i="84"/>
  <c r="G37" i="84"/>
  <c r="G35" i="84"/>
  <c r="G33" i="84"/>
  <c r="G28" i="84"/>
  <c r="G19" i="84"/>
  <c r="G10" i="84"/>
  <c r="G32" i="84"/>
  <c r="G25" i="84"/>
  <c r="G16" i="84"/>
  <c r="G30" i="84"/>
  <c r="G22" i="84"/>
  <c r="G12" i="84"/>
  <c r="G24" i="84"/>
  <c r="G14" i="84"/>
  <c r="G27" i="84"/>
  <c r="G29" i="84"/>
  <c r="G18" i="84"/>
  <c r="G11" i="84"/>
  <c r="G20" i="84"/>
  <c r="E31" i="82"/>
  <c r="E23" i="82"/>
  <c r="E36" i="82"/>
  <c r="E28" i="82"/>
  <c r="E19" i="82"/>
  <c r="E33" i="82"/>
  <c r="E25" i="82"/>
  <c r="E35" i="82"/>
  <c r="E27" i="82"/>
  <c r="E18" i="82"/>
  <c r="E32" i="82"/>
  <c r="E24" i="82"/>
  <c r="E38" i="82"/>
  <c r="E11" i="82"/>
  <c r="E34" i="82"/>
  <c r="E30" i="82"/>
  <c r="E26" i="82"/>
  <c r="E22" i="82"/>
  <c r="E13" i="82"/>
  <c r="E10" i="82"/>
  <c r="E37" i="82"/>
  <c r="E17" i="82"/>
  <c r="E16" i="82"/>
  <c r="E29" i="82"/>
  <c r="E12" i="82"/>
  <c r="E8" i="82"/>
  <c r="E14" i="82"/>
  <c r="E20" i="82"/>
  <c r="H32" i="81"/>
  <c r="H24" i="81"/>
  <c r="H14" i="81"/>
  <c r="H37" i="81"/>
  <c r="H29" i="81"/>
  <c r="H20" i="81"/>
  <c r="H11" i="81"/>
  <c r="H34" i="81"/>
  <c r="H26" i="81"/>
  <c r="H17" i="81"/>
  <c r="H31" i="81"/>
  <c r="H23" i="81"/>
  <c r="H13" i="81"/>
  <c r="H36" i="81"/>
  <c r="H28" i="81"/>
  <c r="H19" i="81"/>
  <c r="H10" i="81"/>
  <c r="H8" i="81"/>
  <c r="H33" i="81"/>
  <c r="H25" i="81"/>
  <c r="H16" i="81"/>
  <c r="H35" i="81"/>
  <c r="H12" i="81"/>
  <c r="H18" i="81"/>
  <c r="H30" i="81"/>
  <c r="H22" i="81"/>
  <c r="H27" i="81"/>
  <c r="H38" i="81"/>
  <c r="F38" i="79"/>
  <c r="F30" i="79"/>
  <c r="F22" i="79"/>
  <c r="F12" i="79"/>
  <c r="F35" i="79"/>
  <c r="F27" i="79"/>
  <c r="F18" i="79"/>
  <c r="F32" i="79"/>
  <c r="F24" i="79"/>
  <c r="F14" i="79"/>
  <c r="F8" i="79"/>
  <c r="F37" i="79"/>
  <c r="F29" i="79"/>
  <c r="F20" i="79"/>
  <c r="F11" i="79"/>
  <c r="F34" i="79"/>
  <c r="F26" i="79"/>
  <c r="F17" i="79"/>
  <c r="F31" i="79"/>
  <c r="F23" i="79"/>
  <c r="F13" i="79"/>
  <c r="F33" i="79"/>
  <c r="F10" i="79"/>
  <c r="F16" i="79"/>
  <c r="F28" i="79"/>
  <c r="F19" i="79"/>
  <c r="F25" i="79"/>
  <c r="F36" i="79"/>
  <c r="D38" i="77"/>
  <c r="D30" i="77"/>
  <c r="D22" i="77"/>
  <c r="D12" i="77"/>
  <c r="D35" i="77"/>
  <c r="D27" i="77"/>
  <c r="D18" i="77"/>
  <c r="D8" i="77"/>
  <c r="D34" i="77"/>
  <c r="D26" i="77"/>
  <c r="D17" i="77"/>
  <c r="D31" i="77"/>
  <c r="D23" i="77"/>
  <c r="D13" i="77"/>
  <c r="D28" i="77"/>
  <c r="D10" i="77"/>
  <c r="D25" i="77"/>
  <c r="D32" i="77"/>
  <c r="D14" i="77"/>
  <c r="D29" i="77"/>
  <c r="D11" i="77"/>
  <c r="D36" i="77"/>
  <c r="D19" i="77"/>
  <c r="D33" i="77"/>
  <c r="D16" i="77"/>
  <c r="D20" i="77"/>
  <c r="D37" i="77"/>
  <c r="D24" i="77"/>
  <c r="G33" i="76"/>
  <c r="G25" i="76"/>
  <c r="G16" i="76"/>
  <c r="G38" i="76"/>
  <c r="G30" i="76"/>
  <c r="G22" i="76"/>
  <c r="G12" i="76"/>
  <c r="G37" i="76"/>
  <c r="G29" i="76"/>
  <c r="G20" i="76"/>
  <c r="G11" i="76"/>
  <c r="G34" i="76"/>
  <c r="G26" i="76"/>
  <c r="G17" i="76"/>
  <c r="G8" i="76"/>
  <c r="G31" i="76"/>
  <c r="G13" i="76"/>
  <c r="G28" i="76"/>
  <c r="G10" i="76"/>
  <c r="G35" i="76"/>
  <c r="G18" i="76"/>
  <c r="G32" i="76"/>
  <c r="G14" i="76"/>
  <c r="G23" i="76"/>
  <c r="G36" i="76"/>
  <c r="G19" i="76"/>
  <c r="G24" i="76"/>
  <c r="G27" i="76"/>
  <c r="E35" i="74"/>
  <c r="E27" i="74"/>
  <c r="E18" i="74"/>
  <c r="E32" i="74"/>
  <c r="E24" i="74"/>
  <c r="E14" i="74"/>
  <c r="E37" i="74"/>
  <c r="E29" i="74"/>
  <c r="E20" i="74"/>
  <c r="E11" i="74"/>
  <c r="E34" i="74"/>
  <c r="E26" i="74"/>
  <c r="E17" i="74"/>
  <c r="E31" i="74"/>
  <c r="E23" i="74"/>
  <c r="E13" i="74"/>
  <c r="E36" i="74"/>
  <c r="E28" i="74"/>
  <c r="E19" i="74"/>
  <c r="E10" i="74"/>
  <c r="E30" i="74"/>
  <c r="E38" i="74"/>
  <c r="E8" i="74"/>
  <c r="E12" i="74"/>
  <c r="E25" i="74"/>
  <c r="E33" i="74"/>
  <c r="E22" i="74"/>
  <c r="E16" i="74"/>
  <c r="H38" i="73"/>
  <c r="H30" i="73"/>
  <c r="H22" i="73"/>
  <c r="H12" i="73"/>
  <c r="H35" i="73"/>
  <c r="H27" i="73"/>
  <c r="H18" i="73"/>
  <c r="H32" i="73"/>
  <c r="H24" i="73"/>
  <c r="H14" i="73"/>
  <c r="H37" i="73"/>
  <c r="H29" i="73"/>
  <c r="H20" i="73"/>
  <c r="H34" i="73"/>
  <c r="H26" i="73"/>
  <c r="H17" i="73"/>
  <c r="H31" i="73"/>
  <c r="H23" i="73"/>
  <c r="H13" i="73"/>
  <c r="H16" i="73"/>
  <c r="H28" i="73"/>
  <c r="H25" i="73"/>
  <c r="H33" i="73"/>
  <c r="H11" i="73"/>
  <c r="H36" i="73"/>
  <c r="H10" i="73"/>
  <c r="H19" i="73"/>
  <c r="H8" i="73"/>
  <c r="F31" i="71"/>
  <c r="F23" i="71"/>
  <c r="F13" i="71"/>
  <c r="F36" i="71"/>
  <c r="F28" i="71"/>
  <c r="F19" i="71"/>
  <c r="F10" i="71"/>
  <c r="F33" i="71"/>
  <c r="F25" i="71"/>
  <c r="F16" i="71"/>
  <c r="F35" i="71"/>
  <c r="F27" i="71"/>
  <c r="F18" i="71"/>
  <c r="F32" i="71"/>
  <c r="F24" i="71"/>
  <c r="F14" i="71"/>
  <c r="F8" i="71"/>
  <c r="F38" i="71"/>
  <c r="F34" i="71"/>
  <c r="F30" i="71"/>
  <c r="F26" i="71"/>
  <c r="F22" i="71"/>
  <c r="F37" i="71"/>
  <c r="F29" i="71"/>
  <c r="F12" i="71"/>
  <c r="F17" i="71"/>
  <c r="F11" i="71"/>
  <c r="F20" i="71"/>
  <c r="D37" i="69"/>
  <c r="D29" i="69"/>
  <c r="D20" i="69"/>
  <c r="D11" i="69"/>
  <c r="D34" i="69"/>
  <c r="D26" i="69"/>
  <c r="D17" i="69"/>
  <c r="D31" i="69"/>
  <c r="D23" i="69"/>
  <c r="D13" i="69"/>
  <c r="D33" i="69"/>
  <c r="D25" i="69"/>
  <c r="D16" i="69"/>
  <c r="D38" i="69"/>
  <c r="D30" i="69"/>
  <c r="D22" i="69"/>
  <c r="D12" i="69"/>
  <c r="D36" i="69"/>
  <c r="D32" i="69"/>
  <c r="D28" i="69"/>
  <c r="D24" i="69"/>
  <c r="D19" i="69"/>
  <c r="D35" i="69"/>
  <c r="D27" i="69"/>
  <c r="D18" i="69"/>
  <c r="D10" i="69"/>
  <c r="D14" i="69"/>
  <c r="D8" i="69"/>
  <c r="G32" i="68"/>
  <c r="G24" i="68"/>
  <c r="G14" i="68"/>
  <c r="G37" i="68"/>
  <c r="G29" i="68"/>
  <c r="G20" i="68"/>
  <c r="G11" i="68"/>
  <c r="G34" i="68"/>
  <c r="G26" i="68"/>
  <c r="G17" i="68"/>
  <c r="G8" i="68"/>
  <c r="G36" i="68"/>
  <c r="G28" i="68"/>
  <c r="G19" i="68"/>
  <c r="G10" i="68"/>
  <c r="G33" i="68"/>
  <c r="G25" i="68"/>
  <c r="G16" i="68"/>
  <c r="G27" i="68"/>
  <c r="G23" i="68"/>
  <c r="G18" i="68"/>
  <c r="G13" i="68"/>
  <c r="G38" i="68"/>
  <c r="G22" i="68"/>
  <c r="G12" i="68"/>
  <c r="G31" i="68"/>
  <c r="G30" i="68"/>
  <c r="G35" i="68"/>
  <c r="E38" i="66"/>
  <c r="E30" i="66"/>
  <c r="E22" i="66"/>
  <c r="E12" i="66"/>
  <c r="E8" i="66"/>
  <c r="E35" i="66"/>
  <c r="E27" i="66"/>
  <c r="E18" i="66"/>
  <c r="E32" i="66"/>
  <c r="E24" i="66"/>
  <c r="E14" i="66"/>
  <c r="E34" i="66"/>
  <c r="E26" i="66"/>
  <c r="E17" i="66"/>
  <c r="E31" i="66"/>
  <c r="E23" i="66"/>
  <c r="E13" i="66"/>
  <c r="E25" i="66"/>
  <c r="E20" i="66"/>
  <c r="E16" i="66"/>
  <c r="E11" i="66"/>
  <c r="E36" i="66"/>
  <c r="E19" i="66"/>
  <c r="E10" i="66"/>
  <c r="E29" i="66"/>
  <c r="E28" i="66"/>
  <c r="E37" i="66"/>
  <c r="E33" i="66"/>
  <c r="H33" i="65"/>
  <c r="H25" i="65"/>
  <c r="H38" i="65"/>
  <c r="H30" i="65"/>
  <c r="H22" i="65"/>
  <c r="H35" i="65"/>
  <c r="H27" i="65"/>
  <c r="H37" i="65"/>
  <c r="H29" i="65"/>
  <c r="H34" i="65"/>
  <c r="H26" i="65"/>
  <c r="H12" i="65"/>
  <c r="H31" i="65"/>
  <c r="H18" i="65"/>
  <c r="H23" i="65"/>
  <c r="H14" i="65"/>
  <c r="H17" i="65"/>
  <c r="H36" i="65"/>
  <c r="H32" i="65"/>
  <c r="H13" i="65"/>
  <c r="H28" i="65"/>
  <c r="H10" i="65"/>
  <c r="H20" i="65"/>
  <c r="H8" i="65"/>
  <c r="H16" i="65"/>
  <c r="H11" i="65"/>
  <c r="H24" i="65"/>
  <c r="H19" i="65"/>
  <c r="F36" i="63"/>
  <c r="F28" i="63"/>
  <c r="F19" i="63"/>
  <c r="F10" i="63"/>
  <c r="F33" i="63"/>
  <c r="F25" i="63"/>
  <c r="F16" i="63"/>
  <c r="F38" i="63"/>
  <c r="F30" i="63"/>
  <c r="F22" i="63"/>
  <c r="F12" i="63"/>
  <c r="F32" i="63"/>
  <c r="F24" i="63"/>
  <c r="F14" i="63"/>
  <c r="F8" i="63"/>
  <c r="F37" i="63"/>
  <c r="F29" i="63"/>
  <c r="F20" i="63"/>
  <c r="F11" i="63"/>
  <c r="F35" i="63"/>
  <c r="F31" i="63"/>
  <c r="F27" i="63"/>
  <c r="F23" i="63"/>
  <c r="F18" i="63"/>
  <c r="F13" i="63"/>
  <c r="F34" i="63"/>
  <c r="F17" i="63"/>
  <c r="F26" i="63"/>
  <c r="D34" i="61"/>
  <c r="D26" i="61"/>
  <c r="D17" i="61"/>
  <c r="D31" i="61"/>
  <c r="D23" i="61"/>
  <c r="D13" i="61"/>
  <c r="D36" i="61"/>
  <c r="D28" i="61"/>
  <c r="D19" i="61"/>
  <c r="D10" i="61"/>
  <c r="D38" i="61"/>
  <c r="D30" i="61"/>
  <c r="D22" i="61"/>
  <c r="D12" i="61"/>
  <c r="D35" i="61"/>
  <c r="D27" i="61"/>
  <c r="D18" i="61"/>
  <c r="D8" i="61"/>
  <c r="D37" i="61"/>
  <c r="D33" i="61"/>
  <c r="D29" i="61"/>
  <c r="D25" i="61"/>
  <c r="D20" i="61"/>
  <c r="D16" i="61"/>
  <c r="D11" i="61"/>
  <c r="D32" i="61"/>
  <c r="D14" i="61"/>
  <c r="D24" i="61"/>
  <c r="G37" i="60"/>
  <c r="G29" i="60"/>
  <c r="G20" i="60"/>
  <c r="G11" i="60"/>
  <c r="G34" i="60"/>
  <c r="G26" i="60"/>
  <c r="G17" i="60"/>
  <c r="G8" i="60"/>
  <c r="G31" i="60"/>
  <c r="G23" i="60"/>
  <c r="G13" i="60"/>
  <c r="G33" i="60"/>
  <c r="G25" i="60"/>
  <c r="G16" i="60"/>
  <c r="G38" i="60"/>
  <c r="G30" i="60"/>
  <c r="G22" i="60"/>
  <c r="G12" i="60"/>
  <c r="G32" i="60"/>
  <c r="G28" i="60"/>
  <c r="G24" i="60"/>
  <c r="G19" i="60"/>
  <c r="G14" i="60"/>
  <c r="G10" i="60"/>
  <c r="G35" i="60"/>
  <c r="G27" i="60"/>
  <c r="G18" i="60"/>
  <c r="G36" i="60"/>
  <c r="E35" i="58"/>
  <c r="E27" i="58"/>
  <c r="E18" i="58"/>
  <c r="E32" i="58"/>
  <c r="E24" i="58"/>
  <c r="E14" i="58"/>
  <c r="E37" i="58"/>
  <c r="E29" i="58"/>
  <c r="E20" i="58"/>
  <c r="E11" i="58"/>
  <c r="E31" i="58"/>
  <c r="E23" i="58"/>
  <c r="E13" i="58"/>
  <c r="E36" i="58"/>
  <c r="E28" i="58"/>
  <c r="E19" i="58"/>
  <c r="E10" i="58"/>
  <c r="E30" i="58"/>
  <c r="E26" i="58"/>
  <c r="E22" i="58"/>
  <c r="E17" i="58"/>
  <c r="E12" i="58"/>
  <c r="E33" i="58"/>
  <c r="E8" i="58"/>
  <c r="E25" i="58"/>
  <c r="E16" i="58"/>
  <c r="E34" i="58"/>
  <c r="E38" i="58"/>
  <c r="H38" i="57"/>
  <c r="H30" i="57"/>
  <c r="H22" i="57"/>
  <c r="H12" i="57"/>
  <c r="H35" i="57"/>
  <c r="H27" i="57"/>
  <c r="H18" i="57"/>
  <c r="H32" i="57"/>
  <c r="H24" i="57"/>
  <c r="H14" i="57"/>
  <c r="H34" i="57"/>
  <c r="H26" i="57"/>
  <c r="H17" i="57"/>
  <c r="H31" i="57"/>
  <c r="H23" i="57"/>
  <c r="H13" i="57"/>
  <c r="H16" i="57"/>
  <c r="H11" i="57"/>
  <c r="H36" i="57"/>
  <c r="H28" i="57"/>
  <c r="H19" i="57"/>
  <c r="H10" i="57"/>
  <c r="H37" i="57"/>
  <c r="H29" i="57"/>
  <c r="H20" i="57"/>
  <c r="H8" i="57"/>
  <c r="H33" i="57"/>
  <c r="H25" i="57"/>
  <c r="F36" i="85"/>
  <c r="F28" i="85"/>
  <c r="F19" i="85"/>
  <c r="F10" i="85"/>
  <c r="F33" i="85"/>
  <c r="F25" i="85"/>
  <c r="F16" i="85"/>
  <c r="F38" i="85"/>
  <c r="F30" i="85"/>
  <c r="F22" i="85"/>
  <c r="F12" i="85"/>
  <c r="F32" i="85"/>
  <c r="F24" i="85"/>
  <c r="F14" i="85"/>
  <c r="F8" i="85"/>
  <c r="F37" i="85"/>
  <c r="F29" i="85"/>
  <c r="F20" i="85"/>
  <c r="F11" i="85"/>
  <c r="F34" i="85"/>
  <c r="F17" i="85"/>
  <c r="F35" i="85"/>
  <c r="F23" i="85"/>
  <c r="F18" i="85"/>
  <c r="F13" i="85"/>
  <c r="F26" i="85"/>
  <c r="F31" i="85"/>
  <c r="F27" i="85"/>
  <c r="D34" i="54"/>
  <c r="D26" i="54"/>
  <c r="D17" i="54"/>
  <c r="D31" i="54"/>
  <c r="D23" i="54"/>
  <c r="D13" i="54"/>
  <c r="D36" i="54"/>
  <c r="D28" i="54"/>
  <c r="D19" i="54"/>
  <c r="D10" i="54"/>
  <c r="D38" i="54"/>
  <c r="D30" i="54"/>
  <c r="D22" i="54"/>
  <c r="D12" i="54"/>
  <c r="D35" i="54"/>
  <c r="D27" i="54"/>
  <c r="D18" i="54"/>
  <c r="D8" i="54"/>
  <c r="D32" i="54"/>
  <c r="D14" i="54"/>
  <c r="D37" i="54"/>
  <c r="D33" i="54"/>
  <c r="D20" i="54"/>
  <c r="D16" i="54"/>
  <c r="D11" i="54"/>
  <c r="D24" i="54"/>
  <c r="D25" i="54"/>
  <c r="G37" i="53"/>
  <c r="G29" i="53"/>
  <c r="G20" i="53"/>
  <c r="G11" i="53"/>
  <c r="G34" i="53"/>
  <c r="G26" i="53"/>
  <c r="G17" i="53"/>
  <c r="G8" i="53"/>
  <c r="G31" i="53"/>
  <c r="G23" i="53"/>
  <c r="G13" i="53"/>
  <c r="G33" i="53"/>
  <c r="G25" i="53"/>
  <c r="G16" i="53"/>
  <c r="G38" i="53"/>
  <c r="G30" i="53"/>
  <c r="G22" i="53"/>
  <c r="G12" i="53"/>
  <c r="G18" i="53"/>
  <c r="G36" i="53"/>
  <c r="G32" i="53"/>
  <c r="G28" i="53"/>
  <c r="G24" i="53"/>
  <c r="G19" i="53"/>
  <c r="G35" i="53"/>
  <c r="G27" i="53"/>
  <c r="G10" i="53"/>
  <c r="G14" i="53"/>
  <c r="E34" i="51"/>
  <c r="E26" i="51"/>
  <c r="E17" i="51"/>
  <c r="E36" i="51"/>
  <c r="E28" i="51"/>
  <c r="E19" i="51"/>
  <c r="E10" i="51"/>
  <c r="E33" i="51"/>
  <c r="E25" i="51"/>
  <c r="E16" i="51"/>
  <c r="E38" i="51"/>
  <c r="E30" i="51"/>
  <c r="E22" i="51"/>
  <c r="E12" i="51"/>
  <c r="E8" i="51"/>
  <c r="E24" i="51"/>
  <c r="E37" i="51"/>
  <c r="E20" i="51"/>
  <c r="E31" i="51"/>
  <c r="E13" i="51"/>
  <c r="E32" i="51"/>
  <c r="E14" i="51"/>
  <c r="E29" i="51"/>
  <c r="E11" i="51"/>
  <c r="E27" i="51"/>
  <c r="E23" i="51"/>
  <c r="E18" i="51"/>
  <c r="H37" i="50"/>
  <c r="H29" i="50"/>
  <c r="H20" i="50"/>
  <c r="H11" i="50"/>
  <c r="H31" i="50"/>
  <c r="H23" i="50"/>
  <c r="H13" i="50"/>
  <c r="H36" i="50"/>
  <c r="H28" i="50"/>
  <c r="H19" i="50"/>
  <c r="H10" i="50"/>
  <c r="H8" i="50"/>
  <c r="H33" i="50"/>
  <c r="H25" i="50"/>
  <c r="H16" i="50"/>
  <c r="H27" i="50"/>
  <c r="H24" i="50"/>
  <c r="H34" i="50"/>
  <c r="H17" i="50"/>
  <c r="H35" i="50"/>
  <c r="H18" i="50"/>
  <c r="H32" i="50"/>
  <c r="H14" i="50"/>
  <c r="H38" i="50"/>
  <c r="H30" i="50"/>
  <c r="H26" i="50"/>
  <c r="H22" i="50"/>
  <c r="H12" i="50"/>
  <c r="F32" i="48"/>
  <c r="F24" i="48"/>
  <c r="F14" i="48"/>
  <c r="F8" i="48"/>
  <c r="F37" i="48"/>
  <c r="F29" i="48"/>
  <c r="F20" i="48"/>
  <c r="F11" i="48"/>
  <c r="F34" i="48"/>
  <c r="F26" i="48"/>
  <c r="F17" i="48"/>
  <c r="F36" i="48"/>
  <c r="F28" i="48"/>
  <c r="F19" i="48"/>
  <c r="F10" i="48"/>
  <c r="F33" i="48"/>
  <c r="F25" i="48"/>
  <c r="F16" i="48"/>
  <c r="F30" i="48"/>
  <c r="F22" i="48"/>
  <c r="F12" i="48"/>
  <c r="F35" i="48"/>
  <c r="F31" i="48"/>
  <c r="F27" i="48"/>
  <c r="F23" i="48"/>
  <c r="F18" i="48"/>
  <c r="F13" i="48"/>
  <c r="D38" i="46"/>
  <c r="D30" i="46"/>
  <c r="D22" i="46"/>
  <c r="D12" i="46"/>
  <c r="D35" i="46"/>
  <c r="D27" i="46"/>
  <c r="D18" i="46"/>
  <c r="D8" i="46"/>
  <c r="D32" i="46"/>
  <c r="D24" i="46"/>
  <c r="D14" i="46"/>
  <c r="D34" i="46"/>
  <c r="D26" i="46"/>
  <c r="D17" i="46"/>
  <c r="D31" i="46"/>
  <c r="D23" i="46"/>
  <c r="D13" i="46"/>
  <c r="D28" i="46"/>
  <c r="D19" i="46"/>
  <c r="D10" i="46"/>
  <c r="D37" i="46"/>
  <c r="D33" i="46"/>
  <c r="D29" i="46"/>
  <c r="D25" i="46"/>
  <c r="D20" i="46"/>
  <c r="D16" i="46"/>
  <c r="D11" i="46"/>
  <c r="G33" i="45"/>
  <c r="G25" i="45"/>
  <c r="G16" i="45"/>
  <c r="G38" i="45"/>
  <c r="G30" i="45"/>
  <c r="G22" i="45"/>
  <c r="G12" i="45"/>
  <c r="G35" i="45"/>
  <c r="G27" i="45"/>
  <c r="G18" i="45"/>
  <c r="G37" i="45"/>
  <c r="G29" i="45"/>
  <c r="G20" i="45"/>
  <c r="G11" i="45"/>
  <c r="G34" i="45"/>
  <c r="G26" i="45"/>
  <c r="G17" i="45"/>
  <c r="G8" i="45"/>
  <c r="G13" i="45"/>
  <c r="G36" i="45"/>
  <c r="G32" i="45"/>
  <c r="G28" i="45"/>
  <c r="G24" i="45"/>
  <c r="G19" i="45"/>
  <c r="G14" i="45"/>
  <c r="G10" i="45"/>
  <c r="G31" i="45"/>
  <c r="E31" i="43"/>
  <c r="E23" i="43"/>
  <c r="E13" i="43"/>
  <c r="E36" i="43"/>
  <c r="E28" i="43"/>
  <c r="E19" i="43"/>
  <c r="E10" i="43"/>
  <c r="E33" i="43"/>
  <c r="E25" i="43"/>
  <c r="E16" i="43"/>
  <c r="E35" i="43"/>
  <c r="E27" i="43"/>
  <c r="E18" i="43"/>
  <c r="E32" i="43"/>
  <c r="E24" i="43"/>
  <c r="E14" i="43"/>
  <c r="E11" i="43"/>
  <c r="E38" i="43"/>
  <c r="E34" i="43"/>
  <c r="E30" i="43"/>
  <c r="E26" i="43"/>
  <c r="E22" i="43"/>
  <c r="E17" i="43"/>
  <c r="E12" i="43"/>
  <c r="E37" i="43"/>
  <c r="E8" i="43"/>
  <c r="H34" i="42"/>
  <c r="H26" i="42"/>
  <c r="H17" i="42"/>
  <c r="H31" i="42"/>
  <c r="H23" i="42"/>
  <c r="H13" i="42"/>
  <c r="H36" i="42"/>
  <c r="H28" i="42"/>
  <c r="H19" i="42"/>
  <c r="H10" i="42"/>
  <c r="H8" i="42"/>
  <c r="H38" i="42"/>
  <c r="H30" i="42"/>
  <c r="H22" i="42"/>
  <c r="H12" i="42"/>
  <c r="H35" i="42"/>
  <c r="H27" i="42"/>
  <c r="H18" i="42"/>
  <c r="H37" i="42"/>
  <c r="H33" i="42"/>
  <c r="H29" i="42"/>
  <c r="H25" i="42"/>
  <c r="H20" i="42"/>
  <c r="H16" i="42"/>
  <c r="H11" i="42"/>
  <c r="H32" i="42"/>
  <c r="H24" i="42"/>
  <c r="F32" i="40"/>
  <c r="F24" i="40"/>
  <c r="F14" i="40"/>
  <c r="F8" i="40"/>
  <c r="F37" i="40"/>
  <c r="F29" i="40"/>
  <c r="F20" i="40"/>
  <c r="F11" i="40"/>
  <c r="F34" i="40"/>
  <c r="F26" i="40"/>
  <c r="F17" i="40"/>
  <c r="F36" i="40"/>
  <c r="F28" i="40"/>
  <c r="F19" i="40"/>
  <c r="F10" i="40"/>
  <c r="F33" i="40"/>
  <c r="F25" i="40"/>
  <c r="F16" i="40"/>
  <c r="F35" i="40"/>
  <c r="F31" i="40"/>
  <c r="F27" i="40"/>
  <c r="F23" i="40"/>
  <c r="F18" i="40"/>
  <c r="F13" i="40"/>
  <c r="F38" i="40"/>
  <c r="F30" i="40"/>
  <c r="F22" i="40"/>
  <c r="D38" i="38"/>
  <c r="D30" i="38"/>
  <c r="D22" i="38"/>
  <c r="D12" i="38"/>
  <c r="D35" i="38"/>
  <c r="D27" i="38"/>
  <c r="D18" i="38"/>
  <c r="D8" i="38"/>
  <c r="D32" i="38"/>
  <c r="D24" i="38"/>
  <c r="D14" i="38"/>
  <c r="D34" i="38"/>
  <c r="D26" i="38"/>
  <c r="D17" i="38"/>
  <c r="D31" i="38"/>
  <c r="D23" i="38"/>
  <c r="D13" i="38"/>
  <c r="D33" i="38"/>
  <c r="D29" i="38"/>
  <c r="D25" i="38"/>
  <c r="D20" i="38"/>
  <c r="D16" i="38"/>
  <c r="D11" i="38"/>
  <c r="D36" i="38"/>
  <c r="D28" i="38"/>
  <c r="D19" i="38"/>
  <c r="G33" i="37"/>
  <c r="G25" i="37"/>
  <c r="G16" i="37"/>
  <c r="G38" i="37"/>
  <c r="G30" i="37"/>
  <c r="G22" i="37"/>
  <c r="G12" i="37"/>
  <c r="G35" i="37"/>
  <c r="G27" i="37"/>
  <c r="G18" i="37"/>
  <c r="G37" i="37"/>
  <c r="G29" i="37"/>
  <c r="G20" i="37"/>
  <c r="G11" i="37"/>
  <c r="G34" i="37"/>
  <c r="G26" i="37"/>
  <c r="G17" i="37"/>
  <c r="G8" i="37"/>
  <c r="G19" i="37"/>
  <c r="G14" i="37"/>
  <c r="G10" i="37"/>
  <c r="G31" i="37"/>
  <c r="G23" i="37"/>
  <c r="G13" i="37"/>
  <c r="E31" i="35"/>
  <c r="E23" i="35"/>
  <c r="E13" i="35"/>
  <c r="E36" i="35"/>
  <c r="E28" i="35"/>
  <c r="E19" i="35"/>
  <c r="E10" i="35"/>
  <c r="E33" i="35"/>
  <c r="E25" i="35"/>
  <c r="E16" i="35"/>
  <c r="E35" i="35"/>
  <c r="E27" i="35"/>
  <c r="E18" i="35"/>
  <c r="E32" i="35"/>
  <c r="E24" i="35"/>
  <c r="E14" i="35"/>
  <c r="E17" i="35"/>
  <c r="E12" i="35"/>
  <c r="E37" i="35"/>
  <c r="E8" i="35"/>
  <c r="E29" i="35"/>
  <c r="E20" i="35"/>
  <c r="E11" i="35"/>
  <c r="E38" i="35"/>
  <c r="H34" i="34"/>
  <c r="H26" i="34"/>
  <c r="H17" i="34"/>
  <c r="H31" i="34"/>
  <c r="H23" i="34"/>
  <c r="H13" i="34"/>
  <c r="H36" i="34"/>
  <c r="H28" i="34"/>
  <c r="H19" i="34"/>
  <c r="H10" i="34"/>
  <c r="H8" i="34"/>
  <c r="H38" i="34"/>
  <c r="H30" i="34"/>
  <c r="H22" i="34"/>
  <c r="H12" i="34"/>
  <c r="H35" i="34"/>
  <c r="H27" i="34"/>
  <c r="H18" i="34"/>
  <c r="H32" i="34"/>
  <c r="H24" i="34"/>
  <c r="H14" i="34"/>
  <c r="H37" i="34"/>
  <c r="H33" i="34"/>
  <c r="H29" i="34"/>
  <c r="H25" i="34"/>
  <c r="F32" i="32"/>
  <c r="F24" i="32"/>
  <c r="F14" i="32"/>
  <c r="F8" i="32"/>
  <c r="F37" i="32"/>
  <c r="F29" i="32"/>
  <c r="F20" i="32"/>
  <c r="F11" i="32"/>
  <c r="F34" i="32"/>
  <c r="F26" i="32"/>
  <c r="F17" i="32"/>
  <c r="F36" i="32"/>
  <c r="F28" i="32"/>
  <c r="F19" i="32"/>
  <c r="F10" i="32"/>
  <c r="F33" i="32"/>
  <c r="F25" i="32"/>
  <c r="F16" i="32"/>
  <c r="F30" i="32"/>
  <c r="F22" i="32"/>
  <c r="F12" i="32"/>
  <c r="F35" i="32"/>
  <c r="F31" i="32"/>
  <c r="F27" i="32"/>
  <c r="F23" i="32"/>
  <c r="D38" i="30"/>
  <c r="D30" i="30"/>
  <c r="D22" i="30"/>
  <c r="D12" i="30"/>
  <c r="D35" i="30"/>
  <c r="D27" i="30"/>
  <c r="D18" i="30"/>
  <c r="D8" i="30"/>
  <c r="D32" i="30"/>
  <c r="D24" i="30"/>
  <c r="D14" i="30"/>
  <c r="D34" i="30"/>
  <c r="D26" i="30"/>
  <c r="D17" i="30"/>
  <c r="D31" i="30"/>
  <c r="D23" i="30"/>
  <c r="D13" i="30"/>
  <c r="D28" i="30"/>
  <c r="D19" i="30"/>
  <c r="D10" i="30"/>
  <c r="D37" i="30"/>
  <c r="D33" i="30"/>
  <c r="D29" i="30"/>
  <c r="D25" i="30"/>
  <c r="D20" i="30"/>
  <c r="G33" i="29"/>
  <c r="G25" i="29"/>
  <c r="G16" i="29"/>
  <c r="G38" i="29"/>
  <c r="G30" i="29"/>
  <c r="G22" i="29"/>
  <c r="G12" i="29"/>
  <c r="G35" i="29"/>
  <c r="G27" i="29"/>
  <c r="G18" i="29"/>
  <c r="G37" i="29"/>
  <c r="G29" i="29"/>
  <c r="G20" i="29"/>
  <c r="G11" i="29"/>
  <c r="G34" i="29"/>
  <c r="G26" i="29"/>
  <c r="G17" i="29"/>
  <c r="G8" i="29"/>
  <c r="G13" i="29"/>
  <c r="G36" i="29"/>
  <c r="G32" i="29"/>
  <c r="G28" i="29"/>
  <c r="G24" i="29"/>
  <c r="G19" i="29"/>
  <c r="G14" i="29"/>
  <c r="G10" i="29"/>
  <c r="E31" i="27"/>
  <c r="E23" i="27"/>
  <c r="E13" i="27"/>
  <c r="E36" i="27"/>
  <c r="E28" i="27"/>
  <c r="E19" i="27"/>
  <c r="E10" i="27"/>
  <c r="E33" i="27"/>
  <c r="E25" i="27"/>
  <c r="E16" i="27"/>
  <c r="E35" i="27"/>
  <c r="E27" i="27"/>
  <c r="E18" i="27"/>
  <c r="E32" i="27"/>
  <c r="E24" i="27"/>
  <c r="E14" i="27"/>
  <c r="E11" i="27"/>
  <c r="E38" i="27"/>
  <c r="E34" i="27"/>
  <c r="E30" i="27"/>
  <c r="E26" i="27"/>
  <c r="E22" i="27"/>
  <c r="E17" i="27"/>
  <c r="E12" i="27"/>
  <c r="E37" i="27"/>
  <c r="E8" i="27"/>
  <c r="H34" i="26"/>
  <c r="H26" i="26"/>
  <c r="H17" i="26"/>
  <c r="H31" i="26"/>
  <c r="H23" i="26"/>
  <c r="H13" i="26"/>
  <c r="H36" i="26"/>
  <c r="H28" i="26"/>
  <c r="H19" i="26"/>
  <c r="H10" i="26"/>
  <c r="H8" i="26"/>
  <c r="H38" i="26"/>
  <c r="H30" i="26"/>
  <c r="H22" i="26"/>
  <c r="H12" i="26"/>
  <c r="H35" i="26"/>
  <c r="H27" i="26"/>
  <c r="H18" i="26"/>
  <c r="H37" i="26"/>
  <c r="H33" i="26"/>
  <c r="H29" i="26"/>
  <c r="H25" i="26"/>
  <c r="H20" i="26"/>
  <c r="H16" i="26"/>
  <c r="H11" i="26"/>
  <c r="H32" i="26"/>
  <c r="H24" i="26"/>
  <c r="F32" i="24"/>
  <c r="F24" i="24"/>
  <c r="F14" i="24"/>
  <c r="F8" i="24"/>
  <c r="F37" i="24"/>
  <c r="F29" i="24"/>
  <c r="F20" i="24"/>
  <c r="F11" i="24"/>
  <c r="F34" i="24"/>
  <c r="F26" i="24"/>
  <c r="F17" i="24"/>
  <c r="F36" i="24"/>
  <c r="F28" i="24"/>
  <c r="F19" i="24"/>
  <c r="F10" i="24"/>
  <c r="F33" i="24"/>
  <c r="F25" i="24"/>
  <c r="F16" i="24"/>
  <c r="F35" i="24"/>
  <c r="F31" i="24"/>
  <c r="F27" i="24"/>
  <c r="F23" i="24"/>
  <c r="F18" i="24"/>
  <c r="F13" i="24"/>
  <c r="F38" i="24"/>
  <c r="F30" i="24"/>
  <c r="F22" i="24"/>
  <c r="D38" i="22"/>
  <c r="D30" i="22"/>
  <c r="D22" i="22"/>
  <c r="D12" i="22"/>
  <c r="D35" i="22"/>
  <c r="D27" i="22"/>
  <c r="D18" i="22"/>
  <c r="D8" i="22"/>
  <c r="D32" i="22"/>
  <c r="D24" i="22"/>
  <c r="D14" i="22"/>
  <c r="D34" i="22"/>
  <c r="D26" i="22"/>
  <c r="D17" i="22"/>
  <c r="D31" i="22"/>
  <c r="D23" i="22"/>
  <c r="D13" i="22"/>
  <c r="D33" i="22"/>
  <c r="D29" i="22"/>
  <c r="D25" i="22"/>
  <c r="D20" i="22"/>
  <c r="D16" i="22"/>
  <c r="D11" i="22"/>
  <c r="D28" i="22"/>
  <c r="D19" i="22"/>
  <c r="G33" i="21"/>
  <c r="G25" i="21"/>
  <c r="G16" i="21"/>
  <c r="G38" i="21"/>
  <c r="G30" i="21"/>
  <c r="G22" i="21"/>
  <c r="G12" i="21"/>
  <c r="G37" i="21"/>
  <c r="G29" i="21"/>
  <c r="G20" i="21"/>
  <c r="G11" i="21"/>
  <c r="G34" i="21"/>
  <c r="G26" i="21"/>
  <c r="G17" i="21"/>
  <c r="G8" i="21"/>
  <c r="G32" i="21"/>
  <c r="G14" i="21"/>
  <c r="G23" i="21"/>
  <c r="G36" i="21"/>
  <c r="G19" i="21"/>
  <c r="G24" i="21"/>
  <c r="G31" i="21"/>
  <c r="G13" i="21"/>
  <c r="E31" i="19"/>
  <c r="E23" i="19"/>
  <c r="E13" i="19"/>
  <c r="E36" i="19"/>
  <c r="E28" i="19"/>
  <c r="E19" i="19"/>
  <c r="E10" i="19"/>
  <c r="E35" i="19"/>
  <c r="E27" i="19"/>
  <c r="E18" i="19"/>
  <c r="E32" i="19"/>
  <c r="E24" i="19"/>
  <c r="E14" i="19"/>
  <c r="E30" i="19"/>
  <c r="E12" i="19"/>
  <c r="E37" i="19"/>
  <c r="E20" i="19"/>
  <c r="E34" i="19"/>
  <c r="E17" i="19"/>
  <c r="E38" i="19"/>
  <c r="E22" i="19"/>
  <c r="E8" i="19"/>
  <c r="E29" i="19"/>
  <c r="E11" i="19"/>
  <c r="H34" i="18"/>
  <c r="H26" i="18"/>
  <c r="H17" i="18"/>
  <c r="H31" i="18"/>
  <c r="H23" i="18"/>
  <c r="H13" i="18"/>
  <c r="H38" i="18"/>
  <c r="H30" i="18"/>
  <c r="H22" i="18"/>
  <c r="H12" i="18"/>
  <c r="H35" i="18"/>
  <c r="H27" i="18"/>
  <c r="H18" i="18"/>
  <c r="H33" i="18"/>
  <c r="H16" i="18"/>
  <c r="H24" i="18"/>
  <c r="H37" i="18"/>
  <c r="H20" i="18"/>
  <c r="H25" i="18"/>
  <c r="H32" i="18"/>
  <c r="H14" i="18"/>
  <c r="F24" i="16"/>
  <c r="F28" i="16"/>
  <c r="F32" i="16"/>
  <c r="F36" i="16"/>
  <c r="F11" i="16"/>
  <c r="F17" i="16"/>
  <c r="F25" i="16"/>
  <c r="F29" i="16"/>
  <c r="F33" i="16"/>
  <c r="F37" i="16"/>
  <c r="F12" i="16"/>
  <c r="F22" i="16"/>
  <c r="F26" i="16"/>
  <c r="F30" i="16"/>
  <c r="F34" i="16"/>
  <c r="F38" i="16"/>
  <c r="F13" i="16"/>
  <c r="F19" i="16"/>
  <c r="F8" i="16"/>
  <c r="J10" i="1"/>
  <c r="J11" i="1"/>
  <c r="K20" i="1"/>
  <c r="J38" i="1"/>
  <c r="N36" i="1"/>
  <c r="D8" i="15"/>
  <c r="N14" i="15"/>
  <c r="H13" i="15"/>
  <c r="L11" i="15"/>
  <c r="E20" i="15"/>
  <c r="D32" i="15"/>
  <c r="H38" i="15"/>
  <c r="L36" i="15"/>
  <c r="E33" i="15"/>
  <c r="L30" i="15"/>
  <c r="L28" i="15"/>
  <c r="H24" i="15"/>
  <c r="H22" i="15"/>
  <c r="N14" i="16"/>
  <c r="K12" i="16"/>
  <c r="K10" i="16"/>
  <c r="E20" i="16"/>
  <c r="L17" i="16"/>
  <c r="D37" i="16"/>
  <c r="E36" i="16"/>
  <c r="E34" i="16"/>
  <c r="N31" i="16"/>
  <c r="K29" i="16"/>
  <c r="J25" i="16"/>
  <c r="L13" i="17"/>
  <c r="I11" i="17"/>
  <c r="I16" i="17"/>
  <c r="I20" i="17"/>
  <c r="G23" i="17"/>
  <c r="I29" i="17"/>
  <c r="H28" i="18"/>
  <c r="G32" i="18"/>
  <c r="H36" i="18"/>
  <c r="D10" i="19"/>
  <c r="N13" i="19"/>
  <c r="D19" i="19"/>
  <c r="N17" i="20"/>
  <c r="N26" i="20"/>
  <c r="J30" i="20"/>
  <c r="F12" i="21"/>
  <c r="E17" i="21"/>
  <c r="F22" i="21"/>
  <c r="M25" i="21"/>
  <c r="I37" i="21"/>
  <c r="H24" i="22"/>
  <c r="E8" i="23"/>
  <c r="D16" i="23"/>
  <c r="K23" i="24"/>
  <c r="J35" i="24"/>
  <c r="F18" i="25"/>
  <c r="J38" i="25"/>
  <c r="H20" i="27"/>
  <c r="E29" i="27"/>
  <c r="E34" i="28"/>
  <c r="D16" i="30"/>
  <c r="D36" i="30"/>
  <c r="M20" i="31"/>
  <c r="L28" i="32"/>
  <c r="J31" i="33"/>
  <c r="N22" i="34"/>
  <c r="E34" i="35"/>
  <c r="E8" i="36"/>
  <c r="G24" i="37"/>
  <c r="G36" i="37"/>
  <c r="G27" i="38"/>
  <c r="H33" i="38"/>
  <c r="M8" i="39"/>
  <c r="N17" i="39"/>
  <c r="L24" i="39"/>
  <c r="K23" i="40"/>
  <c r="J35" i="40"/>
  <c r="G10" i="42"/>
  <c r="N31" i="42"/>
  <c r="N26" i="43"/>
  <c r="G23" i="45"/>
  <c r="K32" i="52"/>
  <c r="E36" i="83"/>
  <c r="E33" i="83"/>
  <c r="E38" i="83"/>
  <c r="E35" i="83"/>
  <c r="E32" i="83"/>
  <c r="E27" i="83"/>
  <c r="E18" i="83"/>
  <c r="E31" i="83"/>
  <c r="E24" i="83"/>
  <c r="E14" i="83"/>
  <c r="E29" i="83"/>
  <c r="E20" i="83"/>
  <c r="E11" i="83"/>
  <c r="E34" i="83"/>
  <c r="E23" i="83"/>
  <c r="E13" i="83"/>
  <c r="E28" i="83"/>
  <c r="E19" i="83"/>
  <c r="E10" i="83"/>
  <c r="E12" i="83"/>
  <c r="E8" i="83"/>
  <c r="E37" i="83"/>
  <c r="E25" i="83"/>
  <c r="E16" i="83"/>
  <c r="E30" i="83"/>
  <c r="E26" i="83"/>
  <c r="E22" i="83"/>
  <c r="E17" i="83"/>
  <c r="F34" i="80"/>
  <c r="F26" i="80"/>
  <c r="F17" i="80"/>
  <c r="F31" i="80"/>
  <c r="F23" i="80"/>
  <c r="F13" i="80"/>
  <c r="F36" i="80"/>
  <c r="F28" i="80"/>
  <c r="F19" i="80"/>
  <c r="F10" i="80"/>
  <c r="F33" i="80"/>
  <c r="F25" i="80"/>
  <c r="F16" i="80"/>
  <c r="F38" i="80"/>
  <c r="F30" i="80"/>
  <c r="F22" i="80"/>
  <c r="F12" i="80"/>
  <c r="F35" i="80"/>
  <c r="F27" i="80"/>
  <c r="F18" i="80"/>
  <c r="F37" i="80"/>
  <c r="F14" i="80"/>
  <c r="F20" i="80"/>
  <c r="F32" i="80"/>
  <c r="F8" i="80"/>
  <c r="F29" i="80"/>
  <c r="F24" i="80"/>
  <c r="F11" i="80"/>
  <c r="F32" i="64"/>
  <c r="F24" i="64"/>
  <c r="F14" i="64"/>
  <c r="F8" i="64"/>
  <c r="F37" i="64"/>
  <c r="F29" i="64"/>
  <c r="F20" i="64"/>
  <c r="F11" i="64"/>
  <c r="F34" i="64"/>
  <c r="F26" i="64"/>
  <c r="F17" i="64"/>
  <c r="F36" i="64"/>
  <c r="F28" i="64"/>
  <c r="F19" i="64"/>
  <c r="F10" i="64"/>
  <c r="F33" i="64"/>
  <c r="F25" i="64"/>
  <c r="F16" i="64"/>
  <c r="F18" i="64"/>
  <c r="F13" i="64"/>
  <c r="F38" i="64"/>
  <c r="F30" i="64"/>
  <c r="F22" i="64"/>
  <c r="F12" i="64"/>
  <c r="F35" i="64"/>
  <c r="F27" i="64"/>
  <c r="F31" i="64"/>
  <c r="F23" i="64"/>
  <c r="G33" i="61"/>
  <c r="G25" i="61"/>
  <c r="G16" i="61"/>
  <c r="G38" i="61"/>
  <c r="G30" i="61"/>
  <c r="G22" i="61"/>
  <c r="G12" i="61"/>
  <c r="G35" i="61"/>
  <c r="G27" i="61"/>
  <c r="G18" i="61"/>
  <c r="G37" i="61"/>
  <c r="G29" i="61"/>
  <c r="G20" i="61"/>
  <c r="G11" i="61"/>
  <c r="G34" i="61"/>
  <c r="G26" i="61"/>
  <c r="G17" i="61"/>
  <c r="G8" i="61"/>
  <c r="G31" i="61"/>
  <c r="G23" i="61"/>
  <c r="G13" i="61"/>
  <c r="G36" i="61"/>
  <c r="G32" i="61"/>
  <c r="G28" i="61"/>
  <c r="G24" i="61"/>
  <c r="G10" i="61"/>
  <c r="G19" i="61"/>
  <c r="G14" i="61"/>
  <c r="E31" i="52"/>
  <c r="E23" i="52"/>
  <c r="E13" i="52"/>
  <c r="E36" i="52"/>
  <c r="E28" i="52"/>
  <c r="E19" i="52"/>
  <c r="E10" i="52"/>
  <c r="E33" i="52"/>
  <c r="E25" i="52"/>
  <c r="E16" i="52"/>
  <c r="E35" i="52"/>
  <c r="E27" i="52"/>
  <c r="E18" i="52"/>
  <c r="E32" i="52"/>
  <c r="E24" i="52"/>
  <c r="E14" i="52"/>
  <c r="E26" i="52"/>
  <c r="E22" i="52"/>
  <c r="E37" i="52"/>
  <c r="E8" i="52"/>
  <c r="E29" i="52"/>
  <c r="E20" i="52"/>
  <c r="E38" i="52"/>
  <c r="E34" i="52"/>
  <c r="E30" i="52"/>
  <c r="E17" i="52"/>
  <c r="E12" i="52"/>
  <c r="E11" i="52"/>
  <c r="D34" i="39"/>
  <c r="D26" i="39"/>
  <c r="D17" i="39"/>
  <c r="D31" i="39"/>
  <c r="D23" i="39"/>
  <c r="D13" i="39"/>
  <c r="D36" i="39"/>
  <c r="D28" i="39"/>
  <c r="D19" i="39"/>
  <c r="D10" i="39"/>
  <c r="D38" i="39"/>
  <c r="D30" i="39"/>
  <c r="D22" i="39"/>
  <c r="D12" i="39"/>
  <c r="D35" i="39"/>
  <c r="D27" i="39"/>
  <c r="D18" i="39"/>
  <c r="D8" i="39"/>
  <c r="D32" i="39"/>
  <c r="D24" i="39"/>
  <c r="D14" i="39"/>
  <c r="D37" i="39"/>
  <c r="D33" i="39"/>
  <c r="D29" i="39"/>
  <c r="D25" i="39"/>
  <c r="F36" i="33"/>
  <c r="F28" i="33"/>
  <c r="F19" i="33"/>
  <c r="F10" i="33"/>
  <c r="F33" i="33"/>
  <c r="F25" i="33"/>
  <c r="F16" i="33"/>
  <c r="F38" i="33"/>
  <c r="F30" i="33"/>
  <c r="F22" i="33"/>
  <c r="F12" i="33"/>
  <c r="F32" i="33"/>
  <c r="F24" i="33"/>
  <c r="F14" i="33"/>
  <c r="F8" i="33"/>
  <c r="F37" i="33"/>
  <c r="F29" i="33"/>
  <c r="F20" i="33"/>
  <c r="F11" i="33"/>
  <c r="F35" i="33"/>
  <c r="F31" i="33"/>
  <c r="F27" i="33"/>
  <c r="F23" i="33"/>
  <c r="F18" i="33"/>
  <c r="F13" i="33"/>
  <c r="F34" i="33"/>
  <c r="F26" i="33"/>
  <c r="G37" i="22"/>
  <c r="G29" i="22"/>
  <c r="G20" i="22"/>
  <c r="G11" i="22"/>
  <c r="G34" i="22"/>
  <c r="G26" i="22"/>
  <c r="G17" i="22"/>
  <c r="G8" i="22"/>
  <c r="G31" i="22"/>
  <c r="G23" i="22"/>
  <c r="G13" i="22"/>
  <c r="G33" i="22"/>
  <c r="G25" i="22"/>
  <c r="G16" i="22"/>
  <c r="G38" i="22"/>
  <c r="G30" i="22"/>
  <c r="G22" i="22"/>
  <c r="G12" i="22"/>
  <c r="G18" i="22"/>
  <c r="G36" i="22"/>
  <c r="G24" i="22"/>
  <c r="G19" i="22"/>
  <c r="G14" i="22"/>
  <c r="G10" i="22"/>
  <c r="F33" i="83"/>
  <c r="F38" i="83"/>
  <c r="F35" i="83"/>
  <c r="F32" i="83"/>
  <c r="F37" i="83"/>
  <c r="F31" i="83"/>
  <c r="F24" i="83"/>
  <c r="F14" i="83"/>
  <c r="F8" i="83"/>
  <c r="F29" i="83"/>
  <c r="F20" i="83"/>
  <c r="F11" i="83"/>
  <c r="F26" i="83"/>
  <c r="F17" i="83"/>
  <c r="F36" i="83"/>
  <c r="F28" i="83"/>
  <c r="F19" i="83"/>
  <c r="F10" i="83"/>
  <c r="F25" i="83"/>
  <c r="F16" i="83"/>
  <c r="F27" i="83"/>
  <c r="F23" i="83"/>
  <c r="F18" i="83"/>
  <c r="F13" i="83"/>
  <c r="F30" i="83"/>
  <c r="F22" i="83"/>
  <c r="F34" i="83"/>
  <c r="F12" i="83"/>
  <c r="N10" i="15"/>
  <c r="E20" i="20"/>
  <c r="G27" i="22"/>
  <c r="E8" i="31"/>
  <c r="J35" i="53"/>
  <c r="K18" i="16"/>
  <c r="K22" i="16"/>
  <c r="K26" i="16"/>
  <c r="K30" i="16"/>
  <c r="K34" i="16"/>
  <c r="K38" i="16"/>
  <c r="K13" i="16"/>
  <c r="K19" i="16"/>
  <c r="K8" i="16"/>
  <c r="K16" i="16"/>
  <c r="K20" i="16"/>
  <c r="K24" i="16"/>
  <c r="K28" i="16"/>
  <c r="K32" i="16"/>
  <c r="K36" i="16"/>
  <c r="K11" i="16"/>
  <c r="M31" i="27"/>
  <c r="M23" i="27"/>
  <c r="M13" i="27"/>
  <c r="M36" i="27"/>
  <c r="M28" i="27"/>
  <c r="M19" i="27"/>
  <c r="M10" i="27"/>
  <c r="M33" i="27"/>
  <c r="M25" i="27"/>
  <c r="M16" i="27"/>
  <c r="M35" i="27"/>
  <c r="M27" i="27"/>
  <c r="M18" i="27"/>
  <c r="M32" i="27"/>
  <c r="M24" i="27"/>
  <c r="M14" i="27"/>
  <c r="M26" i="27"/>
  <c r="M22" i="27"/>
  <c r="M8" i="27"/>
  <c r="M17" i="27"/>
  <c r="M12" i="27"/>
  <c r="M37" i="27"/>
  <c r="M29" i="27"/>
  <c r="M20" i="27"/>
  <c r="M11" i="27"/>
  <c r="I35" i="29"/>
  <c r="I27" i="29"/>
  <c r="I18" i="29"/>
  <c r="I32" i="29"/>
  <c r="I24" i="29"/>
  <c r="I14" i="29"/>
  <c r="I37" i="29"/>
  <c r="I29" i="29"/>
  <c r="I20" i="29"/>
  <c r="I11" i="29"/>
  <c r="I31" i="29"/>
  <c r="I23" i="29"/>
  <c r="I13" i="29"/>
  <c r="I36" i="29"/>
  <c r="I28" i="29"/>
  <c r="I19" i="29"/>
  <c r="I10" i="29"/>
  <c r="I8" i="29"/>
  <c r="I38" i="29"/>
  <c r="I34" i="29"/>
  <c r="I30" i="29"/>
  <c r="I26" i="29"/>
  <c r="I22" i="29"/>
  <c r="I17" i="29"/>
  <c r="I12" i="29"/>
  <c r="I33" i="29"/>
  <c r="I35" i="37"/>
  <c r="I27" i="37"/>
  <c r="I18" i="37"/>
  <c r="I32" i="37"/>
  <c r="I24" i="37"/>
  <c r="I14" i="37"/>
  <c r="I37" i="37"/>
  <c r="I29" i="37"/>
  <c r="I20" i="37"/>
  <c r="I11" i="37"/>
  <c r="I31" i="37"/>
  <c r="I23" i="37"/>
  <c r="I13" i="37"/>
  <c r="I36" i="37"/>
  <c r="I28" i="37"/>
  <c r="I19" i="37"/>
  <c r="I10" i="37"/>
  <c r="I12" i="37"/>
  <c r="I33" i="37"/>
  <c r="I25" i="37"/>
  <c r="I16" i="37"/>
  <c r="I8" i="37"/>
  <c r="I38" i="37"/>
  <c r="I34" i="37"/>
  <c r="M31" i="43"/>
  <c r="M23" i="43"/>
  <c r="M13" i="43"/>
  <c r="M36" i="43"/>
  <c r="M28" i="43"/>
  <c r="M19" i="43"/>
  <c r="M10" i="43"/>
  <c r="M33" i="43"/>
  <c r="M25" i="43"/>
  <c r="M16" i="43"/>
  <c r="M35" i="43"/>
  <c r="M27" i="43"/>
  <c r="M18" i="43"/>
  <c r="M32" i="43"/>
  <c r="M24" i="43"/>
  <c r="M14" i="43"/>
  <c r="M26" i="43"/>
  <c r="M22" i="43"/>
  <c r="M8" i="43"/>
  <c r="M17" i="43"/>
  <c r="M12" i="43"/>
  <c r="M37" i="43"/>
  <c r="M29" i="43"/>
  <c r="M20" i="43"/>
  <c r="M11" i="43"/>
  <c r="M38" i="43"/>
  <c r="I35" i="45"/>
  <c r="I27" i="45"/>
  <c r="I18" i="45"/>
  <c r="I32" i="45"/>
  <c r="I24" i="45"/>
  <c r="I14" i="45"/>
  <c r="I37" i="45"/>
  <c r="I29" i="45"/>
  <c r="I20" i="45"/>
  <c r="I11" i="45"/>
  <c r="I31" i="45"/>
  <c r="I23" i="45"/>
  <c r="I13" i="45"/>
  <c r="I36" i="45"/>
  <c r="I28" i="45"/>
  <c r="I19" i="45"/>
  <c r="I10" i="45"/>
  <c r="I8" i="45"/>
  <c r="I38" i="45"/>
  <c r="I34" i="45"/>
  <c r="I30" i="45"/>
  <c r="I26" i="45"/>
  <c r="I22" i="45"/>
  <c r="I17" i="45"/>
  <c r="I12" i="45"/>
  <c r="I33" i="45"/>
  <c r="I25" i="45"/>
  <c r="K33" i="48"/>
  <c r="K25" i="48"/>
  <c r="K16" i="48"/>
  <c r="K38" i="48"/>
  <c r="K30" i="48"/>
  <c r="K22" i="48"/>
  <c r="K12" i="48"/>
  <c r="K35" i="48"/>
  <c r="K27" i="48"/>
  <c r="K18" i="48"/>
  <c r="K37" i="48"/>
  <c r="K29" i="48"/>
  <c r="K20" i="48"/>
  <c r="K11" i="48"/>
  <c r="K34" i="48"/>
  <c r="K26" i="48"/>
  <c r="K17" i="48"/>
  <c r="K8" i="48"/>
  <c r="K19" i="48"/>
  <c r="K14" i="48"/>
  <c r="K10" i="48"/>
  <c r="K31" i="48"/>
  <c r="K23" i="48"/>
  <c r="K13" i="48"/>
  <c r="K36" i="48"/>
  <c r="K32" i="48"/>
  <c r="M35" i="55"/>
  <c r="M27" i="55"/>
  <c r="M18" i="55"/>
  <c r="M32" i="55"/>
  <c r="M24" i="55"/>
  <c r="M14" i="55"/>
  <c r="M37" i="55"/>
  <c r="M29" i="55"/>
  <c r="M20" i="55"/>
  <c r="M11" i="55"/>
  <c r="M31" i="55"/>
  <c r="M23" i="55"/>
  <c r="M13" i="55"/>
  <c r="M36" i="55"/>
  <c r="M28" i="55"/>
  <c r="M19" i="55"/>
  <c r="M10" i="55"/>
  <c r="M30" i="55"/>
  <c r="M26" i="55"/>
  <c r="M22" i="55"/>
  <c r="M17" i="55"/>
  <c r="M8" i="55"/>
  <c r="M12" i="55"/>
  <c r="M38" i="55"/>
  <c r="M34" i="55"/>
  <c r="M25" i="55"/>
  <c r="M16" i="55"/>
  <c r="M33" i="55"/>
  <c r="M35" i="58"/>
  <c r="M27" i="58"/>
  <c r="M18" i="58"/>
  <c r="M32" i="58"/>
  <c r="M24" i="58"/>
  <c r="M14" i="58"/>
  <c r="M37" i="58"/>
  <c r="M29" i="58"/>
  <c r="M20" i="58"/>
  <c r="M11" i="58"/>
  <c r="M31" i="58"/>
  <c r="M23" i="58"/>
  <c r="M13" i="58"/>
  <c r="M36" i="58"/>
  <c r="M28" i="58"/>
  <c r="M19" i="58"/>
  <c r="M10" i="58"/>
  <c r="M33" i="58"/>
  <c r="M25" i="58"/>
  <c r="M16" i="58"/>
  <c r="M38" i="58"/>
  <c r="M34" i="58"/>
  <c r="M30" i="58"/>
  <c r="M26" i="58"/>
  <c r="M12" i="58"/>
  <c r="M22" i="58"/>
  <c r="M17" i="58"/>
  <c r="I31" i="60"/>
  <c r="I23" i="60"/>
  <c r="I13" i="60"/>
  <c r="I36" i="60"/>
  <c r="I28" i="60"/>
  <c r="I19" i="60"/>
  <c r="I10" i="60"/>
  <c r="I33" i="60"/>
  <c r="I25" i="60"/>
  <c r="I16" i="60"/>
  <c r="I35" i="60"/>
  <c r="I27" i="60"/>
  <c r="I18" i="60"/>
  <c r="I32" i="60"/>
  <c r="I24" i="60"/>
  <c r="I14" i="60"/>
  <c r="I26" i="60"/>
  <c r="I22" i="60"/>
  <c r="I17" i="60"/>
  <c r="I12" i="60"/>
  <c r="I37" i="60"/>
  <c r="I29" i="60"/>
  <c r="I20" i="60"/>
  <c r="I11" i="60"/>
  <c r="I8" i="60"/>
  <c r="I38" i="60"/>
  <c r="I30" i="60"/>
  <c r="I34" i="60"/>
  <c r="I31" i="64"/>
  <c r="I23" i="64"/>
  <c r="I13" i="64"/>
  <c r="I36" i="64"/>
  <c r="I28" i="64"/>
  <c r="I19" i="64"/>
  <c r="I10" i="64"/>
  <c r="I33" i="64"/>
  <c r="I25" i="64"/>
  <c r="I16" i="64"/>
  <c r="I35" i="64"/>
  <c r="I27" i="64"/>
  <c r="I18" i="64"/>
  <c r="I32" i="64"/>
  <c r="I24" i="64"/>
  <c r="I14" i="64"/>
  <c r="I38" i="64"/>
  <c r="I34" i="64"/>
  <c r="I30" i="64"/>
  <c r="I26" i="64"/>
  <c r="I22" i="64"/>
  <c r="I17" i="64"/>
  <c r="I12" i="64"/>
  <c r="I37" i="64"/>
  <c r="I29" i="64"/>
  <c r="I11" i="64"/>
  <c r="I8" i="64"/>
  <c r="I20" i="64"/>
  <c r="M38" i="70"/>
  <c r="M30" i="70"/>
  <c r="M22" i="70"/>
  <c r="M12" i="70"/>
  <c r="M8" i="70"/>
  <c r="M35" i="70"/>
  <c r="M27" i="70"/>
  <c r="M18" i="70"/>
  <c r="M32" i="70"/>
  <c r="M24" i="70"/>
  <c r="M14" i="70"/>
  <c r="M34" i="70"/>
  <c r="M26" i="70"/>
  <c r="M17" i="70"/>
  <c r="M31" i="70"/>
  <c r="M23" i="70"/>
  <c r="M13" i="70"/>
  <c r="M16" i="70"/>
  <c r="M11" i="70"/>
  <c r="M36" i="70"/>
  <c r="M28" i="70"/>
  <c r="M10" i="70"/>
  <c r="M37" i="70"/>
  <c r="M20" i="70"/>
  <c r="M19" i="70"/>
  <c r="M25" i="70"/>
  <c r="M29" i="70"/>
  <c r="M33" i="70"/>
  <c r="M35" i="74"/>
  <c r="M27" i="74"/>
  <c r="M18" i="74"/>
  <c r="M32" i="74"/>
  <c r="M24" i="74"/>
  <c r="M14" i="74"/>
  <c r="M37" i="74"/>
  <c r="M29" i="74"/>
  <c r="M20" i="74"/>
  <c r="M11" i="74"/>
  <c r="M34" i="74"/>
  <c r="M26" i="74"/>
  <c r="M17" i="74"/>
  <c r="M31" i="74"/>
  <c r="M23" i="74"/>
  <c r="M13" i="74"/>
  <c r="M36" i="74"/>
  <c r="M28" i="74"/>
  <c r="M19" i="74"/>
  <c r="M10" i="74"/>
  <c r="M38" i="74"/>
  <c r="M16" i="74"/>
  <c r="M12" i="74"/>
  <c r="M22" i="74"/>
  <c r="M8" i="74"/>
  <c r="M33" i="74"/>
  <c r="M25" i="74"/>
  <c r="M30" i="74"/>
  <c r="M31" i="82"/>
  <c r="M23" i="82"/>
  <c r="M36" i="82"/>
  <c r="M28" i="82"/>
  <c r="M19" i="82"/>
  <c r="M33" i="82"/>
  <c r="M25" i="82"/>
  <c r="M35" i="82"/>
  <c r="M27" i="82"/>
  <c r="M18" i="82"/>
  <c r="M32" i="82"/>
  <c r="M24" i="82"/>
  <c r="M17" i="82"/>
  <c r="M11" i="82"/>
  <c r="M37" i="82"/>
  <c r="M29" i="82"/>
  <c r="M13" i="82"/>
  <c r="M20" i="82"/>
  <c r="M10" i="82"/>
  <c r="M38" i="82"/>
  <c r="M16" i="82"/>
  <c r="M12" i="82"/>
  <c r="M8" i="82"/>
  <c r="M34" i="82"/>
  <c r="M30" i="82"/>
  <c r="M22" i="82"/>
  <c r="M14" i="82"/>
  <c r="M26" i="82"/>
  <c r="D37" i="1"/>
  <c r="D29" i="1"/>
  <c r="D18" i="1"/>
  <c r="G38" i="2"/>
  <c r="G30" i="2"/>
  <c r="G22" i="2"/>
  <c r="G12" i="2"/>
  <c r="G35" i="2"/>
  <c r="G27" i="2"/>
  <c r="G18" i="2"/>
  <c r="G32" i="2"/>
  <c r="G24" i="2"/>
  <c r="G37" i="2"/>
  <c r="G29" i="2"/>
  <c r="G20" i="2"/>
  <c r="G28" i="2"/>
  <c r="G25" i="2"/>
  <c r="G26" i="2"/>
  <c r="G8" i="2"/>
  <c r="G23" i="2"/>
  <c r="G13" i="2"/>
  <c r="G10" i="2"/>
  <c r="G17" i="2"/>
  <c r="G14" i="2"/>
  <c r="G11" i="2"/>
  <c r="G34" i="2"/>
  <c r="G19" i="2"/>
  <c r="G36" i="2"/>
  <c r="G16" i="2"/>
  <c r="G31" i="2"/>
  <c r="G33" i="2"/>
  <c r="H33" i="67"/>
  <c r="H25" i="67"/>
  <c r="H16" i="67"/>
  <c r="H38" i="67"/>
  <c r="H30" i="67"/>
  <c r="H22" i="67"/>
  <c r="H12" i="67"/>
  <c r="H35" i="67"/>
  <c r="H27" i="67"/>
  <c r="H18" i="67"/>
  <c r="H37" i="67"/>
  <c r="H29" i="67"/>
  <c r="H20" i="67"/>
  <c r="H11" i="67"/>
  <c r="H34" i="67"/>
  <c r="H26" i="67"/>
  <c r="H17" i="67"/>
  <c r="H19" i="67"/>
  <c r="H14" i="67"/>
  <c r="H10" i="67"/>
  <c r="H31" i="67"/>
  <c r="H13" i="67"/>
  <c r="H8" i="67"/>
  <c r="H24" i="67"/>
  <c r="H23" i="67"/>
  <c r="H28" i="67"/>
  <c r="H32" i="67"/>
  <c r="H36" i="67"/>
  <c r="E35" i="60"/>
  <c r="E27" i="60"/>
  <c r="E18" i="60"/>
  <c r="E32" i="60"/>
  <c r="E24" i="60"/>
  <c r="E14" i="60"/>
  <c r="E37" i="60"/>
  <c r="E29" i="60"/>
  <c r="E20" i="60"/>
  <c r="E11" i="60"/>
  <c r="E31" i="60"/>
  <c r="E23" i="60"/>
  <c r="E13" i="60"/>
  <c r="E36" i="60"/>
  <c r="E28" i="60"/>
  <c r="E19" i="60"/>
  <c r="E10" i="60"/>
  <c r="E38" i="60"/>
  <c r="E34" i="60"/>
  <c r="E30" i="60"/>
  <c r="E26" i="60"/>
  <c r="E22" i="60"/>
  <c r="E17" i="60"/>
  <c r="E12" i="60"/>
  <c r="E33" i="60"/>
  <c r="E8" i="60"/>
  <c r="E25" i="60"/>
  <c r="H38" i="59"/>
  <c r="H30" i="59"/>
  <c r="H22" i="59"/>
  <c r="H12" i="59"/>
  <c r="H35" i="59"/>
  <c r="H27" i="59"/>
  <c r="H18" i="59"/>
  <c r="H32" i="59"/>
  <c r="H24" i="59"/>
  <c r="H14" i="59"/>
  <c r="H34" i="59"/>
  <c r="H26" i="59"/>
  <c r="H17" i="59"/>
  <c r="H31" i="59"/>
  <c r="H23" i="59"/>
  <c r="H13" i="59"/>
  <c r="H25" i="59"/>
  <c r="H20" i="59"/>
  <c r="H8" i="59"/>
  <c r="H16" i="59"/>
  <c r="H11" i="59"/>
  <c r="H36" i="59"/>
  <c r="H28" i="59"/>
  <c r="H19" i="59"/>
  <c r="H10" i="59"/>
  <c r="H29" i="59"/>
  <c r="H33" i="59"/>
  <c r="H37" i="59"/>
  <c r="F35" i="50"/>
  <c r="F27" i="50"/>
  <c r="F18" i="50"/>
  <c r="F37" i="50"/>
  <c r="F29" i="50"/>
  <c r="F20" i="50"/>
  <c r="F11" i="50"/>
  <c r="F34" i="50"/>
  <c r="F26" i="50"/>
  <c r="F17" i="50"/>
  <c r="F31" i="50"/>
  <c r="F23" i="50"/>
  <c r="F13" i="50"/>
  <c r="F33" i="50"/>
  <c r="F16" i="50"/>
  <c r="F30" i="50"/>
  <c r="F12" i="50"/>
  <c r="F24" i="50"/>
  <c r="F25" i="50"/>
  <c r="F38" i="50"/>
  <c r="F22" i="50"/>
  <c r="F19" i="50"/>
  <c r="F14" i="50"/>
  <c r="F10" i="50"/>
  <c r="F8" i="50"/>
  <c r="G33" i="47"/>
  <c r="G25" i="47"/>
  <c r="G16" i="47"/>
  <c r="G38" i="47"/>
  <c r="G30" i="47"/>
  <c r="G22" i="47"/>
  <c r="G12" i="47"/>
  <c r="G35" i="47"/>
  <c r="G27" i="47"/>
  <c r="G18" i="47"/>
  <c r="G37" i="47"/>
  <c r="G29" i="47"/>
  <c r="G20" i="47"/>
  <c r="G11" i="47"/>
  <c r="G34" i="47"/>
  <c r="G26" i="47"/>
  <c r="G17" i="47"/>
  <c r="G8" i="47"/>
  <c r="G23" i="47"/>
  <c r="G13" i="47"/>
  <c r="G36" i="47"/>
  <c r="G32" i="47"/>
  <c r="G28" i="47"/>
  <c r="G24" i="47"/>
  <c r="G19" i="47"/>
  <c r="G14" i="47"/>
  <c r="G10" i="47"/>
  <c r="E31" i="45"/>
  <c r="E23" i="45"/>
  <c r="E13" i="45"/>
  <c r="E36" i="45"/>
  <c r="E28" i="45"/>
  <c r="E19" i="45"/>
  <c r="E10" i="45"/>
  <c r="E33" i="45"/>
  <c r="E25" i="45"/>
  <c r="E16" i="45"/>
  <c r="E35" i="45"/>
  <c r="E27" i="45"/>
  <c r="E18" i="45"/>
  <c r="E32" i="45"/>
  <c r="E24" i="45"/>
  <c r="E14" i="45"/>
  <c r="E20" i="45"/>
  <c r="E11" i="45"/>
  <c r="E38" i="45"/>
  <c r="E34" i="45"/>
  <c r="E30" i="45"/>
  <c r="E26" i="45"/>
  <c r="E22" i="45"/>
  <c r="E17" i="45"/>
  <c r="E12" i="45"/>
  <c r="E37" i="45"/>
  <c r="E8" i="45"/>
  <c r="G33" i="39"/>
  <c r="G25" i="39"/>
  <c r="G16" i="39"/>
  <c r="G38" i="39"/>
  <c r="G30" i="39"/>
  <c r="G22" i="39"/>
  <c r="G12" i="39"/>
  <c r="G35" i="39"/>
  <c r="G27" i="39"/>
  <c r="G18" i="39"/>
  <c r="G37" i="39"/>
  <c r="G29" i="39"/>
  <c r="G20" i="39"/>
  <c r="G11" i="39"/>
  <c r="G34" i="39"/>
  <c r="G26" i="39"/>
  <c r="G17" i="39"/>
  <c r="G8" i="39"/>
  <c r="G28" i="39"/>
  <c r="G24" i="39"/>
  <c r="G19" i="39"/>
  <c r="G14" i="39"/>
  <c r="G10" i="39"/>
  <c r="G31" i="39"/>
  <c r="G23" i="39"/>
  <c r="G13" i="39"/>
  <c r="E31" i="37"/>
  <c r="E23" i="37"/>
  <c r="E13" i="37"/>
  <c r="E36" i="37"/>
  <c r="E28" i="37"/>
  <c r="E19" i="37"/>
  <c r="E10" i="37"/>
  <c r="E33" i="37"/>
  <c r="E25" i="37"/>
  <c r="E16" i="37"/>
  <c r="E35" i="37"/>
  <c r="E27" i="37"/>
  <c r="E18" i="37"/>
  <c r="E32" i="37"/>
  <c r="E24" i="37"/>
  <c r="E14" i="37"/>
  <c r="E26" i="37"/>
  <c r="E22" i="37"/>
  <c r="E17" i="37"/>
  <c r="E12" i="37"/>
  <c r="E37" i="37"/>
  <c r="E8" i="37"/>
  <c r="E29" i="37"/>
  <c r="E20" i="37"/>
  <c r="E11" i="37"/>
  <c r="F32" i="34"/>
  <c r="F24" i="34"/>
  <c r="F14" i="34"/>
  <c r="F8" i="34"/>
  <c r="F37" i="34"/>
  <c r="F29" i="34"/>
  <c r="F20" i="34"/>
  <c r="F11" i="34"/>
  <c r="F34" i="34"/>
  <c r="F26" i="34"/>
  <c r="F17" i="34"/>
  <c r="F36" i="34"/>
  <c r="F28" i="34"/>
  <c r="F19" i="34"/>
  <c r="F10" i="34"/>
  <c r="F33" i="34"/>
  <c r="F25" i="34"/>
  <c r="F16" i="34"/>
  <c r="F38" i="34"/>
  <c r="F30" i="34"/>
  <c r="F22" i="34"/>
  <c r="F12" i="34"/>
  <c r="F35" i="34"/>
  <c r="F31" i="34"/>
  <c r="D38" i="32"/>
  <c r="D30" i="32"/>
  <c r="D22" i="32"/>
  <c r="D12" i="32"/>
  <c r="D35" i="32"/>
  <c r="D27" i="32"/>
  <c r="D18" i="32"/>
  <c r="D8" i="32"/>
  <c r="D32" i="32"/>
  <c r="D24" i="32"/>
  <c r="D14" i="32"/>
  <c r="D34" i="32"/>
  <c r="D26" i="32"/>
  <c r="D17" i="32"/>
  <c r="D31" i="32"/>
  <c r="D23" i="32"/>
  <c r="D13" i="32"/>
  <c r="D36" i="32"/>
  <c r="D28" i="32"/>
  <c r="D19" i="32"/>
  <c r="D10" i="32"/>
  <c r="D37" i="32"/>
  <c r="D33" i="32"/>
  <c r="D29" i="32"/>
  <c r="E31" i="29"/>
  <c r="E23" i="29"/>
  <c r="E13" i="29"/>
  <c r="E36" i="29"/>
  <c r="E28" i="29"/>
  <c r="E19" i="29"/>
  <c r="E10" i="29"/>
  <c r="E33" i="29"/>
  <c r="E25" i="29"/>
  <c r="E16" i="29"/>
  <c r="E35" i="29"/>
  <c r="E27" i="29"/>
  <c r="E18" i="29"/>
  <c r="E32" i="29"/>
  <c r="E24" i="29"/>
  <c r="E14" i="29"/>
  <c r="E20" i="29"/>
  <c r="E11" i="29"/>
  <c r="E38" i="29"/>
  <c r="E34" i="29"/>
  <c r="E30" i="29"/>
  <c r="E26" i="29"/>
  <c r="E22" i="29"/>
  <c r="E17" i="29"/>
  <c r="E12" i="29"/>
  <c r="N22" i="1"/>
  <c r="N26" i="1"/>
  <c r="N30" i="1"/>
  <c r="N34" i="1"/>
  <c r="N38" i="1"/>
  <c r="N19" i="1"/>
  <c r="N12" i="1"/>
  <c r="N10" i="1"/>
  <c r="J36" i="20"/>
  <c r="J28" i="20"/>
  <c r="J19" i="20"/>
  <c r="J10" i="20"/>
  <c r="J33" i="20"/>
  <c r="J25" i="20"/>
  <c r="J16" i="20"/>
  <c r="J32" i="20"/>
  <c r="J24" i="20"/>
  <c r="J14" i="20"/>
  <c r="J8" i="20"/>
  <c r="J37" i="20"/>
  <c r="J29" i="20"/>
  <c r="J20" i="20"/>
  <c r="J11" i="20"/>
  <c r="J35" i="20"/>
  <c r="J18" i="20"/>
  <c r="J26" i="20"/>
  <c r="J23" i="20"/>
  <c r="J27" i="20"/>
  <c r="J34" i="20"/>
  <c r="J17" i="20"/>
  <c r="L34" i="27"/>
  <c r="L26" i="27"/>
  <c r="L17" i="27"/>
  <c r="L31" i="27"/>
  <c r="L23" i="27"/>
  <c r="L13" i="27"/>
  <c r="L36" i="27"/>
  <c r="L28" i="27"/>
  <c r="L19" i="27"/>
  <c r="L10" i="27"/>
  <c r="L8" i="27"/>
  <c r="L38" i="27"/>
  <c r="L30" i="27"/>
  <c r="L22" i="27"/>
  <c r="L12" i="27"/>
  <c r="L35" i="27"/>
  <c r="L27" i="27"/>
  <c r="L18" i="27"/>
  <c r="L24" i="27"/>
  <c r="L14" i="27"/>
  <c r="L37" i="27"/>
  <c r="L33" i="27"/>
  <c r="L29" i="27"/>
  <c r="L25" i="27"/>
  <c r="L20" i="27"/>
  <c r="L16" i="27"/>
  <c r="J36" i="32"/>
  <c r="J28" i="32"/>
  <c r="J19" i="32"/>
  <c r="J10" i="32"/>
  <c r="J33" i="32"/>
  <c r="J25" i="32"/>
  <c r="J16" i="32"/>
  <c r="J38" i="32"/>
  <c r="J30" i="32"/>
  <c r="J22" i="32"/>
  <c r="J12" i="32"/>
  <c r="J32" i="32"/>
  <c r="J24" i="32"/>
  <c r="J14" i="32"/>
  <c r="J8" i="32"/>
  <c r="J37" i="32"/>
  <c r="J29" i="32"/>
  <c r="J20" i="32"/>
  <c r="J11" i="32"/>
  <c r="J17" i="32"/>
  <c r="J35" i="32"/>
  <c r="J31" i="32"/>
  <c r="J27" i="32"/>
  <c r="J23" i="32"/>
  <c r="J18" i="32"/>
  <c r="J13" i="32"/>
  <c r="N32" i="46"/>
  <c r="N24" i="46"/>
  <c r="N14" i="46"/>
  <c r="N8" i="46"/>
  <c r="N37" i="46"/>
  <c r="N29" i="46"/>
  <c r="N20" i="46"/>
  <c r="N11" i="46"/>
  <c r="N34" i="46"/>
  <c r="N26" i="46"/>
  <c r="N17" i="46"/>
  <c r="N36" i="46"/>
  <c r="N28" i="46"/>
  <c r="N19" i="46"/>
  <c r="N10" i="46"/>
  <c r="N33" i="46"/>
  <c r="N25" i="46"/>
  <c r="N16" i="46"/>
  <c r="N35" i="46"/>
  <c r="N31" i="46"/>
  <c r="N27" i="46"/>
  <c r="N23" i="46"/>
  <c r="N18" i="46"/>
  <c r="N13" i="46"/>
  <c r="N38" i="46"/>
  <c r="N30" i="46"/>
  <c r="N22" i="46"/>
  <c r="N12" i="46"/>
  <c r="D27" i="1"/>
  <c r="H35" i="2"/>
  <c r="H27" i="2"/>
  <c r="H18" i="2"/>
  <c r="H32" i="2"/>
  <c r="H24" i="2"/>
  <c r="H14" i="2"/>
  <c r="H37" i="2"/>
  <c r="H29" i="2"/>
  <c r="H20" i="2"/>
  <c r="H34" i="2"/>
  <c r="H26" i="2"/>
  <c r="H17" i="2"/>
  <c r="H25" i="2"/>
  <c r="H38" i="2"/>
  <c r="H22" i="2"/>
  <c r="H23" i="2"/>
  <c r="H28" i="2"/>
  <c r="H30" i="2"/>
  <c r="H11" i="2"/>
  <c r="H19" i="2"/>
  <c r="H8" i="2"/>
  <c r="H36" i="2"/>
  <c r="H31" i="2"/>
  <c r="H16" i="2"/>
  <c r="H12" i="2"/>
  <c r="H33" i="2"/>
  <c r="H13" i="2"/>
  <c r="H10" i="2"/>
  <c r="N16" i="1"/>
  <c r="N24" i="1"/>
  <c r="K22" i="1"/>
  <c r="K26" i="1"/>
  <c r="K30" i="1"/>
  <c r="K34" i="1"/>
  <c r="K38" i="1"/>
  <c r="K19" i="1"/>
  <c r="K12" i="1"/>
  <c r="K24" i="1"/>
  <c r="K28" i="1"/>
  <c r="K32" i="1"/>
  <c r="K36" i="1"/>
  <c r="K17" i="1"/>
  <c r="K14" i="1"/>
  <c r="I24" i="15"/>
  <c r="I28" i="15"/>
  <c r="I32" i="15"/>
  <c r="I17" i="15"/>
  <c r="I25" i="15"/>
  <c r="I29" i="15"/>
  <c r="I33" i="15"/>
  <c r="I37" i="15"/>
  <c r="I12" i="15"/>
  <c r="I22" i="15"/>
  <c r="I26" i="15"/>
  <c r="I30" i="15"/>
  <c r="I34" i="15"/>
  <c r="I38" i="15"/>
  <c r="I13" i="15"/>
  <c r="I19" i="15"/>
  <c r="I8" i="15"/>
  <c r="M31" i="17"/>
  <c r="M36" i="17"/>
  <c r="M28" i="17"/>
  <c r="M35" i="17"/>
  <c r="M27" i="17"/>
  <c r="M32" i="17"/>
  <c r="M30" i="17"/>
  <c r="M22" i="17"/>
  <c r="M8" i="17"/>
  <c r="M37" i="17"/>
  <c r="M18" i="17"/>
  <c r="M10" i="17"/>
  <c r="M14" i="17"/>
  <c r="M34" i="17"/>
  <c r="M24" i="17"/>
  <c r="M38" i="17"/>
  <c r="M17" i="17"/>
  <c r="M29" i="17"/>
  <c r="M23" i="17"/>
  <c r="M12" i="17"/>
  <c r="K33" i="18"/>
  <c r="K25" i="18"/>
  <c r="K16" i="18"/>
  <c r="K38" i="18"/>
  <c r="K30" i="18"/>
  <c r="K22" i="18"/>
  <c r="K12" i="18"/>
  <c r="K37" i="18"/>
  <c r="K29" i="18"/>
  <c r="K20" i="18"/>
  <c r="K11" i="18"/>
  <c r="K34" i="18"/>
  <c r="K26" i="18"/>
  <c r="K17" i="18"/>
  <c r="K8" i="18"/>
  <c r="K24" i="18"/>
  <c r="K31" i="18"/>
  <c r="K13" i="18"/>
  <c r="K28" i="18"/>
  <c r="K10" i="18"/>
  <c r="K32" i="18"/>
  <c r="K14" i="18"/>
  <c r="K23" i="18"/>
  <c r="I35" i="19"/>
  <c r="I27" i="19"/>
  <c r="I18" i="19"/>
  <c r="I32" i="19"/>
  <c r="I24" i="19"/>
  <c r="I14" i="19"/>
  <c r="I31" i="19"/>
  <c r="I23" i="19"/>
  <c r="I13" i="19"/>
  <c r="I36" i="19"/>
  <c r="I28" i="19"/>
  <c r="I19" i="19"/>
  <c r="I10" i="19"/>
  <c r="I34" i="19"/>
  <c r="I17" i="19"/>
  <c r="I25" i="19"/>
  <c r="I38" i="19"/>
  <c r="I22" i="19"/>
  <c r="I26" i="19"/>
  <c r="I33" i="19"/>
  <c r="I16" i="19"/>
  <c r="M31" i="21"/>
  <c r="M23" i="21"/>
  <c r="M13" i="21"/>
  <c r="M36" i="21"/>
  <c r="M28" i="21"/>
  <c r="M19" i="21"/>
  <c r="M10" i="21"/>
  <c r="M35" i="21"/>
  <c r="M27" i="21"/>
  <c r="M18" i="21"/>
  <c r="M32" i="21"/>
  <c r="M24" i="21"/>
  <c r="M14" i="21"/>
  <c r="M30" i="21"/>
  <c r="M12" i="21"/>
  <c r="M37" i="21"/>
  <c r="M20" i="21"/>
  <c r="M34" i="21"/>
  <c r="M17" i="21"/>
  <c r="M38" i="21"/>
  <c r="M22" i="21"/>
  <c r="M8" i="21"/>
  <c r="M29" i="21"/>
  <c r="M11" i="21"/>
  <c r="K33" i="22"/>
  <c r="K25" i="22"/>
  <c r="K16" i="22"/>
  <c r="K38" i="22"/>
  <c r="K30" i="22"/>
  <c r="K22" i="22"/>
  <c r="K12" i="22"/>
  <c r="K35" i="22"/>
  <c r="K27" i="22"/>
  <c r="K18" i="22"/>
  <c r="K37" i="22"/>
  <c r="K29" i="22"/>
  <c r="K20" i="22"/>
  <c r="K11" i="22"/>
  <c r="K34" i="22"/>
  <c r="K26" i="22"/>
  <c r="K17" i="22"/>
  <c r="K8" i="22"/>
  <c r="K36" i="22"/>
  <c r="K32" i="22"/>
  <c r="K28" i="22"/>
  <c r="K24" i="22"/>
  <c r="K10" i="22"/>
  <c r="K31" i="22"/>
  <c r="I35" i="23"/>
  <c r="I27" i="23"/>
  <c r="I18" i="23"/>
  <c r="I32" i="23"/>
  <c r="I24" i="23"/>
  <c r="I14" i="23"/>
  <c r="I37" i="23"/>
  <c r="I29" i="23"/>
  <c r="I20" i="23"/>
  <c r="I11" i="23"/>
  <c r="I31" i="23"/>
  <c r="I23" i="23"/>
  <c r="I13" i="23"/>
  <c r="I36" i="23"/>
  <c r="I28" i="23"/>
  <c r="I19" i="23"/>
  <c r="I10" i="23"/>
  <c r="I22" i="23"/>
  <c r="I17" i="23"/>
  <c r="I12" i="23"/>
  <c r="I33" i="23"/>
  <c r="I16" i="23"/>
  <c r="I8" i="23"/>
  <c r="M31" i="25"/>
  <c r="M23" i="25"/>
  <c r="M13" i="25"/>
  <c r="M36" i="25"/>
  <c r="M28" i="25"/>
  <c r="M19" i="25"/>
  <c r="M10" i="25"/>
  <c r="M33" i="25"/>
  <c r="M25" i="25"/>
  <c r="M16" i="25"/>
  <c r="M35" i="25"/>
  <c r="M27" i="25"/>
  <c r="M18" i="25"/>
  <c r="M32" i="25"/>
  <c r="M24" i="25"/>
  <c r="M14" i="25"/>
  <c r="M17" i="25"/>
  <c r="M12" i="25"/>
  <c r="M37" i="25"/>
  <c r="M29" i="25"/>
  <c r="M20" i="25"/>
  <c r="M11" i="25"/>
  <c r="M38" i="25"/>
  <c r="K33" i="26"/>
  <c r="K25" i="26"/>
  <c r="K16" i="26"/>
  <c r="K38" i="26"/>
  <c r="K30" i="26"/>
  <c r="K22" i="26"/>
  <c r="K12" i="26"/>
  <c r="K35" i="26"/>
  <c r="K27" i="26"/>
  <c r="K18" i="26"/>
  <c r="K37" i="26"/>
  <c r="K29" i="26"/>
  <c r="K20" i="26"/>
  <c r="K11" i="26"/>
  <c r="K34" i="26"/>
  <c r="K26" i="26"/>
  <c r="K17" i="26"/>
  <c r="K8" i="26"/>
  <c r="K23" i="26"/>
  <c r="K13" i="26"/>
  <c r="K36" i="26"/>
  <c r="K32" i="26"/>
  <c r="K28" i="26"/>
  <c r="K24" i="26"/>
  <c r="K19" i="26"/>
  <c r="K14" i="26"/>
  <c r="I35" i="27"/>
  <c r="I27" i="27"/>
  <c r="I18" i="27"/>
  <c r="I32" i="27"/>
  <c r="I24" i="27"/>
  <c r="I14" i="27"/>
  <c r="I37" i="27"/>
  <c r="I29" i="27"/>
  <c r="I20" i="27"/>
  <c r="I11" i="27"/>
  <c r="I31" i="27"/>
  <c r="I23" i="27"/>
  <c r="I13" i="27"/>
  <c r="I36" i="27"/>
  <c r="I28" i="27"/>
  <c r="I19" i="27"/>
  <c r="I10" i="27"/>
  <c r="I38" i="27"/>
  <c r="I34" i="27"/>
  <c r="I30" i="27"/>
  <c r="I26" i="27"/>
  <c r="I22" i="27"/>
  <c r="I17" i="27"/>
  <c r="I12" i="27"/>
  <c r="I33" i="27"/>
  <c r="I25" i="27"/>
  <c r="M31" i="29"/>
  <c r="M23" i="29"/>
  <c r="M13" i="29"/>
  <c r="M36" i="29"/>
  <c r="M28" i="29"/>
  <c r="M19" i="29"/>
  <c r="M10" i="29"/>
  <c r="M33" i="29"/>
  <c r="M25" i="29"/>
  <c r="M16" i="29"/>
  <c r="M35" i="29"/>
  <c r="M27" i="29"/>
  <c r="M18" i="29"/>
  <c r="M32" i="29"/>
  <c r="M24" i="29"/>
  <c r="M14" i="29"/>
  <c r="M34" i="29"/>
  <c r="M30" i="29"/>
  <c r="M26" i="29"/>
  <c r="M22" i="29"/>
  <c r="M8" i="29"/>
  <c r="M17" i="29"/>
  <c r="M12" i="29"/>
  <c r="M37" i="29"/>
  <c r="M29" i="29"/>
  <c r="M20" i="29"/>
  <c r="K33" i="30"/>
  <c r="K25" i="30"/>
  <c r="K16" i="30"/>
  <c r="K38" i="30"/>
  <c r="K30" i="30"/>
  <c r="K22" i="30"/>
  <c r="K12" i="30"/>
  <c r="K35" i="30"/>
  <c r="K27" i="30"/>
  <c r="K18" i="30"/>
  <c r="K37" i="30"/>
  <c r="K29" i="30"/>
  <c r="K20" i="30"/>
  <c r="K11" i="30"/>
  <c r="K34" i="30"/>
  <c r="K26" i="30"/>
  <c r="K17" i="30"/>
  <c r="K8" i="30"/>
  <c r="K10" i="30"/>
  <c r="K31" i="30"/>
  <c r="K23" i="30"/>
  <c r="K13" i="30"/>
  <c r="K36" i="30"/>
  <c r="K32" i="30"/>
  <c r="I35" i="31"/>
  <c r="I27" i="31"/>
  <c r="I18" i="31"/>
  <c r="I32" i="31"/>
  <c r="I24" i="31"/>
  <c r="I14" i="31"/>
  <c r="I37" i="31"/>
  <c r="I29" i="31"/>
  <c r="I20" i="31"/>
  <c r="I11" i="31"/>
  <c r="I31" i="31"/>
  <c r="I23" i="31"/>
  <c r="I13" i="31"/>
  <c r="I36" i="31"/>
  <c r="I28" i="31"/>
  <c r="I19" i="31"/>
  <c r="I10" i="31"/>
  <c r="I16" i="31"/>
  <c r="I8" i="31"/>
  <c r="I38" i="31"/>
  <c r="I34" i="31"/>
  <c r="I30" i="31"/>
  <c r="I26" i="31"/>
  <c r="I22" i="31"/>
  <c r="I17" i="31"/>
  <c r="I12" i="31"/>
  <c r="M31" i="33"/>
  <c r="M23" i="33"/>
  <c r="M13" i="33"/>
  <c r="M36" i="33"/>
  <c r="M28" i="33"/>
  <c r="M19" i="33"/>
  <c r="M10" i="33"/>
  <c r="M33" i="33"/>
  <c r="M25" i="33"/>
  <c r="M16" i="33"/>
  <c r="M35" i="33"/>
  <c r="M27" i="33"/>
  <c r="M18" i="33"/>
  <c r="M32" i="33"/>
  <c r="M24" i="33"/>
  <c r="M14" i="33"/>
  <c r="M11" i="33"/>
  <c r="M38" i="33"/>
  <c r="M34" i="33"/>
  <c r="M30" i="33"/>
  <c r="M26" i="33"/>
  <c r="M22" i="33"/>
  <c r="M8" i="33"/>
  <c r="M17" i="33"/>
  <c r="M12" i="33"/>
  <c r="M37" i="33"/>
  <c r="K33" i="34"/>
  <c r="K25" i="34"/>
  <c r="K16" i="34"/>
  <c r="K38" i="34"/>
  <c r="K30" i="34"/>
  <c r="K22" i="34"/>
  <c r="K12" i="34"/>
  <c r="K35" i="34"/>
  <c r="K27" i="34"/>
  <c r="K18" i="34"/>
  <c r="K37" i="34"/>
  <c r="K29" i="34"/>
  <c r="K20" i="34"/>
  <c r="K11" i="34"/>
  <c r="K34" i="34"/>
  <c r="K26" i="34"/>
  <c r="K17" i="34"/>
  <c r="K8" i="34"/>
  <c r="K28" i="34"/>
  <c r="K24" i="34"/>
  <c r="K19" i="34"/>
  <c r="K14" i="34"/>
  <c r="K10" i="34"/>
  <c r="K31" i="34"/>
  <c r="K23" i="34"/>
  <c r="K13" i="34"/>
  <c r="I35" i="35"/>
  <c r="I27" i="35"/>
  <c r="I18" i="35"/>
  <c r="I32" i="35"/>
  <c r="I24" i="35"/>
  <c r="I14" i="35"/>
  <c r="I37" i="35"/>
  <c r="I29" i="35"/>
  <c r="I20" i="35"/>
  <c r="I11" i="35"/>
  <c r="I31" i="35"/>
  <c r="I23" i="35"/>
  <c r="I13" i="35"/>
  <c r="I36" i="35"/>
  <c r="I28" i="35"/>
  <c r="I19" i="35"/>
  <c r="I10" i="35"/>
  <c r="I33" i="35"/>
  <c r="I25" i="35"/>
  <c r="I16" i="35"/>
  <c r="I8" i="35"/>
  <c r="I38" i="35"/>
  <c r="I34" i="35"/>
  <c r="I30" i="35"/>
  <c r="I26" i="35"/>
  <c r="M31" i="37"/>
  <c r="M23" i="37"/>
  <c r="M13" i="37"/>
  <c r="M36" i="37"/>
  <c r="M28" i="37"/>
  <c r="M19" i="37"/>
  <c r="M10" i="37"/>
  <c r="M33" i="37"/>
  <c r="M25" i="37"/>
  <c r="M16" i="37"/>
  <c r="M35" i="37"/>
  <c r="M27" i="37"/>
  <c r="M18" i="37"/>
  <c r="M32" i="37"/>
  <c r="M24" i="37"/>
  <c r="M14" i="37"/>
  <c r="M29" i="37"/>
  <c r="M20" i="37"/>
  <c r="M11" i="37"/>
  <c r="M38" i="37"/>
  <c r="M34" i="37"/>
  <c r="M30" i="37"/>
  <c r="M26" i="37"/>
  <c r="M22" i="37"/>
  <c r="M8" i="37"/>
  <c r="K33" i="38"/>
  <c r="K25" i="38"/>
  <c r="K16" i="38"/>
  <c r="K38" i="38"/>
  <c r="K30" i="38"/>
  <c r="K22" i="38"/>
  <c r="K12" i="38"/>
  <c r="K35" i="38"/>
  <c r="K27" i="38"/>
  <c r="K18" i="38"/>
  <c r="K37" i="38"/>
  <c r="K29" i="38"/>
  <c r="K20" i="38"/>
  <c r="K11" i="38"/>
  <c r="K34" i="38"/>
  <c r="K26" i="38"/>
  <c r="K17" i="38"/>
  <c r="K8" i="38"/>
  <c r="K36" i="38"/>
  <c r="K32" i="38"/>
  <c r="K28" i="38"/>
  <c r="K24" i="38"/>
  <c r="K19" i="38"/>
  <c r="K14" i="38"/>
  <c r="K10" i="38"/>
  <c r="K31" i="38"/>
  <c r="I35" i="39"/>
  <c r="I27" i="39"/>
  <c r="I18" i="39"/>
  <c r="I32" i="39"/>
  <c r="I24" i="39"/>
  <c r="I14" i="39"/>
  <c r="I37" i="39"/>
  <c r="I29" i="39"/>
  <c r="I20" i="39"/>
  <c r="I11" i="39"/>
  <c r="I31" i="39"/>
  <c r="I23" i="39"/>
  <c r="I13" i="39"/>
  <c r="I36" i="39"/>
  <c r="I28" i="39"/>
  <c r="I19" i="39"/>
  <c r="I10" i="39"/>
  <c r="I22" i="39"/>
  <c r="I17" i="39"/>
  <c r="I12" i="39"/>
  <c r="I33" i="39"/>
  <c r="I25" i="39"/>
  <c r="I16" i="39"/>
  <c r="I8" i="39"/>
  <c r="M31" i="41"/>
  <c r="M23" i="41"/>
  <c r="M13" i="41"/>
  <c r="M36" i="41"/>
  <c r="M28" i="41"/>
  <c r="M19" i="41"/>
  <c r="M10" i="41"/>
  <c r="M33" i="41"/>
  <c r="M25" i="41"/>
  <c r="M16" i="41"/>
  <c r="M35" i="41"/>
  <c r="M27" i="41"/>
  <c r="M18" i="41"/>
  <c r="M32" i="41"/>
  <c r="M24" i="41"/>
  <c r="M14" i="41"/>
  <c r="M17" i="41"/>
  <c r="M12" i="41"/>
  <c r="M37" i="41"/>
  <c r="M29" i="41"/>
  <c r="M20" i="41"/>
  <c r="M11" i="41"/>
  <c r="M38" i="41"/>
  <c r="K33" i="42"/>
  <c r="K25" i="42"/>
  <c r="K16" i="42"/>
  <c r="K38" i="42"/>
  <c r="K30" i="42"/>
  <c r="K22" i="42"/>
  <c r="K12" i="42"/>
  <c r="K35" i="42"/>
  <c r="K27" i="42"/>
  <c r="K18" i="42"/>
  <c r="K37" i="42"/>
  <c r="K29" i="42"/>
  <c r="K20" i="42"/>
  <c r="K11" i="42"/>
  <c r="K34" i="42"/>
  <c r="K26" i="42"/>
  <c r="K17" i="42"/>
  <c r="K8" i="42"/>
  <c r="K23" i="42"/>
  <c r="K13" i="42"/>
  <c r="K36" i="42"/>
  <c r="K32" i="42"/>
  <c r="K28" i="42"/>
  <c r="K24" i="42"/>
  <c r="K19" i="42"/>
  <c r="K14" i="42"/>
  <c r="I35" i="43"/>
  <c r="I27" i="43"/>
  <c r="I18" i="43"/>
  <c r="I32" i="43"/>
  <c r="I24" i="43"/>
  <c r="I14" i="43"/>
  <c r="I37" i="43"/>
  <c r="I29" i="43"/>
  <c r="I20" i="43"/>
  <c r="I11" i="43"/>
  <c r="I31" i="43"/>
  <c r="I23" i="43"/>
  <c r="I13" i="43"/>
  <c r="I36" i="43"/>
  <c r="I28" i="43"/>
  <c r="I19" i="43"/>
  <c r="I10" i="43"/>
  <c r="I38" i="43"/>
  <c r="I34" i="43"/>
  <c r="I30" i="43"/>
  <c r="I26" i="43"/>
  <c r="I22" i="43"/>
  <c r="I17" i="43"/>
  <c r="I12" i="43"/>
  <c r="I33" i="43"/>
  <c r="I25" i="43"/>
  <c r="M31" i="45"/>
  <c r="M23" i="45"/>
  <c r="M13" i="45"/>
  <c r="M36" i="45"/>
  <c r="M28" i="45"/>
  <c r="M19" i="45"/>
  <c r="M10" i="45"/>
  <c r="M33" i="45"/>
  <c r="M25" i="45"/>
  <c r="M16" i="45"/>
  <c r="M35" i="45"/>
  <c r="M27" i="45"/>
  <c r="M18" i="45"/>
  <c r="M32" i="45"/>
  <c r="M24" i="45"/>
  <c r="M14" i="45"/>
  <c r="M34" i="45"/>
  <c r="M30" i="45"/>
  <c r="M26" i="45"/>
  <c r="M22" i="45"/>
  <c r="M8" i="45"/>
  <c r="M17" i="45"/>
  <c r="M12" i="45"/>
  <c r="M37" i="45"/>
  <c r="M29" i="45"/>
  <c r="M20" i="45"/>
  <c r="M11" i="45"/>
  <c r="K33" i="46"/>
  <c r="K25" i="46"/>
  <c r="K16" i="46"/>
  <c r="K38" i="46"/>
  <c r="K30" i="46"/>
  <c r="K22" i="46"/>
  <c r="K12" i="46"/>
  <c r="K35" i="46"/>
  <c r="K27" i="46"/>
  <c r="K18" i="46"/>
  <c r="K37" i="46"/>
  <c r="K29" i="46"/>
  <c r="K20" i="46"/>
  <c r="K11" i="46"/>
  <c r="K34" i="46"/>
  <c r="K26" i="46"/>
  <c r="K17" i="46"/>
  <c r="K8" i="46"/>
  <c r="K10" i="46"/>
  <c r="K31" i="46"/>
  <c r="K23" i="46"/>
  <c r="K13" i="46"/>
  <c r="K36" i="46"/>
  <c r="K32" i="46"/>
  <c r="K28" i="46"/>
  <c r="K24" i="46"/>
  <c r="I35" i="47"/>
  <c r="I27" i="47"/>
  <c r="I18" i="47"/>
  <c r="I32" i="47"/>
  <c r="I24" i="47"/>
  <c r="I14" i="47"/>
  <c r="I37" i="47"/>
  <c r="I29" i="47"/>
  <c r="I20" i="47"/>
  <c r="I11" i="47"/>
  <c r="I31" i="47"/>
  <c r="I23" i="47"/>
  <c r="I13" i="47"/>
  <c r="I36" i="47"/>
  <c r="I28" i="47"/>
  <c r="I19" i="47"/>
  <c r="I10" i="47"/>
  <c r="I16" i="47"/>
  <c r="I8" i="47"/>
  <c r="I38" i="47"/>
  <c r="I34" i="47"/>
  <c r="I30" i="47"/>
  <c r="I26" i="47"/>
  <c r="I22" i="47"/>
  <c r="I17" i="47"/>
  <c r="I12" i="47"/>
  <c r="I33" i="47"/>
  <c r="M34" i="49"/>
  <c r="M36" i="49"/>
  <c r="M33" i="49"/>
  <c r="M38" i="49"/>
  <c r="M30" i="49"/>
  <c r="M23" i="49"/>
  <c r="M13" i="49"/>
  <c r="M37" i="49"/>
  <c r="M29" i="49"/>
  <c r="M28" i="49"/>
  <c r="M19" i="49"/>
  <c r="M10" i="49"/>
  <c r="M25" i="49"/>
  <c r="M16" i="49"/>
  <c r="M32" i="49"/>
  <c r="M27" i="49"/>
  <c r="M18" i="49"/>
  <c r="M24" i="49"/>
  <c r="M14" i="49"/>
  <c r="M11" i="49"/>
  <c r="M35" i="49"/>
  <c r="M31" i="49"/>
  <c r="M26" i="49"/>
  <c r="M22" i="49"/>
  <c r="M8" i="49"/>
  <c r="M17" i="49"/>
  <c r="M12" i="49"/>
  <c r="K36" i="50"/>
  <c r="K28" i="50"/>
  <c r="K19" i="50"/>
  <c r="K10" i="50"/>
  <c r="K38" i="50"/>
  <c r="K30" i="50"/>
  <c r="K22" i="50"/>
  <c r="K12" i="50"/>
  <c r="K35" i="50"/>
  <c r="K27" i="50"/>
  <c r="K18" i="50"/>
  <c r="K32" i="50"/>
  <c r="K24" i="50"/>
  <c r="K14" i="50"/>
  <c r="K34" i="50"/>
  <c r="K17" i="50"/>
  <c r="K8" i="50"/>
  <c r="K31" i="50"/>
  <c r="K13" i="50"/>
  <c r="K25" i="50"/>
  <c r="K26" i="50"/>
  <c r="K23" i="50"/>
  <c r="K37" i="50"/>
  <c r="K33" i="50"/>
  <c r="K29" i="50"/>
  <c r="K20" i="50"/>
  <c r="K16" i="50"/>
  <c r="K11" i="50"/>
  <c r="I38" i="51"/>
  <c r="I30" i="51"/>
  <c r="I22" i="51"/>
  <c r="I12" i="51"/>
  <c r="I8" i="51"/>
  <c r="I32" i="51"/>
  <c r="I24" i="51"/>
  <c r="I14" i="51"/>
  <c r="I37" i="51"/>
  <c r="I29" i="51"/>
  <c r="I20" i="51"/>
  <c r="I11" i="51"/>
  <c r="I34" i="51"/>
  <c r="I26" i="51"/>
  <c r="I17" i="51"/>
  <c r="I28" i="51"/>
  <c r="I10" i="51"/>
  <c r="I25" i="51"/>
  <c r="I35" i="51"/>
  <c r="I18" i="51"/>
  <c r="I36" i="51"/>
  <c r="I19" i="51"/>
  <c r="I33" i="51"/>
  <c r="I16" i="51"/>
  <c r="I13" i="51"/>
  <c r="M35" i="53"/>
  <c r="M27" i="53"/>
  <c r="M18" i="53"/>
  <c r="M32" i="53"/>
  <c r="M24" i="53"/>
  <c r="M14" i="53"/>
  <c r="M37" i="53"/>
  <c r="M29" i="53"/>
  <c r="M20" i="53"/>
  <c r="M11" i="53"/>
  <c r="M31" i="53"/>
  <c r="M23" i="53"/>
  <c r="M13" i="53"/>
  <c r="M36" i="53"/>
  <c r="M28" i="53"/>
  <c r="M19" i="53"/>
  <c r="M10" i="53"/>
  <c r="M38" i="53"/>
  <c r="M34" i="53"/>
  <c r="M22" i="53"/>
  <c r="M17" i="53"/>
  <c r="M8" i="53"/>
  <c r="M12" i="53"/>
  <c r="M33" i="53"/>
  <c r="M16" i="53"/>
  <c r="M30" i="53"/>
  <c r="M26" i="53"/>
  <c r="K37" i="54"/>
  <c r="K29" i="54"/>
  <c r="K20" i="54"/>
  <c r="K11" i="54"/>
  <c r="K34" i="54"/>
  <c r="K26" i="54"/>
  <c r="K17" i="54"/>
  <c r="K8" i="54"/>
  <c r="K31" i="54"/>
  <c r="K23" i="54"/>
  <c r="K13" i="54"/>
  <c r="K33" i="54"/>
  <c r="K25" i="54"/>
  <c r="K16" i="54"/>
  <c r="K38" i="54"/>
  <c r="K30" i="54"/>
  <c r="K22" i="54"/>
  <c r="K12" i="54"/>
  <c r="K14" i="54"/>
  <c r="K10" i="54"/>
  <c r="K27" i="54"/>
  <c r="K18" i="54"/>
  <c r="K32" i="54"/>
  <c r="K28" i="54"/>
  <c r="K24" i="54"/>
  <c r="K19" i="54"/>
  <c r="K35" i="54"/>
  <c r="K36" i="54"/>
  <c r="I31" i="55"/>
  <c r="I23" i="55"/>
  <c r="I13" i="55"/>
  <c r="I36" i="55"/>
  <c r="I28" i="55"/>
  <c r="I19" i="55"/>
  <c r="I10" i="55"/>
  <c r="I33" i="55"/>
  <c r="I25" i="55"/>
  <c r="I16" i="55"/>
  <c r="I35" i="55"/>
  <c r="I27" i="55"/>
  <c r="I18" i="55"/>
  <c r="I32" i="55"/>
  <c r="I24" i="55"/>
  <c r="I14" i="55"/>
  <c r="I20" i="55"/>
  <c r="I38" i="55"/>
  <c r="I34" i="55"/>
  <c r="I30" i="55"/>
  <c r="I26" i="55"/>
  <c r="I22" i="55"/>
  <c r="I8" i="55"/>
  <c r="I37" i="55"/>
  <c r="I29" i="55"/>
  <c r="I17" i="55"/>
  <c r="I12" i="55"/>
  <c r="I11" i="55"/>
  <c r="M35" i="56"/>
  <c r="M27" i="56"/>
  <c r="M18" i="56"/>
  <c r="M32" i="56"/>
  <c r="M24" i="56"/>
  <c r="M14" i="56"/>
  <c r="M37" i="56"/>
  <c r="M29" i="56"/>
  <c r="M20" i="56"/>
  <c r="M11" i="56"/>
  <c r="M31" i="56"/>
  <c r="M23" i="56"/>
  <c r="M13" i="56"/>
  <c r="M36" i="56"/>
  <c r="M28" i="56"/>
  <c r="M19" i="56"/>
  <c r="M10" i="56"/>
  <c r="M25" i="56"/>
  <c r="M16" i="56"/>
  <c r="M38" i="56"/>
  <c r="M34" i="56"/>
  <c r="M30" i="56"/>
  <c r="M26" i="56"/>
  <c r="M22" i="56"/>
  <c r="M17" i="56"/>
  <c r="M8" i="56"/>
  <c r="M33" i="56"/>
  <c r="M12" i="56"/>
  <c r="K37" i="57"/>
  <c r="K29" i="57"/>
  <c r="K20" i="57"/>
  <c r="K11" i="57"/>
  <c r="K34" i="57"/>
  <c r="K26" i="57"/>
  <c r="K17" i="57"/>
  <c r="K8" i="57"/>
  <c r="K31" i="57"/>
  <c r="K23" i="57"/>
  <c r="K13" i="57"/>
  <c r="K33" i="57"/>
  <c r="K25" i="57"/>
  <c r="K16" i="57"/>
  <c r="K38" i="57"/>
  <c r="K30" i="57"/>
  <c r="K22" i="57"/>
  <c r="K12" i="57"/>
  <c r="K36" i="57"/>
  <c r="K32" i="57"/>
  <c r="K28" i="57"/>
  <c r="K24" i="57"/>
  <c r="K19" i="57"/>
  <c r="K14" i="57"/>
  <c r="K10" i="57"/>
  <c r="K35" i="57"/>
  <c r="K27" i="57"/>
  <c r="K18" i="57"/>
  <c r="I31" i="58"/>
  <c r="I23" i="58"/>
  <c r="I13" i="58"/>
  <c r="I36" i="58"/>
  <c r="I28" i="58"/>
  <c r="I19" i="58"/>
  <c r="I10" i="58"/>
  <c r="I33" i="58"/>
  <c r="I25" i="58"/>
  <c r="I16" i="58"/>
  <c r="I35" i="58"/>
  <c r="I27" i="58"/>
  <c r="I18" i="58"/>
  <c r="I32" i="58"/>
  <c r="I24" i="58"/>
  <c r="I14" i="58"/>
  <c r="I17" i="58"/>
  <c r="I12" i="58"/>
  <c r="I37" i="58"/>
  <c r="I29" i="58"/>
  <c r="I20" i="58"/>
  <c r="I11" i="58"/>
  <c r="I8" i="58"/>
  <c r="I38" i="58"/>
  <c r="I26" i="58"/>
  <c r="I22" i="58"/>
  <c r="I34" i="58"/>
  <c r="M35" i="60"/>
  <c r="M27" i="60"/>
  <c r="M18" i="60"/>
  <c r="M32" i="60"/>
  <c r="M24" i="60"/>
  <c r="M14" i="60"/>
  <c r="M37" i="60"/>
  <c r="M29" i="60"/>
  <c r="M20" i="60"/>
  <c r="M11" i="60"/>
  <c r="M31" i="60"/>
  <c r="M23" i="60"/>
  <c r="M13" i="60"/>
  <c r="M36" i="60"/>
  <c r="M28" i="60"/>
  <c r="M19" i="60"/>
  <c r="M10" i="60"/>
  <c r="M12" i="60"/>
  <c r="M33" i="60"/>
  <c r="M25" i="60"/>
  <c r="M16" i="60"/>
  <c r="M38" i="60"/>
  <c r="M34" i="60"/>
  <c r="M30" i="60"/>
  <c r="M22" i="60"/>
  <c r="M26" i="60"/>
  <c r="M8" i="60"/>
  <c r="M17" i="60"/>
  <c r="K37" i="61"/>
  <c r="K29" i="61"/>
  <c r="K20" i="61"/>
  <c r="K11" i="61"/>
  <c r="K34" i="61"/>
  <c r="K26" i="61"/>
  <c r="K17" i="61"/>
  <c r="K8" i="61"/>
  <c r="K31" i="61"/>
  <c r="K23" i="61"/>
  <c r="K13" i="61"/>
  <c r="K33" i="61"/>
  <c r="K25" i="61"/>
  <c r="K16" i="61"/>
  <c r="K38" i="61"/>
  <c r="K30" i="61"/>
  <c r="K22" i="61"/>
  <c r="K12" i="61"/>
  <c r="K18" i="61"/>
  <c r="K36" i="61"/>
  <c r="K32" i="61"/>
  <c r="K28" i="61"/>
  <c r="K24" i="61"/>
  <c r="K19" i="61"/>
  <c r="K14" i="61"/>
  <c r="K10" i="61"/>
  <c r="K27" i="61"/>
  <c r="K35" i="61"/>
  <c r="I31" i="62"/>
  <c r="I23" i="62"/>
  <c r="I13" i="62"/>
  <c r="I36" i="62"/>
  <c r="I28" i="62"/>
  <c r="I19" i="62"/>
  <c r="I10" i="62"/>
  <c r="I33" i="62"/>
  <c r="I25" i="62"/>
  <c r="I16" i="62"/>
  <c r="I35" i="62"/>
  <c r="I27" i="62"/>
  <c r="I18" i="62"/>
  <c r="I32" i="62"/>
  <c r="I24" i="62"/>
  <c r="I14" i="62"/>
  <c r="I34" i="62"/>
  <c r="I30" i="62"/>
  <c r="I26" i="62"/>
  <c r="I22" i="62"/>
  <c r="I17" i="62"/>
  <c r="I12" i="62"/>
  <c r="I37" i="62"/>
  <c r="I29" i="62"/>
  <c r="I20" i="62"/>
  <c r="I38" i="62"/>
  <c r="I11" i="62"/>
  <c r="I8" i="62"/>
  <c r="M35" i="64"/>
  <c r="M27" i="64"/>
  <c r="M18" i="64"/>
  <c r="M32" i="64"/>
  <c r="M24" i="64"/>
  <c r="M14" i="64"/>
  <c r="M37" i="64"/>
  <c r="M29" i="64"/>
  <c r="M20" i="64"/>
  <c r="M11" i="64"/>
  <c r="M31" i="64"/>
  <c r="M23" i="64"/>
  <c r="M13" i="64"/>
  <c r="M36" i="64"/>
  <c r="M28" i="64"/>
  <c r="M19" i="64"/>
  <c r="M10" i="64"/>
  <c r="M30" i="64"/>
  <c r="M26" i="64"/>
  <c r="M22" i="64"/>
  <c r="M17" i="64"/>
  <c r="M8" i="64"/>
  <c r="M12" i="64"/>
  <c r="M33" i="64"/>
  <c r="M25" i="64"/>
  <c r="M16" i="64"/>
  <c r="M34" i="64"/>
  <c r="M38" i="64"/>
  <c r="K32" i="65"/>
  <c r="K24" i="65"/>
  <c r="K37" i="65"/>
  <c r="K29" i="65"/>
  <c r="K20" i="65"/>
  <c r="K34" i="65"/>
  <c r="K26" i="65"/>
  <c r="K36" i="65"/>
  <c r="K28" i="65"/>
  <c r="K33" i="65"/>
  <c r="K25" i="65"/>
  <c r="K35" i="65"/>
  <c r="K31" i="65"/>
  <c r="K11" i="65"/>
  <c r="K27" i="65"/>
  <c r="K23" i="65"/>
  <c r="K17" i="65"/>
  <c r="K8" i="65"/>
  <c r="K13" i="65"/>
  <c r="K30" i="65"/>
  <c r="K16" i="65"/>
  <c r="K22" i="65"/>
  <c r="K12" i="65"/>
  <c r="K38" i="65"/>
  <c r="K18" i="65"/>
  <c r="K14" i="65"/>
  <c r="K10" i="65"/>
  <c r="I34" i="66"/>
  <c r="I26" i="66"/>
  <c r="I17" i="66"/>
  <c r="I31" i="66"/>
  <c r="I23" i="66"/>
  <c r="I13" i="66"/>
  <c r="I36" i="66"/>
  <c r="I28" i="66"/>
  <c r="I19" i="66"/>
  <c r="I10" i="66"/>
  <c r="I38" i="66"/>
  <c r="I30" i="66"/>
  <c r="I22" i="66"/>
  <c r="I12" i="66"/>
  <c r="I8" i="66"/>
  <c r="I35" i="66"/>
  <c r="I27" i="66"/>
  <c r="I18" i="66"/>
  <c r="I11" i="66"/>
  <c r="I32" i="66"/>
  <c r="I24" i="66"/>
  <c r="I37" i="66"/>
  <c r="I33" i="66"/>
  <c r="I20" i="66"/>
  <c r="I25" i="66"/>
  <c r="I29" i="66"/>
  <c r="I16" i="66"/>
  <c r="I14" i="66"/>
  <c r="M38" i="68"/>
  <c r="M30" i="68"/>
  <c r="M22" i="68"/>
  <c r="M12" i="68"/>
  <c r="M8" i="68"/>
  <c r="M35" i="68"/>
  <c r="M27" i="68"/>
  <c r="M18" i="68"/>
  <c r="M32" i="68"/>
  <c r="M24" i="68"/>
  <c r="M14" i="68"/>
  <c r="M34" i="68"/>
  <c r="M26" i="68"/>
  <c r="M17" i="68"/>
  <c r="M31" i="68"/>
  <c r="M23" i="68"/>
  <c r="M13" i="68"/>
  <c r="M36" i="68"/>
  <c r="M28" i="68"/>
  <c r="M19" i="68"/>
  <c r="M37" i="68"/>
  <c r="M33" i="68"/>
  <c r="M29" i="68"/>
  <c r="M20" i="68"/>
  <c r="M25" i="68"/>
  <c r="M11" i="68"/>
  <c r="M16" i="68"/>
  <c r="M10" i="68"/>
  <c r="K32" i="69"/>
  <c r="K24" i="69"/>
  <c r="K14" i="69"/>
  <c r="K37" i="69"/>
  <c r="K29" i="69"/>
  <c r="K20" i="69"/>
  <c r="K11" i="69"/>
  <c r="K34" i="69"/>
  <c r="K26" i="69"/>
  <c r="K17" i="69"/>
  <c r="K8" i="69"/>
  <c r="K36" i="69"/>
  <c r="K28" i="69"/>
  <c r="K19" i="69"/>
  <c r="K10" i="69"/>
  <c r="K33" i="69"/>
  <c r="K25" i="69"/>
  <c r="K16" i="69"/>
  <c r="K12" i="69"/>
  <c r="K35" i="69"/>
  <c r="K31" i="69"/>
  <c r="K18" i="69"/>
  <c r="K13" i="69"/>
  <c r="K38" i="69"/>
  <c r="K23" i="69"/>
  <c r="K27" i="69"/>
  <c r="K22" i="69"/>
  <c r="K30" i="69"/>
  <c r="I34" i="70"/>
  <c r="I26" i="70"/>
  <c r="I17" i="70"/>
  <c r="I31" i="70"/>
  <c r="I23" i="70"/>
  <c r="I13" i="70"/>
  <c r="I36" i="70"/>
  <c r="I28" i="70"/>
  <c r="I19" i="70"/>
  <c r="I10" i="70"/>
  <c r="I38" i="70"/>
  <c r="I30" i="70"/>
  <c r="I22" i="70"/>
  <c r="I12" i="70"/>
  <c r="I8" i="70"/>
  <c r="I35" i="70"/>
  <c r="I27" i="70"/>
  <c r="I18" i="70"/>
  <c r="I29" i="70"/>
  <c r="I25" i="70"/>
  <c r="I20" i="70"/>
  <c r="I16" i="70"/>
  <c r="I11" i="70"/>
  <c r="I24" i="70"/>
  <c r="I14" i="70"/>
  <c r="I33" i="70"/>
  <c r="I32" i="70"/>
  <c r="I37" i="70"/>
  <c r="M38" i="72"/>
  <c r="M30" i="72"/>
  <c r="M22" i="72"/>
  <c r="M12" i="72"/>
  <c r="M8" i="72"/>
  <c r="M35" i="72"/>
  <c r="M27" i="72"/>
  <c r="M18" i="72"/>
  <c r="M32" i="72"/>
  <c r="M24" i="72"/>
  <c r="M14" i="72"/>
  <c r="M34" i="72"/>
  <c r="M26" i="72"/>
  <c r="M17" i="72"/>
  <c r="M31" i="72"/>
  <c r="M23" i="72"/>
  <c r="M13" i="72"/>
  <c r="M25" i="72"/>
  <c r="M20" i="72"/>
  <c r="M16" i="72"/>
  <c r="M11" i="72"/>
  <c r="M36" i="72"/>
  <c r="M19" i="72"/>
  <c r="M10" i="72"/>
  <c r="M28" i="72"/>
  <c r="M33" i="72"/>
  <c r="M37" i="72"/>
  <c r="M29" i="72"/>
  <c r="K37" i="73"/>
  <c r="K29" i="73"/>
  <c r="K20" i="73"/>
  <c r="K11" i="73"/>
  <c r="K34" i="73"/>
  <c r="K26" i="73"/>
  <c r="K17" i="73"/>
  <c r="K31" i="73"/>
  <c r="K23" i="73"/>
  <c r="K13" i="73"/>
  <c r="K36" i="73"/>
  <c r="K28" i="73"/>
  <c r="K19" i="73"/>
  <c r="K33" i="73"/>
  <c r="K25" i="73"/>
  <c r="K16" i="73"/>
  <c r="K38" i="73"/>
  <c r="K30" i="73"/>
  <c r="K22" i="73"/>
  <c r="K12" i="73"/>
  <c r="K18" i="73"/>
  <c r="K14" i="73"/>
  <c r="K8" i="73"/>
  <c r="K24" i="73"/>
  <c r="K35" i="73"/>
  <c r="K10" i="73"/>
  <c r="K32" i="73"/>
  <c r="K27" i="73"/>
  <c r="I31" i="74"/>
  <c r="I23" i="74"/>
  <c r="I13" i="74"/>
  <c r="I36" i="74"/>
  <c r="I28" i="74"/>
  <c r="I19" i="74"/>
  <c r="I10" i="74"/>
  <c r="I33" i="74"/>
  <c r="I25" i="74"/>
  <c r="I16" i="74"/>
  <c r="I38" i="74"/>
  <c r="I30" i="74"/>
  <c r="I22" i="74"/>
  <c r="I12" i="74"/>
  <c r="I8" i="74"/>
  <c r="I35" i="74"/>
  <c r="I27" i="74"/>
  <c r="I18" i="74"/>
  <c r="I32" i="74"/>
  <c r="I24" i="74"/>
  <c r="I14" i="74"/>
  <c r="I17" i="74"/>
  <c r="I29" i="74"/>
  <c r="I26" i="74"/>
  <c r="I34" i="74"/>
  <c r="I11" i="74"/>
  <c r="I37" i="74"/>
  <c r="I20" i="74"/>
  <c r="M31" i="76"/>
  <c r="M23" i="76"/>
  <c r="M13" i="76"/>
  <c r="M36" i="76"/>
  <c r="M28" i="76"/>
  <c r="M19" i="76"/>
  <c r="M10" i="76"/>
  <c r="M35" i="76"/>
  <c r="M27" i="76"/>
  <c r="M18" i="76"/>
  <c r="M32" i="76"/>
  <c r="M24" i="76"/>
  <c r="M14" i="76"/>
  <c r="M29" i="76"/>
  <c r="M11" i="76"/>
  <c r="M26" i="76"/>
  <c r="M33" i="76"/>
  <c r="M16" i="76"/>
  <c r="M30" i="76"/>
  <c r="M12" i="76"/>
  <c r="M37" i="76"/>
  <c r="M20" i="76"/>
  <c r="M34" i="76"/>
  <c r="M17" i="76"/>
  <c r="M22" i="76"/>
  <c r="M8" i="76"/>
  <c r="M25" i="76"/>
  <c r="M38" i="76"/>
  <c r="K33" i="77"/>
  <c r="K25" i="77"/>
  <c r="K16" i="77"/>
  <c r="K38" i="77"/>
  <c r="K30" i="77"/>
  <c r="K22" i="77"/>
  <c r="K12" i="77"/>
  <c r="K37" i="77"/>
  <c r="K29" i="77"/>
  <c r="K20" i="77"/>
  <c r="K11" i="77"/>
  <c r="K34" i="77"/>
  <c r="K26" i="77"/>
  <c r="K17" i="77"/>
  <c r="K8" i="77"/>
  <c r="K23" i="77"/>
  <c r="K36" i="77"/>
  <c r="K19" i="77"/>
  <c r="K27" i="77"/>
  <c r="K24" i="77"/>
  <c r="K31" i="77"/>
  <c r="K13" i="77"/>
  <c r="K28" i="77"/>
  <c r="K10" i="77"/>
  <c r="K32" i="77"/>
  <c r="K18" i="77"/>
  <c r="K14" i="77"/>
  <c r="K35" i="77"/>
  <c r="I33" i="78"/>
  <c r="I38" i="78"/>
  <c r="I30" i="78"/>
  <c r="I35" i="78"/>
  <c r="I32" i="78"/>
  <c r="I37" i="78"/>
  <c r="I34" i="78"/>
  <c r="I27" i="78"/>
  <c r="I18" i="78"/>
  <c r="I31" i="78"/>
  <c r="I24" i="78"/>
  <c r="I14" i="78"/>
  <c r="I36" i="78"/>
  <c r="I23" i="78"/>
  <c r="I13" i="78"/>
  <c r="I28" i="78"/>
  <c r="I19" i="78"/>
  <c r="I10" i="78"/>
  <c r="I16" i="78"/>
  <c r="I12" i="78"/>
  <c r="I8" i="78"/>
  <c r="I20" i="78"/>
  <c r="I17" i="78"/>
  <c r="I25" i="78"/>
  <c r="I22" i="78"/>
  <c r="I26" i="78"/>
  <c r="I29" i="78"/>
  <c r="I11" i="78"/>
  <c r="M37" i="80"/>
  <c r="M29" i="80"/>
  <c r="M20" i="80"/>
  <c r="M11" i="80"/>
  <c r="M34" i="80"/>
  <c r="M26" i="80"/>
  <c r="M17" i="80"/>
  <c r="M31" i="80"/>
  <c r="M23" i="80"/>
  <c r="M13" i="80"/>
  <c r="M36" i="80"/>
  <c r="M28" i="80"/>
  <c r="M19" i="80"/>
  <c r="M10" i="80"/>
  <c r="M33" i="80"/>
  <c r="M25" i="80"/>
  <c r="M16" i="80"/>
  <c r="M38" i="80"/>
  <c r="M30" i="80"/>
  <c r="M22" i="80"/>
  <c r="M12" i="80"/>
  <c r="M8" i="80"/>
  <c r="M14" i="80"/>
  <c r="M27" i="80"/>
  <c r="M32" i="80"/>
  <c r="M18" i="80"/>
  <c r="M35" i="80"/>
  <c r="M24" i="80"/>
  <c r="K31" i="81"/>
  <c r="K23" i="81"/>
  <c r="K13" i="81"/>
  <c r="K36" i="81"/>
  <c r="K28" i="81"/>
  <c r="K19" i="81"/>
  <c r="K10" i="81"/>
  <c r="K33" i="81"/>
  <c r="K25" i="81"/>
  <c r="K16" i="81"/>
  <c r="K38" i="81"/>
  <c r="K30" i="81"/>
  <c r="K22" i="81"/>
  <c r="K12" i="81"/>
  <c r="K35" i="81"/>
  <c r="K27" i="81"/>
  <c r="K18" i="81"/>
  <c r="K32" i="81"/>
  <c r="K24" i="81"/>
  <c r="K14" i="81"/>
  <c r="K26" i="81"/>
  <c r="K37" i="81"/>
  <c r="K20" i="81"/>
  <c r="K17" i="81"/>
  <c r="K29" i="81"/>
  <c r="K34" i="81"/>
  <c r="K8" i="81"/>
  <c r="K11" i="81"/>
  <c r="I35" i="82"/>
  <c r="I27" i="82"/>
  <c r="I18" i="82"/>
  <c r="I32" i="82"/>
  <c r="I24" i="82"/>
  <c r="I37" i="82"/>
  <c r="I29" i="82"/>
  <c r="I20" i="82"/>
  <c r="I31" i="82"/>
  <c r="I23" i="82"/>
  <c r="I36" i="82"/>
  <c r="I28" i="82"/>
  <c r="I19" i="82"/>
  <c r="I30" i="82"/>
  <c r="I26" i="82"/>
  <c r="I16" i="82"/>
  <c r="I22" i="82"/>
  <c r="I17" i="82"/>
  <c r="I12" i="82"/>
  <c r="I8" i="82"/>
  <c r="I33" i="82"/>
  <c r="I14" i="82"/>
  <c r="I25" i="82"/>
  <c r="I11" i="82"/>
  <c r="I13" i="82"/>
  <c r="I38" i="82"/>
  <c r="I34" i="82"/>
  <c r="I10" i="82"/>
  <c r="M32" i="84"/>
  <c r="M37" i="84"/>
  <c r="M24" i="84"/>
  <c r="M14" i="84"/>
  <c r="M29" i="84"/>
  <c r="M20" i="84"/>
  <c r="M11" i="84"/>
  <c r="M26" i="84"/>
  <c r="M17" i="84"/>
  <c r="M23" i="84"/>
  <c r="M13" i="84"/>
  <c r="M28" i="84"/>
  <c r="M19" i="84"/>
  <c r="M10" i="84"/>
  <c r="M12" i="84"/>
  <c r="M34" i="84"/>
  <c r="M25" i="84"/>
  <c r="M18" i="84"/>
  <c r="M38" i="84"/>
  <c r="M33" i="84"/>
  <c r="M36" i="84"/>
  <c r="M30" i="84"/>
  <c r="M35" i="84"/>
  <c r="M16" i="84"/>
  <c r="M27" i="84"/>
  <c r="M22" i="84"/>
  <c r="M31" i="84"/>
  <c r="M8" i="84"/>
  <c r="K38" i="4"/>
  <c r="K29" i="4"/>
  <c r="K20" i="4"/>
  <c r="K11" i="4"/>
  <c r="K34" i="4"/>
  <c r="K26" i="4"/>
  <c r="K17" i="4"/>
  <c r="K8" i="4"/>
  <c r="K31" i="4"/>
  <c r="K23" i="4"/>
  <c r="K13" i="4"/>
  <c r="K28" i="4"/>
  <c r="K27" i="4"/>
  <c r="K35" i="4"/>
  <c r="K12" i="4"/>
  <c r="K36" i="4"/>
  <c r="K22" i="4"/>
  <c r="K30" i="4"/>
  <c r="K37" i="4"/>
  <c r="K16" i="4"/>
  <c r="K14" i="4"/>
  <c r="K10" i="4"/>
  <c r="K24" i="4"/>
  <c r="K33" i="4"/>
  <c r="K19" i="4"/>
  <c r="K32" i="4"/>
  <c r="K25" i="4"/>
  <c r="K18" i="4"/>
  <c r="I32" i="2"/>
  <c r="I24" i="2"/>
  <c r="I14" i="2"/>
  <c r="I37" i="2"/>
  <c r="I29" i="2"/>
  <c r="I20" i="2"/>
  <c r="I11" i="2"/>
  <c r="I34" i="2"/>
  <c r="I26" i="2"/>
  <c r="I17" i="2"/>
  <c r="I31" i="2"/>
  <c r="I23" i="2"/>
  <c r="I38" i="2"/>
  <c r="I22" i="2"/>
  <c r="I35" i="2"/>
  <c r="I18" i="2"/>
  <c r="I36" i="2"/>
  <c r="I19" i="2"/>
  <c r="I30" i="2"/>
  <c r="I25" i="2"/>
  <c r="I27" i="2"/>
  <c r="I8" i="2"/>
  <c r="I16" i="2"/>
  <c r="I12" i="2"/>
  <c r="I33" i="2"/>
  <c r="I13" i="2"/>
  <c r="I10" i="2"/>
  <c r="I28" i="2"/>
  <c r="L8" i="15"/>
  <c r="E13" i="15"/>
  <c r="I11" i="15"/>
  <c r="D20" i="15"/>
  <c r="L19" i="15"/>
  <c r="D29" i="15"/>
  <c r="E38" i="15"/>
  <c r="I36" i="15"/>
  <c r="L34" i="15"/>
  <c r="L32" i="15"/>
  <c r="H28" i="15"/>
  <c r="H26" i="15"/>
  <c r="G24" i="15"/>
  <c r="K14" i="16"/>
  <c r="J12" i="16"/>
  <c r="L19" i="16"/>
  <c r="K17" i="16"/>
  <c r="E38" i="16"/>
  <c r="K33" i="16"/>
  <c r="K31" i="16"/>
  <c r="F23" i="16"/>
  <c r="I13" i="17"/>
  <c r="M16" i="17"/>
  <c r="M25" i="17"/>
  <c r="M33" i="17"/>
  <c r="I37" i="17"/>
  <c r="H11" i="18"/>
  <c r="D25" i="18"/>
  <c r="K36" i="18"/>
  <c r="L10" i="19"/>
  <c r="H14" i="19"/>
  <c r="D28" i="19"/>
  <c r="N31" i="19"/>
  <c r="D36" i="19"/>
  <c r="H8" i="20"/>
  <c r="J13" i="20"/>
  <c r="K18" i="20"/>
  <c r="F27" i="20"/>
  <c r="J17" i="21"/>
  <c r="I22" i="21"/>
  <c r="J26" i="21"/>
  <c r="F30" i="21"/>
  <c r="E34" i="21"/>
  <c r="F38" i="21"/>
  <c r="N18" i="22"/>
  <c r="G35" i="22"/>
  <c r="H28" i="23"/>
  <c r="H33" i="23"/>
  <c r="E17" i="24"/>
  <c r="J31" i="24"/>
  <c r="M26" i="25"/>
  <c r="G10" i="26"/>
  <c r="K31" i="26"/>
  <c r="H16" i="27"/>
  <c r="M30" i="27"/>
  <c r="D37" i="27"/>
  <c r="F22" i="28"/>
  <c r="J18" i="29"/>
  <c r="I25" i="29"/>
  <c r="H24" i="30"/>
  <c r="D14" i="31"/>
  <c r="H29" i="31"/>
  <c r="F13" i="32"/>
  <c r="L25" i="33"/>
  <c r="H16" i="34"/>
  <c r="F23" i="34"/>
  <c r="K36" i="34"/>
  <c r="H19" i="35"/>
  <c r="N27" i="35"/>
  <c r="E25" i="36"/>
  <c r="F31" i="36"/>
  <c r="I17" i="37"/>
  <c r="D11" i="39"/>
  <c r="I26" i="39"/>
  <c r="E17" i="40"/>
  <c r="J31" i="40"/>
  <c r="F13" i="41"/>
  <c r="K10" i="42"/>
  <c r="G19" i="42"/>
  <c r="N27" i="42"/>
  <c r="H8" i="43"/>
  <c r="N34" i="43"/>
  <c r="E26" i="44"/>
  <c r="J13" i="45"/>
  <c r="H24" i="46"/>
  <c r="D36" i="46"/>
  <c r="N18" i="47"/>
  <c r="E37" i="47"/>
  <c r="L19" i="48"/>
  <c r="F32" i="50"/>
  <c r="I23" i="51"/>
  <c r="D32" i="78"/>
  <c r="D37" i="78"/>
  <c r="D34" i="78"/>
  <c r="D31" i="78"/>
  <c r="D36" i="78"/>
  <c r="D33" i="78"/>
  <c r="D35" i="78"/>
  <c r="D26" i="78"/>
  <c r="D17" i="78"/>
  <c r="D23" i="78"/>
  <c r="D13" i="78"/>
  <c r="D22" i="78"/>
  <c r="D12" i="78"/>
  <c r="D30" i="78"/>
  <c r="D27" i="78"/>
  <c r="D18" i="78"/>
  <c r="D8" i="78"/>
  <c r="D14" i="78"/>
  <c r="D38" i="78"/>
  <c r="D29" i="78"/>
  <c r="D11" i="78"/>
  <c r="D19" i="78"/>
  <c r="D16" i="78"/>
  <c r="D24" i="78"/>
  <c r="D20" i="78"/>
  <c r="D25" i="78"/>
  <c r="D10" i="78"/>
  <c r="D28" i="78"/>
  <c r="D33" i="70"/>
  <c r="D25" i="70"/>
  <c r="D16" i="70"/>
  <c r="D38" i="70"/>
  <c r="D30" i="70"/>
  <c r="D22" i="70"/>
  <c r="D12" i="70"/>
  <c r="D35" i="70"/>
  <c r="D27" i="70"/>
  <c r="D18" i="70"/>
  <c r="D8" i="70"/>
  <c r="D37" i="70"/>
  <c r="D29" i="70"/>
  <c r="D20" i="70"/>
  <c r="D11" i="70"/>
  <c r="D34" i="70"/>
  <c r="D26" i="70"/>
  <c r="D17" i="70"/>
  <c r="D10" i="70"/>
  <c r="D31" i="70"/>
  <c r="D23" i="70"/>
  <c r="D36" i="70"/>
  <c r="D32" i="70"/>
  <c r="D28" i="70"/>
  <c r="D14" i="70"/>
  <c r="D13" i="70"/>
  <c r="D19" i="70"/>
  <c r="D24" i="70"/>
  <c r="E34" i="67"/>
  <c r="E26" i="67"/>
  <c r="E17" i="67"/>
  <c r="E31" i="67"/>
  <c r="E23" i="67"/>
  <c r="E13" i="67"/>
  <c r="E36" i="67"/>
  <c r="E28" i="67"/>
  <c r="E19" i="67"/>
  <c r="E10" i="67"/>
  <c r="E38" i="67"/>
  <c r="E30" i="67"/>
  <c r="E22" i="67"/>
  <c r="E12" i="67"/>
  <c r="E8" i="67"/>
  <c r="E35" i="67"/>
  <c r="E27" i="67"/>
  <c r="E18" i="67"/>
  <c r="E24" i="67"/>
  <c r="E14" i="67"/>
  <c r="E29" i="67"/>
  <c r="E25" i="67"/>
  <c r="E20" i="67"/>
  <c r="E16" i="67"/>
  <c r="E11" i="67"/>
  <c r="E33" i="67"/>
  <c r="E37" i="67"/>
  <c r="E32" i="67"/>
  <c r="E31" i="59"/>
  <c r="E23" i="59"/>
  <c r="E13" i="59"/>
  <c r="E36" i="59"/>
  <c r="E28" i="59"/>
  <c r="E19" i="59"/>
  <c r="E10" i="59"/>
  <c r="E33" i="59"/>
  <c r="E25" i="59"/>
  <c r="E16" i="59"/>
  <c r="E35" i="59"/>
  <c r="E27" i="59"/>
  <c r="E18" i="59"/>
  <c r="E32" i="59"/>
  <c r="E24" i="59"/>
  <c r="E14" i="59"/>
  <c r="E29" i="59"/>
  <c r="E20" i="59"/>
  <c r="E11" i="59"/>
  <c r="E38" i="59"/>
  <c r="E34" i="59"/>
  <c r="E30" i="59"/>
  <c r="E26" i="59"/>
  <c r="E22" i="59"/>
  <c r="E37" i="59"/>
  <c r="E8" i="59"/>
  <c r="E17" i="59"/>
  <c r="E12" i="59"/>
  <c r="G37" i="30"/>
  <c r="G29" i="30"/>
  <c r="G20" i="30"/>
  <c r="G11" i="30"/>
  <c r="G34" i="30"/>
  <c r="G26" i="30"/>
  <c r="G17" i="30"/>
  <c r="G8" i="30"/>
  <c r="G31" i="30"/>
  <c r="G23" i="30"/>
  <c r="G13" i="30"/>
  <c r="G33" i="30"/>
  <c r="G25" i="30"/>
  <c r="G16" i="30"/>
  <c r="G38" i="30"/>
  <c r="G30" i="30"/>
  <c r="G22" i="30"/>
  <c r="G12" i="30"/>
  <c r="G24" i="30"/>
  <c r="G19" i="30"/>
  <c r="G14" i="30"/>
  <c r="G10" i="30"/>
  <c r="G35" i="30"/>
  <c r="G27" i="30"/>
  <c r="G18" i="30"/>
  <c r="F36" i="25"/>
  <c r="F28" i="25"/>
  <c r="F19" i="25"/>
  <c r="F10" i="25"/>
  <c r="F33" i="25"/>
  <c r="F25" i="25"/>
  <c r="F16" i="25"/>
  <c r="F38" i="25"/>
  <c r="F30" i="25"/>
  <c r="F22" i="25"/>
  <c r="F12" i="25"/>
  <c r="F32" i="25"/>
  <c r="F24" i="25"/>
  <c r="F14" i="25"/>
  <c r="F8" i="25"/>
  <c r="F37" i="25"/>
  <c r="F29" i="25"/>
  <c r="F20" i="25"/>
  <c r="F11" i="25"/>
  <c r="F34" i="25"/>
  <c r="F26" i="25"/>
  <c r="F17" i="25"/>
  <c r="F35" i="25"/>
  <c r="F31" i="25"/>
  <c r="F27" i="25"/>
  <c r="D34" i="23"/>
  <c r="D26" i="23"/>
  <c r="D17" i="23"/>
  <c r="D31" i="23"/>
  <c r="D23" i="23"/>
  <c r="D13" i="23"/>
  <c r="D36" i="23"/>
  <c r="D28" i="23"/>
  <c r="D19" i="23"/>
  <c r="D10" i="23"/>
  <c r="D38" i="23"/>
  <c r="D30" i="23"/>
  <c r="D22" i="23"/>
  <c r="D12" i="23"/>
  <c r="D35" i="23"/>
  <c r="D27" i="23"/>
  <c r="D18" i="23"/>
  <c r="D8" i="23"/>
  <c r="D32" i="23"/>
  <c r="D24" i="23"/>
  <c r="D14" i="23"/>
  <c r="D37" i="23"/>
  <c r="D33" i="23"/>
  <c r="D29" i="23"/>
  <c r="D25" i="23"/>
  <c r="H38" i="19"/>
  <c r="H30" i="19"/>
  <c r="H22" i="19"/>
  <c r="H12" i="19"/>
  <c r="H35" i="19"/>
  <c r="H27" i="19"/>
  <c r="H18" i="19"/>
  <c r="H34" i="19"/>
  <c r="H26" i="19"/>
  <c r="H17" i="19"/>
  <c r="H31" i="19"/>
  <c r="H23" i="19"/>
  <c r="H13" i="19"/>
  <c r="H37" i="19"/>
  <c r="H20" i="19"/>
  <c r="H28" i="19"/>
  <c r="H10" i="19"/>
  <c r="H25" i="19"/>
  <c r="H29" i="19"/>
  <c r="H11" i="19"/>
  <c r="H36" i="19"/>
  <c r="H19" i="19"/>
  <c r="H8" i="19"/>
  <c r="E36" i="2"/>
  <c r="E28" i="2"/>
  <c r="E19" i="2"/>
  <c r="E10" i="2"/>
  <c r="E33" i="2"/>
  <c r="E25" i="2"/>
  <c r="E16" i="2"/>
  <c r="E38" i="2"/>
  <c r="E30" i="2"/>
  <c r="E22" i="2"/>
  <c r="E35" i="2"/>
  <c r="E27" i="2"/>
  <c r="E18" i="2"/>
  <c r="E34" i="2"/>
  <c r="E17" i="2"/>
  <c r="E8" i="2"/>
  <c r="E31" i="2"/>
  <c r="E32" i="2"/>
  <c r="E20" i="2"/>
  <c r="E37" i="2"/>
  <c r="E23" i="2"/>
  <c r="E13" i="2"/>
  <c r="E29" i="2"/>
  <c r="E14" i="2"/>
  <c r="E11" i="2"/>
  <c r="E26" i="2"/>
  <c r="E24" i="2"/>
  <c r="E12" i="2"/>
  <c r="H34" i="77"/>
  <c r="H26" i="77"/>
  <c r="H17" i="77"/>
  <c r="H31" i="77"/>
  <c r="H23" i="77"/>
  <c r="H13" i="77"/>
  <c r="H38" i="77"/>
  <c r="H30" i="77"/>
  <c r="H22" i="77"/>
  <c r="H12" i="77"/>
  <c r="H35" i="77"/>
  <c r="H27" i="77"/>
  <c r="H18" i="77"/>
  <c r="H32" i="77"/>
  <c r="H14" i="77"/>
  <c r="H29" i="77"/>
  <c r="H11" i="77"/>
  <c r="H36" i="77"/>
  <c r="H19" i="77"/>
  <c r="H8" i="77"/>
  <c r="H33" i="77"/>
  <c r="H16" i="77"/>
  <c r="H24" i="77"/>
  <c r="H37" i="77"/>
  <c r="H20" i="77"/>
  <c r="H25" i="77"/>
  <c r="H28" i="77"/>
  <c r="H10" i="77"/>
  <c r="F32" i="75"/>
  <c r="F24" i="75"/>
  <c r="F37" i="75"/>
  <c r="F29" i="75"/>
  <c r="F20" i="75"/>
  <c r="F36" i="75"/>
  <c r="F28" i="75"/>
  <c r="F33" i="75"/>
  <c r="F25" i="75"/>
  <c r="F30" i="75"/>
  <c r="F10" i="75"/>
  <c r="F27" i="75"/>
  <c r="F19" i="75"/>
  <c r="F16" i="75"/>
  <c r="F34" i="75"/>
  <c r="F12" i="75"/>
  <c r="F31" i="75"/>
  <c r="F18" i="75"/>
  <c r="F38" i="75"/>
  <c r="F22" i="75"/>
  <c r="F14" i="75"/>
  <c r="F8" i="75"/>
  <c r="F35" i="75"/>
  <c r="F11" i="75"/>
  <c r="F23" i="75"/>
  <c r="F13" i="75"/>
  <c r="F26" i="75"/>
  <c r="F17" i="75"/>
  <c r="D34" i="73"/>
  <c r="D26" i="73"/>
  <c r="D17" i="73"/>
  <c r="D31" i="73"/>
  <c r="D23" i="73"/>
  <c r="D36" i="73"/>
  <c r="D28" i="73"/>
  <c r="D19" i="73"/>
  <c r="D33" i="73"/>
  <c r="D25" i="73"/>
  <c r="D16" i="73"/>
  <c r="D38" i="73"/>
  <c r="D30" i="73"/>
  <c r="D22" i="73"/>
  <c r="D35" i="73"/>
  <c r="D27" i="73"/>
  <c r="D18" i="73"/>
  <c r="D29" i="73"/>
  <c r="D12" i="73"/>
  <c r="D11" i="73"/>
  <c r="D37" i="73"/>
  <c r="D24" i="73"/>
  <c r="D14" i="73"/>
  <c r="D32" i="73"/>
  <c r="D8" i="73"/>
  <c r="D20" i="73"/>
  <c r="D13" i="73"/>
  <c r="D10" i="73"/>
  <c r="F31" i="67"/>
  <c r="F23" i="67"/>
  <c r="F13" i="67"/>
  <c r="F36" i="67"/>
  <c r="F28" i="67"/>
  <c r="F19" i="67"/>
  <c r="F10" i="67"/>
  <c r="F33" i="67"/>
  <c r="F25" i="67"/>
  <c r="F16" i="67"/>
  <c r="F35" i="67"/>
  <c r="F27" i="67"/>
  <c r="F18" i="67"/>
  <c r="F32" i="67"/>
  <c r="F24" i="67"/>
  <c r="F14" i="67"/>
  <c r="F8" i="67"/>
  <c r="F26" i="67"/>
  <c r="F22" i="67"/>
  <c r="F17" i="67"/>
  <c r="F12" i="67"/>
  <c r="F37" i="67"/>
  <c r="F20" i="67"/>
  <c r="F11" i="67"/>
  <c r="F29" i="67"/>
  <c r="F34" i="67"/>
  <c r="F38" i="67"/>
  <c r="F30" i="67"/>
  <c r="F36" i="59"/>
  <c r="F28" i="59"/>
  <c r="F19" i="59"/>
  <c r="F10" i="59"/>
  <c r="F33" i="59"/>
  <c r="F25" i="59"/>
  <c r="F16" i="59"/>
  <c r="F38" i="59"/>
  <c r="F30" i="59"/>
  <c r="F22" i="59"/>
  <c r="F12" i="59"/>
  <c r="F32" i="59"/>
  <c r="F24" i="59"/>
  <c r="F14" i="59"/>
  <c r="F8" i="59"/>
  <c r="F37" i="59"/>
  <c r="F29" i="59"/>
  <c r="F20" i="59"/>
  <c r="F11" i="59"/>
  <c r="F31" i="59"/>
  <c r="F27" i="59"/>
  <c r="F23" i="59"/>
  <c r="F18" i="59"/>
  <c r="F13" i="59"/>
  <c r="F34" i="59"/>
  <c r="F26" i="59"/>
  <c r="F17" i="59"/>
  <c r="F35" i="59"/>
  <c r="D34" i="57"/>
  <c r="D26" i="57"/>
  <c r="D17" i="57"/>
  <c r="D31" i="57"/>
  <c r="D23" i="57"/>
  <c r="D13" i="57"/>
  <c r="D36" i="57"/>
  <c r="D28" i="57"/>
  <c r="D19" i="57"/>
  <c r="D10" i="57"/>
  <c r="D38" i="57"/>
  <c r="D30" i="57"/>
  <c r="D22" i="57"/>
  <c r="D12" i="57"/>
  <c r="D35" i="57"/>
  <c r="D27" i="57"/>
  <c r="D18" i="57"/>
  <c r="D8" i="57"/>
  <c r="D29" i="57"/>
  <c r="D25" i="57"/>
  <c r="D20" i="57"/>
  <c r="D16" i="57"/>
  <c r="D11" i="57"/>
  <c r="D32" i="57"/>
  <c r="D24" i="57"/>
  <c r="D14" i="57"/>
  <c r="D37" i="57"/>
  <c r="D33" i="57"/>
  <c r="G37" i="56"/>
  <c r="G29" i="56"/>
  <c r="G20" i="56"/>
  <c r="G11" i="56"/>
  <c r="G34" i="56"/>
  <c r="G26" i="56"/>
  <c r="G17" i="56"/>
  <c r="G8" i="56"/>
  <c r="G31" i="56"/>
  <c r="G23" i="56"/>
  <c r="G13" i="56"/>
  <c r="G33" i="56"/>
  <c r="G25" i="56"/>
  <c r="G16" i="56"/>
  <c r="G38" i="56"/>
  <c r="G30" i="56"/>
  <c r="G22" i="56"/>
  <c r="G12" i="56"/>
  <c r="G14" i="56"/>
  <c r="G10" i="56"/>
  <c r="G35" i="56"/>
  <c r="G27" i="56"/>
  <c r="G18" i="56"/>
  <c r="G36" i="56"/>
  <c r="G19" i="56"/>
  <c r="G24" i="56"/>
  <c r="G32" i="56"/>
  <c r="G28" i="56"/>
  <c r="G36" i="49"/>
  <c r="G38" i="49"/>
  <c r="G35" i="49"/>
  <c r="G32" i="49"/>
  <c r="G25" i="49"/>
  <c r="G16" i="49"/>
  <c r="G22" i="49"/>
  <c r="G12" i="49"/>
  <c r="G33" i="49"/>
  <c r="G27" i="49"/>
  <c r="G18" i="49"/>
  <c r="G34" i="49"/>
  <c r="G20" i="49"/>
  <c r="G11" i="49"/>
  <c r="G29" i="49"/>
  <c r="G26" i="49"/>
  <c r="G17" i="49"/>
  <c r="G8" i="49"/>
  <c r="G23" i="49"/>
  <c r="G13" i="49"/>
  <c r="G31" i="49"/>
  <c r="G28" i="49"/>
  <c r="G24" i="49"/>
  <c r="G37" i="49"/>
  <c r="G30" i="49"/>
  <c r="G19" i="49"/>
  <c r="G14" i="49"/>
  <c r="F32" i="44"/>
  <c r="F24" i="44"/>
  <c r="F14" i="44"/>
  <c r="F8" i="44"/>
  <c r="F37" i="44"/>
  <c r="F29" i="44"/>
  <c r="F20" i="44"/>
  <c r="F11" i="44"/>
  <c r="F34" i="44"/>
  <c r="F26" i="44"/>
  <c r="F17" i="44"/>
  <c r="F36" i="44"/>
  <c r="F28" i="44"/>
  <c r="F19" i="44"/>
  <c r="F10" i="44"/>
  <c r="F33" i="44"/>
  <c r="F25" i="44"/>
  <c r="F16" i="44"/>
  <c r="F12" i="44"/>
  <c r="F35" i="44"/>
  <c r="F31" i="44"/>
  <c r="F27" i="44"/>
  <c r="F23" i="44"/>
  <c r="F18" i="44"/>
  <c r="F13" i="44"/>
  <c r="F38" i="44"/>
  <c r="F30" i="44"/>
  <c r="D38" i="42"/>
  <c r="D30" i="42"/>
  <c r="D22" i="42"/>
  <c r="D12" i="42"/>
  <c r="D35" i="42"/>
  <c r="D27" i="42"/>
  <c r="D18" i="42"/>
  <c r="D8" i="42"/>
  <c r="D32" i="42"/>
  <c r="D24" i="42"/>
  <c r="D14" i="42"/>
  <c r="D34" i="42"/>
  <c r="D26" i="42"/>
  <c r="D17" i="42"/>
  <c r="D31" i="42"/>
  <c r="D23" i="42"/>
  <c r="D13" i="42"/>
  <c r="D10" i="42"/>
  <c r="D37" i="42"/>
  <c r="D33" i="42"/>
  <c r="D29" i="42"/>
  <c r="D25" i="42"/>
  <c r="D20" i="42"/>
  <c r="D16" i="42"/>
  <c r="D11" i="42"/>
  <c r="D36" i="42"/>
  <c r="G33" i="41"/>
  <c r="G25" i="41"/>
  <c r="G16" i="41"/>
  <c r="G38" i="41"/>
  <c r="G30" i="41"/>
  <c r="G22" i="41"/>
  <c r="G12" i="41"/>
  <c r="G35" i="41"/>
  <c r="G27" i="41"/>
  <c r="G18" i="41"/>
  <c r="G37" i="41"/>
  <c r="G29" i="41"/>
  <c r="G20" i="41"/>
  <c r="G11" i="41"/>
  <c r="G34" i="41"/>
  <c r="G26" i="41"/>
  <c r="G17" i="41"/>
  <c r="G8" i="41"/>
  <c r="G36" i="41"/>
  <c r="G32" i="41"/>
  <c r="G28" i="41"/>
  <c r="G24" i="41"/>
  <c r="G19" i="41"/>
  <c r="G14" i="41"/>
  <c r="G10" i="41"/>
  <c r="G31" i="41"/>
  <c r="G23" i="41"/>
  <c r="D38" i="34"/>
  <c r="D30" i="34"/>
  <c r="D22" i="34"/>
  <c r="D12" i="34"/>
  <c r="D35" i="34"/>
  <c r="D27" i="34"/>
  <c r="D18" i="34"/>
  <c r="D8" i="34"/>
  <c r="D32" i="34"/>
  <c r="D24" i="34"/>
  <c r="D14" i="34"/>
  <c r="D34" i="34"/>
  <c r="D26" i="34"/>
  <c r="D17" i="34"/>
  <c r="D31" i="34"/>
  <c r="D23" i="34"/>
  <c r="D13" i="34"/>
  <c r="D16" i="34"/>
  <c r="D11" i="34"/>
  <c r="D36" i="34"/>
  <c r="D28" i="34"/>
  <c r="D19" i="34"/>
  <c r="D10" i="34"/>
  <c r="D37" i="34"/>
  <c r="D38" i="26"/>
  <c r="D30" i="26"/>
  <c r="D22" i="26"/>
  <c r="D12" i="26"/>
  <c r="D35" i="26"/>
  <c r="D27" i="26"/>
  <c r="D18" i="26"/>
  <c r="D8" i="26"/>
  <c r="D32" i="26"/>
  <c r="D24" i="26"/>
  <c r="D14" i="26"/>
  <c r="D34" i="26"/>
  <c r="D26" i="26"/>
  <c r="D17" i="26"/>
  <c r="D31" i="26"/>
  <c r="D23" i="26"/>
  <c r="D13" i="26"/>
  <c r="D10" i="26"/>
  <c r="D37" i="26"/>
  <c r="D33" i="26"/>
  <c r="D29" i="26"/>
  <c r="D25" i="26"/>
  <c r="D20" i="26"/>
  <c r="D16" i="26"/>
  <c r="D11" i="26"/>
  <c r="D36" i="26"/>
  <c r="G33" i="25"/>
  <c r="G25" i="25"/>
  <c r="G16" i="25"/>
  <c r="G38" i="25"/>
  <c r="G30" i="25"/>
  <c r="G22" i="25"/>
  <c r="G12" i="25"/>
  <c r="G35" i="25"/>
  <c r="G27" i="25"/>
  <c r="G18" i="25"/>
  <c r="G37" i="25"/>
  <c r="G29" i="25"/>
  <c r="G20" i="25"/>
  <c r="G11" i="25"/>
  <c r="G34" i="25"/>
  <c r="G26" i="25"/>
  <c r="G17" i="25"/>
  <c r="G8" i="25"/>
  <c r="G36" i="25"/>
  <c r="G32" i="25"/>
  <c r="G28" i="25"/>
  <c r="G24" i="25"/>
  <c r="G19" i="25"/>
  <c r="G14" i="25"/>
  <c r="G10" i="25"/>
  <c r="G31" i="25"/>
  <c r="G23" i="25"/>
  <c r="H34" i="22"/>
  <c r="H26" i="22"/>
  <c r="H17" i="22"/>
  <c r="H31" i="22"/>
  <c r="H23" i="22"/>
  <c r="H13" i="22"/>
  <c r="H36" i="22"/>
  <c r="H28" i="22"/>
  <c r="H19" i="22"/>
  <c r="H10" i="22"/>
  <c r="H8" i="22"/>
  <c r="H38" i="22"/>
  <c r="H30" i="22"/>
  <c r="H22" i="22"/>
  <c r="H12" i="22"/>
  <c r="H35" i="22"/>
  <c r="H27" i="22"/>
  <c r="H18" i="22"/>
  <c r="H20" i="22"/>
  <c r="H16" i="22"/>
  <c r="H11" i="22"/>
  <c r="H32" i="22"/>
  <c r="H14" i="22"/>
  <c r="J32" i="17"/>
  <c r="J37" i="17"/>
  <c r="J29" i="17"/>
  <c r="J36" i="17"/>
  <c r="J28" i="17"/>
  <c r="J33" i="17"/>
  <c r="J25" i="17"/>
  <c r="J23" i="17"/>
  <c r="J11" i="17"/>
  <c r="J30" i="17"/>
  <c r="J19" i="17"/>
  <c r="J27" i="17"/>
  <c r="J16" i="17"/>
  <c r="J12" i="17"/>
  <c r="J31" i="17"/>
  <c r="J18" i="17"/>
  <c r="J13" i="17"/>
  <c r="J38" i="17"/>
  <c r="J24" i="17"/>
  <c r="J8" i="17"/>
  <c r="N36" i="31"/>
  <c r="N28" i="31"/>
  <c r="N19" i="31"/>
  <c r="N10" i="31"/>
  <c r="N33" i="31"/>
  <c r="N25" i="31"/>
  <c r="N16" i="31"/>
  <c r="N38" i="31"/>
  <c r="N30" i="31"/>
  <c r="N22" i="31"/>
  <c r="N12" i="31"/>
  <c r="N32" i="31"/>
  <c r="N24" i="31"/>
  <c r="N14" i="31"/>
  <c r="N8" i="31"/>
  <c r="N37" i="31"/>
  <c r="N29" i="31"/>
  <c r="N20" i="31"/>
  <c r="N11" i="31"/>
  <c r="N34" i="31"/>
  <c r="N26" i="31"/>
  <c r="N17" i="31"/>
  <c r="N35" i="31"/>
  <c r="N31" i="31"/>
  <c r="N27" i="31"/>
  <c r="D28" i="26"/>
  <c r="J13" i="29"/>
  <c r="F23" i="41"/>
  <c r="M22" i="15"/>
  <c r="M26" i="15"/>
  <c r="M30" i="15"/>
  <c r="M34" i="15"/>
  <c r="M19" i="15"/>
  <c r="M8" i="15"/>
  <c r="M23" i="15"/>
  <c r="M27" i="15"/>
  <c r="M31" i="15"/>
  <c r="M35" i="15"/>
  <c r="M10" i="15"/>
  <c r="M14" i="15"/>
  <c r="M24" i="15"/>
  <c r="M28" i="15"/>
  <c r="M32" i="15"/>
  <c r="M36" i="15"/>
  <c r="M11" i="15"/>
  <c r="M17" i="15"/>
  <c r="M31" i="19"/>
  <c r="M23" i="19"/>
  <c r="M13" i="19"/>
  <c r="M36" i="19"/>
  <c r="M28" i="19"/>
  <c r="M19" i="19"/>
  <c r="M10" i="19"/>
  <c r="M35" i="19"/>
  <c r="M27" i="19"/>
  <c r="M18" i="19"/>
  <c r="M32" i="19"/>
  <c r="M24" i="19"/>
  <c r="M14" i="19"/>
  <c r="M38" i="19"/>
  <c r="M22" i="19"/>
  <c r="M8" i="19"/>
  <c r="M29" i="19"/>
  <c r="M11" i="19"/>
  <c r="M26" i="19"/>
  <c r="M30" i="19"/>
  <c r="M12" i="19"/>
  <c r="M37" i="19"/>
  <c r="M20" i="19"/>
  <c r="M31" i="23"/>
  <c r="M23" i="23"/>
  <c r="M13" i="23"/>
  <c r="M36" i="23"/>
  <c r="M28" i="23"/>
  <c r="M19" i="23"/>
  <c r="M10" i="23"/>
  <c r="M33" i="23"/>
  <c r="M25" i="23"/>
  <c r="M16" i="23"/>
  <c r="M35" i="23"/>
  <c r="M27" i="23"/>
  <c r="M18" i="23"/>
  <c r="M32" i="23"/>
  <c r="M24" i="23"/>
  <c r="M14" i="23"/>
  <c r="M37" i="23"/>
  <c r="M29" i="23"/>
  <c r="M20" i="23"/>
  <c r="M38" i="23"/>
  <c r="M34" i="23"/>
  <c r="M30" i="23"/>
  <c r="K33" i="28"/>
  <c r="K25" i="28"/>
  <c r="K16" i="28"/>
  <c r="K38" i="28"/>
  <c r="K30" i="28"/>
  <c r="K22" i="28"/>
  <c r="K12" i="28"/>
  <c r="K35" i="28"/>
  <c r="K27" i="28"/>
  <c r="K18" i="28"/>
  <c r="K37" i="28"/>
  <c r="K29" i="28"/>
  <c r="K20" i="28"/>
  <c r="K11" i="28"/>
  <c r="K34" i="28"/>
  <c r="K26" i="28"/>
  <c r="K17" i="28"/>
  <c r="K8" i="28"/>
  <c r="K31" i="28"/>
  <c r="K23" i="28"/>
  <c r="K13" i="28"/>
  <c r="K36" i="28"/>
  <c r="K32" i="28"/>
  <c r="K28" i="28"/>
  <c r="K24" i="28"/>
  <c r="I35" i="33"/>
  <c r="I27" i="33"/>
  <c r="I18" i="33"/>
  <c r="I32" i="33"/>
  <c r="I24" i="33"/>
  <c r="I14" i="33"/>
  <c r="I37" i="33"/>
  <c r="I29" i="33"/>
  <c r="I20" i="33"/>
  <c r="I11" i="33"/>
  <c r="I31" i="33"/>
  <c r="I23" i="33"/>
  <c r="I13" i="33"/>
  <c r="I36" i="33"/>
  <c r="I28" i="33"/>
  <c r="I19" i="33"/>
  <c r="I10" i="33"/>
  <c r="I25" i="33"/>
  <c r="I16" i="33"/>
  <c r="I8" i="33"/>
  <c r="I38" i="33"/>
  <c r="I34" i="33"/>
  <c r="I30" i="33"/>
  <c r="I26" i="33"/>
  <c r="I22" i="33"/>
  <c r="I17" i="33"/>
  <c r="I35" i="41"/>
  <c r="I27" i="41"/>
  <c r="I18" i="41"/>
  <c r="I32" i="41"/>
  <c r="I24" i="41"/>
  <c r="I14" i="41"/>
  <c r="I37" i="41"/>
  <c r="I29" i="41"/>
  <c r="I20" i="41"/>
  <c r="I11" i="41"/>
  <c r="I31" i="41"/>
  <c r="I23" i="41"/>
  <c r="I13" i="41"/>
  <c r="I36" i="41"/>
  <c r="I28" i="41"/>
  <c r="I19" i="41"/>
  <c r="I10" i="41"/>
  <c r="I30" i="41"/>
  <c r="I26" i="41"/>
  <c r="I22" i="41"/>
  <c r="I17" i="41"/>
  <c r="I12" i="41"/>
  <c r="I33" i="41"/>
  <c r="I25" i="41"/>
  <c r="I16" i="41"/>
  <c r="I34" i="68"/>
  <c r="I26" i="68"/>
  <c r="I17" i="68"/>
  <c r="I31" i="68"/>
  <c r="I23" i="68"/>
  <c r="I13" i="68"/>
  <c r="I36" i="68"/>
  <c r="I28" i="68"/>
  <c r="I19" i="68"/>
  <c r="I10" i="68"/>
  <c r="I38" i="68"/>
  <c r="I30" i="68"/>
  <c r="I22" i="68"/>
  <c r="I12" i="68"/>
  <c r="I8" i="68"/>
  <c r="I35" i="68"/>
  <c r="I27" i="68"/>
  <c r="I18" i="68"/>
  <c r="I20" i="68"/>
  <c r="I16" i="68"/>
  <c r="I11" i="68"/>
  <c r="I32" i="68"/>
  <c r="I14" i="68"/>
  <c r="I37" i="68"/>
  <c r="I25" i="68"/>
  <c r="I24" i="68"/>
  <c r="I29" i="68"/>
  <c r="I33" i="68"/>
  <c r="K31" i="79"/>
  <c r="K23" i="79"/>
  <c r="K13" i="79"/>
  <c r="K36" i="79"/>
  <c r="K28" i="79"/>
  <c r="K19" i="79"/>
  <c r="K10" i="79"/>
  <c r="K33" i="79"/>
  <c r="K25" i="79"/>
  <c r="K16" i="79"/>
  <c r="K38" i="79"/>
  <c r="K30" i="79"/>
  <c r="K22" i="79"/>
  <c r="K12" i="79"/>
  <c r="K35" i="79"/>
  <c r="K27" i="79"/>
  <c r="K18" i="79"/>
  <c r="K32" i="79"/>
  <c r="K24" i="79"/>
  <c r="K14" i="79"/>
  <c r="K17" i="79"/>
  <c r="K29" i="79"/>
  <c r="K34" i="79"/>
  <c r="K8" i="79"/>
  <c r="K11" i="79"/>
  <c r="K20" i="79"/>
  <c r="K26" i="79"/>
  <c r="K37" i="79"/>
  <c r="D37" i="71"/>
  <c r="D29" i="71"/>
  <c r="D20" i="71"/>
  <c r="D11" i="71"/>
  <c r="D34" i="71"/>
  <c r="D26" i="71"/>
  <c r="D17" i="71"/>
  <c r="D31" i="71"/>
  <c r="D23" i="71"/>
  <c r="D13" i="71"/>
  <c r="D33" i="71"/>
  <c r="D25" i="71"/>
  <c r="D16" i="71"/>
  <c r="D38" i="71"/>
  <c r="D30" i="71"/>
  <c r="D22" i="71"/>
  <c r="D12" i="71"/>
  <c r="D8" i="71"/>
  <c r="D36" i="71"/>
  <c r="D32" i="71"/>
  <c r="D28" i="71"/>
  <c r="D14" i="71"/>
  <c r="D10" i="71"/>
  <c r="D35" i="71"/>
  <c r="D19" i="71"/>
  <c r="D24" i="71"/>
  <c r="D18" i="71"/>
  <c r="D27" i="71"/>
  <c r="G32" i="70"/>
  <c r="G24" i="70"/>
  <c r="G14" i="70"/>
  <c r="G37" i="70"/>
  <c r="G29" i="70"/>
  <c r="G20" i="70"/>
  <c r="G11" i="70"/>
  <c r="G34" i="70"/>
  <c r="G26" i="70"/>
  <c r="G17" i="70"/>
  <c r="G8" i="70"/>
  <c r="G36" i="70"/>
  <c r="G28" i="70"/>
  <c r="G19" i="70"/>
  <c r="G10" i="70"/>
  <c r="G33" i="70"/>
  <c r="G25" i="70"/>
  <c r="G16" i="70"/>
  <c r="G35" i="70"/>
  <c r="G31" i="70"/>
  <c r="G27" i="70"/>
  <c r="G23" i="70"/>
  <c r="G18" i="70"/>
  <c r="G13" i="70"/>
  <c r="G30" i="70"/>
  <c r="G22" i="70"/>
  <c r="G38" i="70"/>
  <c r="G12" i="70"/>
  <c r="F31" i="65"/>
  <c r="F23" i="65"/>
  <c r="F36" i="65"/>
  <c r="F28" i="65"/>
  <c r="F33" i="65"/>
  <c r="F25" i="65"/>
  <c r="F35" i="65"/>
  <c r="F27" i="65"/>
  <c r="F32" i="65"/>
  <c r="F24" i="65"/>
  <c r="F19" i="65"/>
  <c r="F10" i="65"/>
  <c r="F37" i="65"/>
  <c r="F16" i="65"/>
  <c r="F29" i="65"/>
  <c r="F12" i="65"/>
  <c r="F14" i="65"/>
  <c r="F8" i="65"/>
  <c r="F38" i="65"/>
  <c r="F20" i="65"/>
  <c r="F11" i="65"/>
  <c r="F17" i="65"/>
  <c r="F22" i="65"/>
  <c r="F26" i="65"/>
  <c r="F18" i="65"/>
  <c r="F30" i="65"/>
  <c r="F13" i="65"/>
  <c r="F34" i="65"/>
  <c r="F36" i="57"/>
  <c r="F28" i="57"/>
  <c r="F19" i="57"/>
  <c r="F10" i="57"/>
  <c r="F33" i="57"/>
  <c r="F25" i="57"/>
  <c r="F16" i="57"/>
  <c r="F38" i="57"/>
  <c r="F30" i="57"/>
  <c r="F22" i="57"/>
  <c r="F12" i="57"/>
  <c r="F32" i="57"/>
  <c r="F24" i="57"/>
  <c r="F14" i="57"/>
  <c r="F8" i="57"/>
  <c r="F37" i="57"/>
  <c r="F29" i="57"/>
  <c r="F20" i="57"/>
  <c r="F11" i="57"/>
  <c r="F23" i="57"/>
  <c r="F18" i="57"/>
  <c r="F13" i="57"/>
  <c r="F34" i="57"/>
  <c r="F26" i="57"/>
  <c r="F17" i="57"/>
  <c r="F31" i="57"/>
  <c r="F27" i="57"/>
  <c r="F35" i="57"/>
  <c r="G37" i="55"/>
  <c r="G29" i="55"/>
  <c r="G20" i="55"/>
  <c r="G11" i="55"/>
  <c r="G34" i="55"/>
  <c r="G26" i="55"/>
  <c r="G17" i="55"/>
  <c r="G8" i="55"/>
  <c r="G31" i="55"/>
  <c r="G23" i="55"/>
  <c r="G13" i="55"/>
  <c r="G33" i="55"/>
  <c r="G25" i="55"/>
  <c r="G16" i="55"/>
  <c r="G38" i="55"/>
  <c r="G30" i="55"/>
  <c r="G22" i="55"/>
  <c r="G12" i="55"/>
  <c r="G27" i="55"/>
  <c r="G36" i="55"/>
  <c r="G32" i="55"/>
  <c r="G28" i="55"/>
  <c r="G14" i="55"/>
  <c r="G10" i="55"/>
  <c r="G35" i="55"/>
  <c r="G18" i="55"/>
  <c r="G19" i="55"/>
  <c r="G24" i="55"/>
  <c r="H38" i="52"/>
  <c r="H30" i="52"/>
  <c r="H22" i="52"/>
  <c r="H12" i="52"/>
  <c r="H35" i="52"/>
  <c r="H27" i="52"/>
  <c r="H18" i="52"/>
  <c r="H32" i="52"/>
  <c r="H24" i="52"/>
  <c r="H14" i="52"/>
  <c r="H34" i="52"/>
  <c r="H26" i="52"/>
  <c r="H17" i="52"/>
  <c r="H31" i="52"/>
  <c r="H23" i="52"/>
  <c r="H13" i="52"/>
  <c r="H10" i="52"/>
  <c r="H33" i="52"/>
  <c r="H29" i="52"/>
  <c r="H25" i="52"/>
  <c r="H20" i="52"/>
  <c r="H8" i="52"/>
  <c r="H16" i="52"/>
  <c r="H11" i="52"/>
  <c r="H37" i="52"/>
  <c r="H28" i="52"/>
  <c r="H19" i="52"/>
  <c r="H36" i="52"/>
  <c r="D26" i="16"/>
  <c r="D34" i="16"/>
  <c r="D17" i="16"/>
  <c r="D12" i="16"/>
  <c r="D27" i="16"/>
  <c r="D35" i="16"/>
  <c r="D18" i="16"/>
  <c r="D13" i="16"/>
  <c r="D28" i="16"/>
  <c r="D36" i="16"/>
  <c r="D19" i="16"/>
  <c r="D14" i="16"/>
  <c r="D30" i="16"/>
  <c r="D38" i="16"/>
  <c r="D16" i="16"/>
  <c r="D23" i="16"/>
  <c r="D31" i="16"/>
  <c r="D22" i="16"/>
  <c r="J22" i="16"/>
  <c r="J26" i="16"/>
  <c r="J30" i="16"/>
  <c r="J34" i="16"/>
  <c r="J38" i="16"/>
  <c r="J13" i="16"/>
  <c r="J19" i="16"/>
  <c r="J8" i="16"/>
  <c r="J23" i="16"/>
  <c r="J27" i="16"/>
  <c r="J31" i="16"/>
  <c r="J35" i="16"/>
  <c r="J10" i="16"/>
  <c r="J14" i="16"/>
  <c r="J24" i="16"/>
  <c r="J28" i="16"/>
  <c r="J32" i="16"/>
  <c r="J36" i="16"/>
  <c r="J11" i="16"/>
  <c r="J17" i="16"/>
  <c r="L34" i="23"/>
  <c r="L26" i="23"/>
  <c r="L17" i="23"/>
  <c r="L31" i="23"/>
  <c r="L23" i="23"/>
  <c r="L13" i="23"/>
  <c r="L36" i="23"/>
  <c r="L28" i="23"/>
  <c r="L19" i="23"/>
  <c r="L10" i="23"/>
  <c r="L8" i="23"/>
  <c r="L38" i="23"/>
  <c r="L30" i="23"/>
  <c r="L22" i="23"/>
  <c r="L12" i="23"/>
  <c r="L35" i="23"/>
  <c r="L27" i="23"/>
  <c r="L18" i="23"/>
  <c r="L37" i="23"/>
  <c r="L33" i="23"/>
  <c r="L29" i="23"/>
  <c r="L25" i="23"/>
  <c r="L11" i="23"/>
  <c r="L32" i="23"/>
  <c r="N32" i="26"/>
  <c r="N24" i="26"/>
  <c r="N14" i="26"/>
  <c r="N8" i="26"/>
  <c r="N37" i="26"/>
  <c r="N29" i="26"/>
  <c r="N20" i="26"/>
  <c r="N11" i="26"/>
  <c r="N34" i="26"/>
  <c r="N26" i="26"/>
  <c r="N17" i="26"/>
  <c r="N36" i="26"/>
  <c r="N28" i="26"/>
  <c r="N19" i="26"/>
  <c r="N10" i="26"/>
  <c r="N33" i="26"/>
  <c r="N25" i="26"/>
  <c r="N16" i="26"/>
  <c r="N18" i="26"/>
  <c r="N13" i="26"/>
  <c r="N38" i="26"/>
  <c r="N30" i="26"/>
  <c r="N22" i="26"/>
  <c r="N12" i="26"/>
  <c r="L34" i="31"/>
  <c r="L26" i="31"/>
  <c r="L17" i="31"/>
  <c r="L31" i="31"/>
  <c r="L23" i="31"/>
  <c r="L13" i="31"/>
  <c r="L36" i="31"/>
  <c r="L28" i="31"/>
  <c r="L19" i="31"/>
  <c r="L10" i="31"/>
  <c r="L8" i="31"/>
  <c r="L38" i="31"/>
  <c r="L30" i="31"/>
  <c r="L22" i="31"/>
  <c r="L12" i="31"/>
  <c r="L35" i="31"/>
  <c r="L27" i="31"/>
  <c r="L18" i="31"/>
  <c r="L11" i="31"/>
  <c r="L32" i="31"/>
  <c r="L24" i="31"/>
  <c r="L14" i="31"/>
  <c r="L37" i="31"/>
  <c r="L33" i="31"/>
  <c r="L34" i="35"/>
  <c r="L26" i="35"/>
  <c r="L17" i="35"/>
  <c r="L31" i="35"/>
  <c r="L23" i="35"/>
  <c r="L13" i="35"/>
  <c r="L36" i="35"/>
  <c r="L28" i="35"/>
  <c r="L19" i="35"/>
  <c r="L10" i="35"/>
  <c r="L8" i="35"/>
  <c r="L38" i="35"/>
  <c r="L30" i="35"/>
  <c r="L22" i="35"/>
  <c r="L12" i="35"/>
  <c r="L35" i="35"/>
  <c r="L27" i="35"/>
  <c r="L18" i="35"/>
  <c r="L29" i="35"/>
  <c r="L25" i="35"/>
  <c r="L20" i="35"/>
  <c r="L16" i="35"/>
  <c r="L11" i="35"/>
  <c r="L32" i="35"/>
  <c r="L24" i="35"/>
  <c r="L14" i="35"/>
  <c r="J36" i="44"/>
  <c r="J28" i="44"/>
  <c r="J19" i="44"/>
  <c r="J10" i="44"/>
  <c r="J33" i="44"/>
  <c r="J25" i="44"/>
  <c r="J16" i="44"/>
  <c r="J38" i="44"/>
  <c r="J30" i="44"/>
  <c r="J22" i="44"/>
  <c r="J12" i="44"/>
  <c r="J32" i="44"/>
  <c r="J24" i="44"/>
  <c r="J14" i="44"/>
  <c r="J8" i="44"/>
  <c r="J37" i="44"/>
  <c r="J29" i="44"/>
  <c r="J20" i="44"/>
  <c r="J11" i="44"/>
  <c r="J35" i="44"/>
  <c r="J31" i="44"/>
  <c r="J27" i="44"/>
  <c r="J23" i="44"/>
  <c r="J18" i="44"/>
  <c r="J13" i="44"/>
  <c r="J34" i="44"/>
  <c r="J26" i="44"/>
  <c r="J17" i="44"/>
  <c r="E25" i="1"/>
  <c r="E23" i="1"/>
  <c r="E18" i="1"/>
  <c r="E37" i="1"/>
  <c r="E31" i="1"/>
  <c r="E11" i="1"/>
  <c r="E27" i="1"/>
  <c r="D11" i="1"/>
  <c r="D25" i="1"/>
  <c r="D23" i="1"/>
  <c r="F25" i="1"/>
  <c r="D31" i="1"/>
  <c r="N14" i="1"/>
  <c r="N37" i="1"/>
  <c r="N27" i="1"/>
  <c r="J24" i="1"/>
  <c r="J28" i="1"/>
  <c r="J32" i="1"/>
  <c r="J36" i="1"/>
  <c r="J17" i="1"/>
  <c r="J14" i="1"/>
  <c r="N24" i="16"/>
  <c r="N28" i="16"/>
  <c r="N32" i="16"/>
  <c r="N36" i="16"/>
  <c r="N11" i="16"/>
  <c r="N17" i="16"/>
  <c r="N25" i="16"/>
  <c r="N29" i="16"/>
  <c r="N33" i="16"/>
  <c r="N37" i="16"/>
  <c r="N12" i="16"/>
  <c r="N22" i="16"/>
  <c r="N26" i="16"/>
  <c r="N30" i="16"/>
  <c r="N34" i="16"/>
  <c r="N38" i="16"/>
  <c r="N13" i="16"/>
  <c r="N19" i="16"/>
  <c r="N8" i="16"/>
  <c r="L34" i="17"/>
  <c r="L26" i="17"/>
  <c r="L31" i="17"/>
  <c r="L38" i="17"/>
  <c r="L30" i="17"/>
  <c r="L35" i="17"/>
  <c r="L27" i="17"/>
  <c r="L33" i="17"/>
  <c r="L16" i="17"/>
  <c r="L10" i="17"/>
  <c r="L14" i="17"/>
  <c r="L22" i="17"/>
  <c r="L37" i="17"/>
  <c r="L18" i="17"/>
  <c r="L11" i="17"/>
  <c r="L25" i="17"/>
  <c r="L20" i="17"/>
  <c r="L12" i="17"/>
  <c r="L32" i="17"/>
  <c r="L17" i="17"/>
  <c r="J36" i="18"/>
  <c r="J28" i="18"/>
  <c r="J19" i="18"/>
  <c r="J10" i="18"/>
  <c r="J33" i="18"/>
  <c r="J25" i="18"/>
  <c r="J16" i="18"/>
  <c r="J32" i="18"/>
  <c r="J24" i="18"/>
  <c r="J14" i="18"/>
  <c r="J8" i="18"/>
  <c r="J37" i="18"/>
  <c r="J29" i="18"/>
  <c r="J20" i="18"/>
  <c r="J11" i="18"/>
  <c r="J27" i="18"/>
  <c r="J34" i="18"/>
  <c r="J17" i="18"/>
  <c r="J31" i="18"/>
  <c r="J13" i="18"/>
  <c r="J35" i="18"/>
  <c r="J18" i="18"/>
  <c r="J26" i="18"/>
  <c r="N32" i="20"/>
  <c r="N24" i="20"/>
  <c r="N14" i="20"/>
  <c r="N8" i="20"/>
  <c r="N37" i="20"/>
  <c r="N29" i="20"/>
  <c r="N20" i="20"/>
  <c r="N11" i="20"/>
  <c r="N36" i="20"/>
  <c r="N28" i="20"/>
  <c r="N19" i="20"/>
  <c r="N10" i="20"/>
  <c r="N33" i="20"/>
  <c r="N25" i="20"/>
  <c r="N16" i="20"/>
  <c r="N23" i="20"/>
  <c r="N30" i="20"/>
  <c r="N12" i="20"/>
  <c r="N27" i="20"/>
  <c r="N31" i="20"/>
  <c r="N13" i="20"/>
  <c r="N38" i="20"/>
  <c r="N22" i="20"/>
  <c r="L34" i="21"/>
  <c r="L26" i="21"/>
  <c r="L17" i="21"/>
  <c r="L31" i="21"/>
  <c r="L23" i="21"/>
  <c r="L13" i="21"/>
  <c r="L38" i="21"/>
  <c r="L30" i="21"/>
  <c r="L22" i="21"/>
  <c r="L12" i="21"/>
  <c r="L35" i="21"/>
  <c r="L27" i="21"/>
  <c r="L18" i="21"/>
  <c r="L33" i="21"/>
  <c r="L16" i="21"/>
  <c r="L24" i="21"/>
  <c r="L37" i="21"/>
  <c r="L20" i="21"/>
  <c r="L25" i="21"/>
  <c r="L32" i="21"/>
  <c r="L14" i="21"/>
  <c r="J36" i="22"/>
  <c r="J28" i="22"/>
  <c r="J19" i="22"/>
  <c r="J10" i="22"/>
  <c r="J33" i="22"/>
  <c r="J25" i="22"/>
  <c r="J16" i="22"/>
  <c r="J38" i="22"/>
  <c r="J30" i="22"/>
  <c r="J22" i="22"/>
  <c r="J12" i="22"/>
  <c r="J32" i="22"/>
  <c r="J24" i="22"/>
  <c r="J14" i="22"/>
  <c r="J8" i="22"/>
  <c r="J37" i="22"/>
  <c r="J29" i="22"/>
  <c r="J20" i="22"/>
  <c r="J11" i="22"/>
  <c r="J13" i="22"/>
  <c r="J34" i="22"/>
  <c r="J26" i="22"/>
  <c r="J35" i="22"/>
  <c r="N32" i="24"/>
  <c r="N24" i="24"/>
  <c r="N14" i="24"/>
  <c r="N8" i="24"/>
  <c r="N37" i="24"/>
  <c r="N29" i="24"/>
  <c r="N20" i="24"/>
  <c r="N11" i="24"/>
  <c r="N34" i="24"/>
  <c r="N26" i="24"/>
  <c r="N17" i="24"/>
  <c r="N36" i="24"/>
  <c r="N28" i="24"/>
  <c r="N19" i="24"/>
  <c r="N10" i="24"/>
  <c r="N33" i="24"/>
  <c r="N25" i="24"/>
  <c r="N16" i="24"/>
  <c r="N38" i="24"/>
  <c r="N30" i="24"/>
  <c r="N22" i="24"/>
  <c r="N12" i="24"/>
  <c r="N35" i="24"/>
  <c r="N31" i="24"/>
  <c r="L34" i="25"/>
  <c r="L26" i="25"/>
  <c r="L17" i="25"/>
  <c r="L31" i="25"/>
  <c r="L23" i="25"/>
  <c r="L13" i="25"/>
  <c r="L36" i="25"/>
  <c r="L28" i="25"/>
  <c r="L19" i="25"/>
  <c r="L10" i="25"/>
  <c r="L8" i="25"/>
  <c r="L38" i="25"/>
  <c r="L30" i="25"/>
  <c r="L22" i="25"/>
  <c r="L12" i="25"/>
  <c r="L35" i="25"/>
  <c r="L27" i="25"/>
  <c r="L18" i="25"/>
  <c r="L14" i="25"/>
  <c r="L37" i="25"/>
  <c r="L33" i="25"/>
  <c r="L29" i="25"/>
  <c r="L25" i="25"/>
  <c r="L20" i="25"/>
  <c r="L16" i="25"/>
  <c r="L11" i="25"/>
  <c r="J36" i="26"/>
  <c r="J28" i="26"/>
  <c r="J19" i="26"/>
  <c r="J10" i="26"/>
  <c r="J33" i="26"/>
  <c r="J25" i="26"/>
  <c r="J16" i="26"/>
  <c r="J38" i="26"/>
  <c r="J30" i="26"/>
  <c r="J22" i="26"/>
  <c r="J12" i="26"/>
  <c r="J32" i="26"/>
  <c r="J24" i="26"/>
  <c r="J14" i="26"/>
  <c r="J8" i="26"/>
  <c r="J37" i="26"/>
  <c r="J29" i="26"/>
  <c r="J20" i="26"/>
  <c r="J11" i="26"/>
  <c r="J31" i="26"/>
  <c r="J27" i="26"/>
  <c r="J23" i="26"/>
  <c r="J18" i="26"/>
  <c r="J13" i="26"/>
  <c r="J34" i="26"/>
  <c r="J26" i="26"/>
  <c r="J17" i="26"/>
  <c r="N32" i="28"/>
  <c r="N24" i="28"/>
  <c r="N14" i="28"/>
  <c r="N8" i="28"/>
  <c r="N37" i="28"/>
  <c r="N29" i="28"/>
  <c r="N20" i="28"/>
  <c r="N11" i="28"/>
  <c r="N34" i="28"/>
  <c r="N26" i="28"/>
  <c r="N17" i="28"/>
  <c r="N36" i="28"/>
  <c r="N28" i="28"/>
  <c r="N19" i="28"/>
  <c r="N10" i="28"/>
  <c r="N33" i="28"/>
  <c r="N25" i="28"/>
  <c r="N16" i="28"/>
  <c r="N27" i="28"/>
  <c r="N23" i="28"/>
  <c r="N18" i="28"/>
  <c r="N13" i="28"/>
  <c r="N38" i="28"/>
  <c r="N30" i="28"/>
  <c r="N22" i="28"/>
  <c r="N12" i="28"/>
  <c r="L34" i="29"/>
  <c r="L26" i="29"/>
  <c r="L17" i="29"/>
  <c r="L31" i="29"/>
  <c r="L23" i="29"/>
  <c r="L13" i="29"/>
  <c r="L36" i="29"/>
  <c r="L28" i="29"/>
  <c r="L19" i="29"/>
  <c r="L10" i="29"/>
  <c r="L8" i="29"/>
  <c r="L38" i="29"/>
  <c r="L30" i="29"/>
  <c r="L22" i="29"/>
  <c r="L12" i="29"/>
  <c r="L35" i="29"/>
  <c r="L27" i="29"/>
  <c r="L18" i="29"/>
  <c r="L32" i="29"/>
  <c r="L24" i="29"/>
  <c r="L14" i="29"/>
  <c r="L37" i="29"/>
  <c r="L33" i="29"/>
  <c r="L29" i="29"/>
  <c r="L25" i="29"/>
  <c r="J36" i="30"/>
  <c r="J28" i="30"/>
  <c r="J19" i="30"/>
  <c r="J10" i="30"/>
  <c r="J33" i="30"/>
  <c r="J25" i="30"/>
  <c r="J16" i="30"/>
  <c r="J38" i="30"/>
  <c r="J30" i="30"/>
  <c r="J22" i="30"/>
  <c r="J12" i="30"/>
  <c r="J32" i="30"/>
  <c r="J24" i="30"/>
  <c r="J14" i="30"/>
  <c r="J8" i="30"/>
  <c r="J37" i="30"/>
  <c r="J29" i="30"/>
  <c r="J20" i="30"/>
  <c r="J11" i="30"/>
  <c r="J35" i="30"/>
  <c r="J31" i="30"/>
  <c r="J27" i="30"/>
  <c r="J23" i="30"/>
  <c r="J18" i="30"/>
  <c r="J13" i="30"/>
  <c r="J34" i="30"/>
  <c r="N32" i="32"/>
  <c r="N24" i="32"/>
  <c r="N14" i="32"/>
  <c r="N8" i="32"/>
  <c r="N37" i="32"/>
  <c r="N29" i="32"/>
  <c r="N20" i="32"/>
  <c r="N11" i="32"/>
  <c r="N34" i="32"/>
  <c r="N26" i="32"/>
  <c r="N17" i="32"/>
  <c r="N36" i="32"/>
  <c r="N28" i="32"/>
  <c r="N19" i="32"/>
  <c r="N10" i="32"/>
  <c r="N33" i="32"/>
  <c r="N25" i="32"/>
  <c r="N16" i="32"/>
  <c r="N35" i="32"/>
  <c r="N31" i="32"/>
  <c r="N27" i="32"/>
  <c r="N23" i="32"/>
  <c r="N18" i="32"/>
  <c r="N13" i="32"/>
  <c r="N38" i="32"/>
  <c r="N30" i="32"/>
  <c r="L34" i="33"/>
  <c r="L26" i="33"/>
  <c r="L17" i="33"/>
  <c r="L31" i="33"/>
  <c r="L23" i="33"/>
  <c r="L13" i="33"/>
  <c r="L36" i="33"/>
  <c r="L28" i="33"/>
  <c r="L19" i="33"/>
  <c r="L10" i="33"/>
  <c r="L8" i="33"/>
  <c r="L38" i="33"/>
  <c r="L30" i="33"/>
  <c r="L22" i="33"/>
  <c r="L12" i="33"/>
  <c r="L35" i="33"/>
  <c r="L27" i="33"/>
  <c r="L18" i="33"/>
  <c r="L20" i="33"/>
  <c r="L16" i="33"/>
  <c r="L11" i="33"/>
  <c r="L32" i="33"/>
  <c r="L24" i="33"/>
  <c r="L14" i="33"/>
  <c r="J36" i="34"/>
  <c r="J28" i="34"/>
  <c r="J19" i="34"/>
  <c r="J10" i="34"/>
  <c r="J33" i="34"/>
  <c r="J25" i="34"/>
  <c r="J16" i="34"/>
  <c r="J38" i="34"/>
  <c r="J30" i="34"/>
  <c r="J22" i="34"/>
  <c r="J12" i="34"/>
  <c r="J32" i="34"/>
  <c r="J24" i="34"/>
  <c r="J14" i="34"/>
  <c r="J8" i="34"/>
  <c r="J37" i="34"/>
  <c r="J29" i="34"/>
  <c r="J20" i="34"/>
  <c r="J11" i="34"/>
  <c r="J26" i="34"/>
  <c r="J17" i="34"/>
  <c r="J35" i="34"/>
  <c r="J31" i="34"/>
  <c r="J27" i="34"/>
  <c r="J23" i="34"/>
  <c r="J18" i="34"/>
  <c r="N32" i="36"/>
  <c r="N24" i="36"/>
  <c r="N14" i="36"/>
  <c r="N8" i="36"/>
  <c r="N37" i="36"/>
  <c r="N29" i="36"/>
  <c r="N20" i="36"/>
  <c r="N11" i="36"/>
  <c r="N34" i="36"/>
  <c r="N26" i="36"/>
  <c r="N17" i="36"/>
  <c r="N36" i="36"/>
  <c r="N28" i="36"/>
  <c r="N19" i="36"/>
  <c r="N10" i="36"/>
  <c r="N33" i="36"/>
  <c r="N25" i="36"/>
  <c r="N16" i="36"/>
  <c r="N22" i="36"/>
  <c r="N12" i="36"/>
  <c r="N35" i="36"/>
  <c r="N31" i="36"/>
  <c r="N27" i="36"/>
  <c r="N23" i="36"/>
  <c r="N18" i="36"/>
  <c r="N13" i="36"/>
  <c r="L34" i="37"/>
  <c r="L26" i="37"/>
  <c r="L17" i="37"/>
  <c r="L31" i="37"/>
  <c r="L23" i="37"/>
  <c r="L13" i="37"/>
  <c r="L36" i="37"/>
  <c r="L28" i="37"/>
  <c r="L19" i="37"/>
  <c r="L10" i="37"/>
  <c r="L8" i="37"/>
  <c r="L38" i="37"/>
  <c r="L30" i="37"/>
  <c r="L22" i="37"/>
  <c r="L12" i="37"/>
  <c r="L35" i="37"/>
  <c r="L27" i="37"/>
  <c r="L18" i="37"/>
  <c r="L37" i="37"/>
  <c r="L33" i="37"/>
  <c r="L29" i="37"/>
  <c r="L25" i="37"/>
  <c r="L20" i="37"/>
  <c r="L16" i="37"/>
  <c r="L11" i="37"/>
  <c r="L32" i="37"/>
  <c r="L24" i="37"/>
  <c r="J36" i="38"/>
  <c r="J28" i="38"/>
  <c r="J19" i="38"/>
  <c r="J10" i="38"/>
  <c r="J33" i="38"/>
  <c r="J25" i="38"/>
  <c r="J16" i="38"/>
  <c r="J38" i="38"/>
  <c r="J30" i="38"/>
  <c r="J22" i="38"/>
  <c r="J12" i="38"/>
  <c r="J32" i="38"/>
  <c r="J24" i="38"/>
  <c r="J14" i="38"/>
  <c r="J8" i="38"/>
  <c r="J37" i="38"/>
  <c r="J29" i="38"/>
  <c r="J20" i="38"/>
  <c r="J11" i="38"/>
  <c r="J13" i="38"/>
  <c r="J34" i="38"/>
  <c r="J26" i="38"/>
  <c r="J17" i="38"/>
  <c r="J35" i="38"/>
  <c r="N32" i="40"/>
  <c r="N24" i="40"/>
  <c r="N14" i="40"/>
  <c r="N8" i="40"/>
  <c r="N37" i="40"/>
  <c r="N29" i="40"/>
  <c r="N20" i="40"/>
  <c r="N11" i="40"/>
  <c r="N34" i="40"/>
  <c r="N26" i="40"/>
  <c r="N17" i="40"/>
  <c r="N36" i="40"/>
  <c r="N28" i="40"/>
  <c r="N19" i="40"/>
  <c r="N10" i="40"/>
  <c r="N33" i="40"/>
  <c r="N25" i="40"/>
  <c r="N16" i="40"/>
  <c r="N38" i="40"/>
  <c r="N30" i="40"/>
  <c r="N22" i="40"/>
  <c r="N12" i="40"/>
  <c r="N35" i="40"/>
  <c r="N31" i="40"/>
  <c r="L34" i="41"/>
  <c r="L26" i="41"/>
  <c r="L17" i="41"/>
  <c r="L31" i="41"/>
  <c r="L23" i="41"/>
  <c r="L13" i="41"/>
  <c r="L36" i="41"/>
  <c r="L28" i="41"/>
  <c r="L19" i="41"/>
  <c r="L10" i="41"/>
  <c r="L8" i="41"/>
  <c r="L38" i="41"/>
  <c r="L30" i="41"/>
  <c r="L22" i="41"/>
  <c r="L12" i="41"/>
  <c r="L35" i="41"/>
  <c r="L27" i="41"/>
  <c r="L18" i="41"/>
  <c r="L14" i="41"/>
  <c r="L37" i="41"/>
  <c r="L33" i="41"/>
  <c r="L29" i="41"/>
  <c r="L25" i="41"/>
  <c r="L20" i="41"/>
  <c r="L16" i="41"/>
  <c r="L11" i="41"/>
  <c r="J36" i="42"/>
  <c r="J28" i="42"/>
  <c r="J19" i="42"/>
  <c r="J10" i="42"/>
  <c r="J33" i="42"/>
  <c r="J25" i="42"/>
  <c r="J16" i="42"/>
  <c r="J38" i="42"/>
  <c r="J30" i="42"/>
  <c r="J22" i="42"/>
  <c r="J12" i="42"/>
  <c r="J32" i="42"/>
  <c r="J24" i="42"/>
  <c r="J14" i="42"/>
  <c r="J8" i="42"/>
  <c r="J37" i="42"/>
  <c r="J29" i="42"/>
  <c r="J20" i="42"/>
  <c r="J11" i="42"/>
  <c r="J31" i="42"/>
  <c r="J27" i="42"/>
  <c r="J23" i="42"/>
  <c r="J18" i="42"/>
  <c r="J13" i="42"/>
  <c r="J34" i="42"/>
  <c r="J26" i="42"/>
  <c r="J17" i="42"/>
  <c r="N32" i="44"/>
  <c r="N24" i="44"/>
  <c r="N14" i="44"/>
  <c r="N8" i="44"/>
  <c r="N37" i="44"/>
  <c r="N29" i="44"/>
  <c r="N20" i="44"/>
  <c r="N11" i="44"/>
  <c r="N34" i="44"/>
  <c r="N26" i="44"/>
  <c r="N17" i="44"/>
  <c r="N36" i="44"/>
  <c r="N28" i="44"/>
  <c r="N19" i="44"/>
  <c r="N10" i="44"/>
  <c r="N33" i="44"/>
  <c r="N25" i="44"/>
  <c r="N16" i="44"/>
  <c r="N27" i="44"/>
  <c r="N23" i="44"/>
  <c r="N18" i="44"/>
  <c r="N13" i="44"/>
  <c r="N38" i="44"/>
  <c r="N30" i="44"/>
  <c r="N22" i="44"/>
  <c r="N12" i="44"/>
  <c r="L34" i="45"/>
  <c r="L26" i="45"/>
  <c r="L17" i="45"/>
  <c r="L31" i="45"/>
  <c r="L23" i="45"/>
  <c r="L13" i="45"/>
  <c r="L36" i="45"/>
  <c r="L28" i="45"/>
  <c r="L19" i="45"/>
  <c r="L10" i="45"/>
  <c r="L8" i="45"/>
  <c r="L38" i="45"/>
  <c r="L30" i="45"/>
  <c r="L22" i="45"/>
  <c r="L12" i="45"/>
  <c r="L35" i="45"/>
  <c r="L27" i="45"/>
  <c r="L18" i="45"/>
  <c r="L32" i="45"/>
  <c r="L24" i="45"/>
  <c r="L14" i="45"/>
  <c r="L37" i="45"/>
  <c r="L33" i="45"/>
  <c r="L29" i="45"/>
  <c r="L25" i="45"/>
  <c r="L20" i="45"/>
  <c r="L16" i="45"/>
  <c r="J36" i="46"/>
  <c r="J28" i="46"/>
  <c r="J19" i="46"/>
  <c r="J10" i="46"/>
  <c r="J33" i="46"/>
  <c r="J25" i="46"/>
  <c r="J16" i="46"/>
  <c r="J38" i="46"/>
  <c r="J30" i="46"/>
  <c r="J22" i="46"/>
  <c r="J12" i="46"/>
  <c r="J32" i="46"/>
  <c r="J24" i="46"/>
  <c r="J14" i="46"/>
  <c r="J8" i="46"/>
  <c r="J37" i="46"/>
  <c r="J29" i="46"/>
  <c r="J20" i="46"/>
  <c r="J11" i="46"/>
  <c r="J35" i="46"/>
  <c r="J31" i="46"/>
  <c r="J27" i="46"/>
  <c r="J23" i="46"/>
  <c r="J18" i="46"/>
  <c r="J13" i="46"/>
  <c r="J34" i="46"/>
  <c r="J26" i="46"/>
  <c r="N32" i="48"/>
  <c r="N24" i="48"/>
  <c r="N14" i="48"/>
  <c r="N8" i="48"/>
  <c r="N37" i="48"/>
  <c r="N29" i="48"/>
  <c r="N20" i="48"/>
  <c r="N11" i="48"/>
  <c r="N34" i="48"/>
  <c r="N26" i="48"/>
  <c r="N17" i="48"/>
  <c r="N36" i="48"/>
  <c r="N28" i="48"/>
  <c r="N19" i="48"/>
  <c r="N10" i="48"/>
  <c r="N33" i="48"/>
  <c r="N25" i="48"/>
  <c r="N16" i="48"/>
  <c r="N35" i="48"/>
  <c r="N31" i="48"/>
  <c r="N27" i="48"/>
  <c r="N23" i="48"/>
  <c r="N18" i="48"/>
  <c r="N13" i="48"/>
  <c r="N38" i="48"/>
  <c r="N30" i="48"/>
  <c r="N22" i="48"/>
  <c r="L37" i="49"/>
  <c r="L29" i="49"/>
  <c r="L36" i="49"/>
  <c r="L33" i="49"/>
  <c r="L26" i="49"/>
  <c r="L17" i="49"/>
  <c r="L23" i="49"/>
  <c r="L13" i="49"/>
  <c r="L34" i="49"/>
  <c r="L30" i="49"/>
  <c r="L28" i="49"/>
  <c r="L19" i="49"/>
  <c r="L10" i="49"/>
  <c r="L8" i="49"/>
  <c r="L35" i="49"/>
  <c r="L31" i="49"/>
  <c r="L22" i="49"/>
  <c r="L12" i="49"/>
  <c r="L32" i="49"/>
  <c r="L27" i="49"/>
  <c r="L18" i="49"/>
  <c r="L20" i="49"/>
  <c r="L16" i="49"/>
  <c r="L11" i="49"/>
  <c r="L38" i="49"/>
  <c r="L24" i="49"/>
  <c r="L14" i="49"/>
  <c r="J31" i="50"/>
  <c r="J23" i="50"/>
  <c r="J13" i="50"/>
  <c r="J33" i="50"/>
  <c r="J25" i="50"/>
  <c r="J16" i="50"/>
  <c r="J38" i="50"/>
  <c r="J30" i="50"/>
  <c r="J22" i="50"/>
  <c r="J12" i="50"/>
  <c r="J35" i="50"/>
  <c r="J27" i="50"/>
  <c r="J18" i="50"/>
  <c r="J37" i="50"/>
  <c r="J20" i="50"/>
  <c r="J34" i="50"/>
  <c r="J17" i="50"/>
  <c r="J28" i="50"/>
  <c r="J10" i="50"/>
  <c r="J29" i="50"/>
  <c r="J11" i="50"/>
  <c r="J26" i="50"/>
  <c r="J8" i="50"/>
  <c r="J36" i="50"/>
  <c r="J32" i="50"/>
  <c r="N36" i="52"/>
  <c r="N28" i="52"/>
  <c r="N19" i="52"/>
  <c r="N10" i="52"/>
  <c r="N33" i="52"/>
  <c r="N25" i="52"/>
  <c r="N16" i="52"/>
  <c r="N38" i="52"/>
  <c r="N30" i="52"/>
  <c r="N22" i="52"/>
  <c r="N12" i="52"/>
  <c r="N32" i="52"/>
  <c r="N24" i="52"/>
  <c r="N14" i="52"/>
  <c r="N8" i="52"/>
  <c r="N37" i="52"/>
  <c r="N29" i="52"/>
  <c r="N20" i="52"/>
  <c r="N11" i="52"/>
  <c r="N31" i="52"/>
  <c r="N27" i="52"/>
  <c r="N13" i="52"/>
  <c r="N34" i="52"/>
  <c r="N26" i="52"/>
  <c r="N35" i="52"/>
  <c r="N18" i="52"/>
  <c r="N17" i="52"/>
  <c r="N23" i="52"/>
  <c r="L38" i="53"/>
  <c r="L30" i="53"/>
  <c r="L22" i="53"/>
  <c r="L12" i="53"/>
  <c r="L35" i="53"/>
  <c r="L27" i="53"/>
  <c r="L18" i="53"/>
  <c r="L32" i="53"/>
  <c r="L24" i="53"/>
  <c r="L14" i="53"/>
  <c r="L34" i="53"/>
  <c r="L26" i="53"/>
  <c r="L17" i="53"/>
  <c r="L31" i="53"/>
  <c r="L23" i="53"/>
  <c r="L13" i="53"/>
  <c r="L36" i="53"/>
  <c r="L19" i="53"/>
  <c r="L10" i="53"/>
  <c r="L37" i="53"/>
  <c r="L25" i="53"/>
  <c r="L20" i="53"/>
  <c r="L16" i="53"/>
  <c r="L11" i="53"/>
  <c r="L28" i="53"/>
  <c r="L33" i="53"/>
  <c r="L8" i="53"/>
  <c r="L29" i="53"/>
  <c r="J32" i="54"/>
  <c r="J24" i="54"/>
  <c r="J14" i="54"/>
  <c r="J8" i="54"/>
  <c r="J37" i="54"/>
  <c r="J29" i="54"/>
  <c r="J20" i="54"/>
  <c r="J11" i="54"/>
  <c r="J34" i="54"/>
  <c r="J26" i="54"/>
  <c r="J17" i="54"/>
  <c r="J36" i="54"/>
  <c r="J28" i="54"/>
  <c r="J19" i="54"/>
  <c r="J10" i="54"/>
  <c r="J33" i="54"/>
  <c r="J25" i="54"/>
  <c r="J16" i="54"/>
  <c r="J12" i="54"/>
  <c r="J35" i="54"/>
  <c r="J31" i="54"/>
  <c r="J27" i="54"/>
  <c r="J23" i="54"/>
  <c r="J18" i="54"/>
  <c r="J13" i="54"/>
  <c r="J30" i="54"/>
  <c r="J22" i="54"/>
  <c r="N36" i="85"/>
  <c r="N28" i="85"/>
  <c r="N19" i="85"/>
  <c r="N10" i="85"/>
  <c r="N33" i="85"/>
  <c r="N25" i="85"/>
  <c r="N16" i="85"/>
  <c r="N38" i="85"/>
  <c r="N30" i="85"/>
  <c r="N22" i="85"/>
  <c r="N12" i="85"/>
  <c r="N32" i="85"/>
  <c r="N24" i="85"/>
  <c r="N14" i="85"/>
  <c r="N8" i="85"/>
  <c r="N37" i="85"/>
  <c r="N29" i="85"/>
  <c r="N20" i="85"/>
  <c r="N11" i="85"/>
  <c r="N31" i="85"/>
  <c r="N27" i="85"/>
  <c r="N23" i="85"/>
  <c r="N18" i="85"/>
  <c r="N13" i="85"/>
  <c r="N26" i="85"/>
  <c r="N17" i="85"/>
  <c r="N35" i="85"/>
  <c r="L38" i="56"/>
  <c r="L30" i="56"/>
  <c r="L22" i="56"/>
  <c r="L12" i="56"/>
  <c r="L35" i="56"/>
  <c r="L27" i="56"/>
  <c r="L18" i="56"/>
  <c r="L32" i="56"/>
  <c r="L24" i="56"/>
  <c r="L14" i="56"/>
  <c r="L34" i="56"/>
  <c r="L26" i="56"/>
  <c r="L17" i="56"/>
  <c r="L31" i="56"/>
  <c r="L23" i="56"/>
  <c r="L13" i="56"/>
  <c r="L33" i="56"/>
  <c r="L29" i="56"/>
  <c r="L25" i="56"/>
  <c r="L20" i="56"/>
  <c r="L16" i="56"/>
  <c r="L11" i="56"/>
  <c r="L36" i="56"/>
  <c r="L28" i="56"/>
  <c r="L8" i="56"/>
  <c r="L19" i="56"/>
  <c r="L37" i="56"/>
  <c r="L10" i="56"/>
  <c r="J32" i="57"/>
  <c r="J24" i="57"/>
  <c r="J14" i="57"/>
  <c r="J8" i="57"/>
  <c r="J37" i="57"/>
  <c r="J29" i="57"/>
  <c r="J20" i="57"/>
  <c r="J11" i="57"/>
  <c r="J34" i="57"/>
  <c r="J26" i="57"/>
  <c r="J17" i="57"/>
  <c r="J36" i="57"/>
  <c r="J28" i="57"/>
  <c r="J19" i="57"/>
  <c r="J10" i="57"/>
  <c r="J33" i="57"/>
  <c r="J25" i="57"/>
  <c r="J16" i="57"/>
  <c r="J38" i="57"/>
  <c r="J30" i="57"/>
  <c r="J22" i="57"/>
  <c r="J12" i="57"/>
  <c r="J35" i="57"/>
  <c r="J31" i="57"/>
  <c r="J13" i="57"/>
  <c r="J18" i="57"/>
  <c r="J27" i="57"/>
  <c r="J23" i="57"/>
  <c r="N36" i="59"/>
  <c r="N28" i="59"/>
  <c r="N19" i="59"/>
  <c r="N10" i="59"/>
  <c r="N33" i="59"/>
  <c r="N25" i="59"/>
  <c r="N16" i="59"/>
  <c r="N38" i="59"/>
  <c r="N30" i="59"/>
  <c r="N22" i="59"/>
  <c r="N12" i="59"/>
  <c r="N32" i="59"/>
  <c r="N24" i="59"/>
  <c r="N14" i="59"/>
  <c r="N8" i="59"/>
  <c r="N37" i="59"/>
  <c r="N29" i="59"/>
  <c r="N20" i="59"/>
  <c r="N11" i="59"/>
  <c r="N34" i="59"/>
  <c r="N26" i="59"/>
  <c r="N17" i="59"/>
  <c r="N35" i="59"/>
  <c r="N31" i="59"/>
  <c r="N27" i="59"/>
  <c r="N18" i="59"/>
  <c r="N23" i="59"/>
  <c r="N13" i="59"/>
  <c r="L38" i="60"/>
  <c r="L30" i="60"/>
  <c r="L22" i="60"/>
  <c r="L12" i="60"/>
  <c r="L35" i="60"/>
  <c r="L27" i="60"/>
  <c r="L18" i="60"/>
  <c r="L32" i="60"/>
  <c r="L24" i="60"/>
  <c r="L14" i="60"/>
  <c r="L34" i="60"/>
  <c r="L26" i="60"/>
  <c r="L17" i="60"/>
  <c r="L31" i="60"/>
  <c r="L23" i="60"/>
  <c r="L13" i="60"/>
  <c r="L10" i="60"/>
  <c r="L37" i="60"/>
  <c r="L33" i="60"/>
  <c r="L29" i="60"/>
  <c r="L25" i="60"/>
  <c r="L20" i="60"/>
  <c r="L16" i="60"/>
  <c r="L11" i="60"/>
  <c r="L36" i="60"/>
  <c r="L19" i="60"/>
  <c r="L8" i="60"/>
  <c r="L28" i="60"/>
  <c r="J32" i="61"/>
  <c r="J24" i="61"/>
  <c r="J14" i="61"/>
  <c r="J8" i="61"/>
  <c r="J37" i="61"/>
  <c r="J29" i="61"/>
  <c r="J20" i="61"/>
  <c r="J11" i="61"/>
  <c r="J34" i="61"/>
  <c r="J26" i="61"/>
  <c r="J17" i="61"/>
  <c r="J36" i="61"/>
  <c r="J28" i="61"/>
  <c r="J19" i="61"/>
  <c r="J10" i="61"/>
  <c r="J33" i="61"/>
  <c r="J25" i="61"/>
  <c r="J16" i="61"/>
  <c r="J27" i="61"/>
  <c r="J23" i="61"/>
  <c r="J18" i="61"/>
  <c r="J13" i="61"/>
  <c r="J38" i="61"/>
  <c r="J30" i="61"/>
  <c r="J22" i="61"/>
  <c r="J12" i="61"/>
  <c r="J35" i="61"/>
  <c r="J31" i="61"/>
  <c r="N36" i="63"/>
  <c r="N28" i="63"/>
  <c r="N19" i="63"/>
  <c r="N10" i="63"/>
  <c r="N33" i="63"/>
  <c r="N25" i="63"/>
  <c r="N16" i="63"/>
  <c r="N38" i="63"/>
  <c r="N30" i="63"/>
  <c r="N22" i="63"/>
  <c r="N12" i="63"/>
  <c r="N32" i="63"/>
  <c r="N24" i="63"/>
  <c r="N14" i="63"/>
  <c r="N8" i="63"/>
  <c r="N37" i="63"/>
  <c r="N29" i="63"/>
  <c r="N20" i="63"/>
  <c r="N11" i="63"/>
  <c r="N23" i="63"/>
  <c r="N18" i="63"/>
  <c r="N13" i="63"/>
  <c r="N34" i="63"/>
  <c r="N26" i="63"/>
  <c r="N17" i="63"/>
  <c r="N31" i="63"/>
  <c r="N35" i="63"/>
  <c r="N27" i="63"/>
  <c r="L38" i="64"/>
  <c r="L30" i="64"/>
  <c r="L22" i="64"/>
  <c r="L12" i="64"/>
  <c r="L35" i="64"/>
  <c r="L27" i="64"/>
  <c r="L18" i="64"/>
  <c r="L32" i="64"/>
  <c r="L24" i="64"/>
  <c r="L14" i="64"/>
  <c r="L34" i="64"/>
  <c r="L26" i="64"/>
  <c r="L17" i="64"/>
  <c r="L31" i="64"/>
  <c r="L23" i="64"/>
  <c r="L13" i="64"/>
  <c r="L28" i="64"/>
  <c r="L8" i="64"/>
  <c r="L19" i="64"/>
  <c r="L10" i="64"/>
  <c r="L37" i="64"/>
  <c r="L33" i="64"/>
  <c r="L29" i="64"/>
  <c r="L25" i="64"/>
  <c r="L20" i="64"/>
  <c r="L36" i="64"/>
  <c r="L16" i="64"/>
  <c r="L11" i="64"/>
  <c r="J35" i="65"/>
  <c r="J27" i="65"/>
  <c r="J32" i="65"/>
  <c r="J24" i="65"/>
  <c r="J37" i="65"/>
  <c r="J29" i="65"/>
  <c r="J20" i="65"/>
  <c r="J31" i="65"/>
  <c r="J23" i="65"/>
  <c r="J36" i="65"/>
  <c r="J28" i="65"/>
  <c r="J33" i="65"/>
  <c r="J14" i="65"/>
  <c r="J8" i="65"/>
  <c r="J25" i="65"/>
  <c r="J11" i="65"/>
  <c r="J17" i="65"/>
  <c r="J38" i="65"/>
  <c r="J34" i="65"/>
  <c r="J19" i="65"/>
  <c r="J10" i="65"/>
  <c r="J30" i="65"/>
  <c r="J26" i="65"/>
  <c r="J16" i="65"/>
  <c r="J22" i="65"/>
  <c r="J18" i="65"/>
  <c r="J13" i="65"/>
  <c r="J12" i="65"/>
  <c r="N31" i="67"/>
  <c r="N23" i="67"/>
  <c r="N13" i="67"/>
  <c r="N36" i="67"/>
  <c r="N28" i="67"/>
  <c r="N19" i="67"/>
  <c r="N10" i="67"/>
  <c r="N33" i="67"/>
  <c r="N25" i="67"/>
  <c r="N16" i="67"/>
  <c r="N35" i="67"/>
  <c r="N27" i="67"/>
  <c r="N18" i="67"/>
  <c r="N32" i="67"/>
  <c r="N24" i="67"/>
  <c r="N14" i="67"/>
  <c r="N8" i="67"/>
  <c r="N29" i="67"/>
  <c r="N20" i="67"/>
  <c r="N11" i="67"/>
  <c r="N34" i="67"/>
  <c r="N30" i="67"/>
  <c r="N26" i="67"/>
  <c r="N22" i="67"/>
  <c r="N17" i="67"/>
  <c r="N38" i="67"/>
  <c r="N37" i="67"/>
  <c r="N12" i="67"/>
  <c r="L33" i="68"/>
  <c r="L25" i="68"/>
  <c r="L16" i="68"/>
  <c r="L38" i="68"/>
  <c r="L30" i="68"/>
  <c r="L22" i="68"/>
  <c r="L12" i="68"/>
  <c r="L35" i="68"/>
  <c r="L27" i="68"/>
  <c r="L18" i="68"/>
  <c r="L37" i="68"/>
  <c r="L29" i="68"/>
  <c r="L20" i="68"/>
  <c r="L11" i="68"/>
  <c r="L34" i="68"/>
  <c r="L26" i="68"/>
  <c r="L17" i="68"/>
  <c r="L36" i="68"/>
  <c r="L32" i="68"/>
  <c r="L28" i="68"/>
  <c r="L24" i="68"/>
  <c r="L8" i="68"/>
  <c r="L10" i="68"/>
  <c r="L31" i="68"/>
  <c r="L14" i="68"/>
  <c r="L19" i="68"/>
  <c r="L13" i="68"/>
  <c r="L23" i="68"/>
  <c r="J35" i="69"/>
  <c r="J27" i="69"/>
  <c r="J18" i="69"/>
  <c r="J32" i="69"/>
  <c r="J24" i="69"/>
  <c r="J14" i="69"/>
  <c r="J8" i="69"/>
  <c r="J37" i="69"/>
  <c r="J29" i="69"/>
  <c r="J20" i="69"/>
  <c r="J11" i="69"/>
  <c r="J31" i="69"/>
  <c r="J23" i="69"/>
  <c r="J13" i="69"/>
  <c r="J36" i="69"/>
  <c r="J28" i="69"/>
  <c r="J19" i="69"/>
  <c r="J10" i="69"/>
  <c r="J22" i="69"/>
  <c r="J17" i="69"/>
  <c r="J12" i="69"/>
  <c r="J33" i="69"/>
  <c r="J16" i="69"/>
  <c r="J30" i="69"/>
  <c r="J34" i="69"/>
  <c r="J38" i="69"/>
  <c r="J26" i="69"/>
  <c r="J25" i="69"/>
  <c r="N31" i="71"/>
  <c r="N23" i="71"/>
  <c r="N13" i="71"/>
  <c r="N36" i="71"/>
  <c r="N28" i="71"/>
  <c r="N19" i="71"/>
  <c r="N10" i="71"/>
  <c r="N33" i="71"/>
  <c r="N25" i="71"/>
  <c r="N16" i="71"/>
  <c r="N35" i="71"/>
  <c r="N27" i="71"/>
  <c r="N18" i="71"/>
  <c r="N32" i="71"/>
  <c r="N24" i="71"/>
  <c r="N14" i="71"/>
  <c r="N8" i="71"/>
  <c r="N17" i="71"/>
  <c r="N12" i="71"/>
  <c r="N37" i="71"/>
  <c r="N29" i="71"/>
  <c r="N11" i="71"/>
  <c r="N38" i="71"/>
  <c r="N30" i="71"/>
  <c r="N34" i="71"/>
  <c r="N22" i="71"/>
  <c r="N26" i="71"/>
  <c r="N20" i="71"/>
  <c r="L33" i="72"/>
  <c r="L25" i="72"/>
  <c r="L16" i="72"/>
  <c r="L38" i="72"/>
  <c r="L30" i="72"/>
  <c r="L22" i="72"/>
  <c r="L12" i="72"/>
  <c r="L35" i="72"/>
  <c r="L27" i="72"/>
  <c r="L18" i="72"/>
  <c r="L37" i="72"/>
  <c r="L29" i="72"/>
  <c r="L20" i="72"/>
  <c r="L11" i="72"/>
  <c r="L34" i="72"/>
  <c r="L26" i="72"/>
  <c r="L17" i="72"/>
  <c r="L23" i="72"/>
  <c r="L13" i="72"/>
  <c r="L28" i="72"/>
  <c r="L24" i="72"/>
  <c r="L8" i="72"/>
  <c r="L19" i="72"/>
  <c r="L14" i="72"/>
  <c r="L10" i="72"/>
  <c r="L32" i="72"/>
  <c r="L36" i="72"/>
  <c r="L31" i="72"/>
  <c r="J32" i="73"/>
  <c r="J24" i="73"/>
  <c r="J14" i="73"/>
  <c r="J37" i="73"/>
  <c r="J29" i="73"/>
  <c r="J20" i="73"/>
  <c r="J34" i="73"/>
  <c r="J26" i="73"/>
  <c r="J17" i="73"/>
  <c r="J31" i="73"/>
  <c r="J23" i="73"/>
  <c r="J13" i="73"/>
  <c r="J36" i="73"/>
  <c r="J28" i="73"/>
  <c r="J19" i="73"/>
  <c r="J33" i="73"/>
  <c r="J25" i="73"/>
  <c r="J16" i="73"/>
  <c r="J22" i="73"/>
  <c r="J8" i="73"/>
  <c r="J18" i="73"/>
  <c r="J27" i="73"/>
  <c r="J11" i="73"/>
  <c r="J38" i="73"/>
  <c r="J12" i="73"/>
  <c r="J30" i="73"/>
  <c r="J35" i="73"/>
  <c r="J10" i="73"/>
  <c r="N32" i="75"/>
  <c r="N24" i="75"/>
  <c r="N37" i="75"/>
  <c r="N29" i="75"/>
  <c r="N20" i="75"/>
  <c r="N36" i="75"/>
  <c r="N28" i="75"/>
  <c r="N19" i="75"/>
  <c r="N33" i="75"/>
  <c r="N25" i="75"/>
  <c r="N38" i="75"/>
  <c r="N22" i="75"/>
  <c r="N10" i="75"/>
  <c r="N35" i="75"/>
  <c r="N16" i="75"/>
  <c r="N26" i="75"/>
  <c r="N12" i="75"/>
  <c r="N23" i="75"/>
  <c r="N18" i="75"/>
  <c r="N30" i="75"/>
  <c r="N14" i="75"/>
  <c r="N8" i="75"/>
  <c r="N27" i="75"/>
  <c r="N11" i="75"/>
  <c r="N34" i="75"/>
  <c r="N17" i="75"/>
  <c r="N13" i="75"/>
  <c r="N31" i="75"/>
  <c r="L34" i="76"/>
  <c r="L26" i="76"/>
  <c r="L17" i="76"/>
  <c r="L31" i="76"/>
  <c r="L23" i="76"/>
  <c r="L13" i="76"/>
  <c r="L38" i="76"/>
  <c r="L30" i="76"/>
  <c r="L22" i="76"/>
  <c r="L12" i="76"/>
  <c r="L35" i="76"/>
  <c r="L27" i="76"/>
  <c r="L18" i="76"/>
  <c r="L32" i="76"/>
  <c r="L14" i="76"/>
  <c r="L29" i="76"/>
  <c r="L11" i="76"/>
  <c r="L36" i="76"/>
  <c r="L19" i="76"/>
  <c r="L33" i="76"/>
  <c r="L16" i="76"/>
  <c r="L24" i="76"/>
  <c r="L37" i="76"/>
  <c r="L20" i="76"/>
  <c r="L25" i="76"/>
  <c r="L10" i="76"/>
  <c r="L28" i="76"/>
  <c r="L8" i="76"/>
  <c r="J36" i="77"/>
  <c r="J28" i="77"/>
  <c r="J19" i="77"/>
  <c r="J10" i="77"/>
  <c r="J33" i="77"/>
  <c r="J25" i="77"/>
  <c r="J16" i="77"/>
  <c r="J32" i="77"/>
  <c r="J24" i="77"/>
  <c r="J14" i="77"/>
  <c r="J8" i="77"/>
  <c r="J37" i="77"/>
  <c r="J29" i="77"/>
  <c r="J20" i="77"/>
  <c r="J11" i="77"/>
  <c r="J26" i="77"/>
  <c r="J23" i="77"/>
  <c r="J30" i="77"/>
  <c r="J12" i="77"/>
  <c r="J27" i="77"/>
  <c r="J34" i="77"/>
  <c r="J17" i="77"/>
  <c r="J31" i="77"/>
  <c r="J13" i="77"/>
  <c r="J18" i="77"/>
  <c r="J35" i="77"/>
  <c r="J22" i="77"/>
  <c r="J38" i="77"/>
  <c r="N38" i="79"/>
  <c r="N30" i="79"/>
  <c r="N22" i="79"/>
  <c r="N12" i="79"/>
  <c r="N35" i="79"/>
  <c r="N27" i="79"/>
  <c r="N18" i="79"/>
  <c r="N32" i="79"/>
  <c r="N24" i="79"/>
  <c r="N14" i="79"/>
  <c r="N8" i="79"/>
  <c r="N37" i="79"/>
  <c r="N29" i="79"/>
  <c r="N20" i="79"/>
  <c r="N11" i="79"/>
  <c r="N34" i="79"/>
  <c r="N26" i="79"/>
  <c r="N17" i="79"/>
  <c r="N31" i="79"/>
  <c r="N23" i="79"/>
  <c r="N13" i="79"/>
  <c r="N19" i="79"/>
  <c r="N25" i="79"/>
  <c r="N36" i="79"/>
  <c r="N33" i="79"/>
  <c r="N10" i="79"/>
  <c r="N28" i="79"/>
  <c r="N16" i="79"/>
  <c r="L32" i="80"/>
  <c r="L24" i="80"/>
  <c r="L14" i="80"/>
  <c r="L37" i="80"/>
  <c r="L29" i="80"/>
  <c r="L20" i="80"/>
  <c r="L11" i="80"/>
  <c r="L34" i="80"/>
  <c r="L26" i="80"/>
  <c r="L17" i="80"/>
  <c r="L31" i="80"/>
  <c r="L23" i="80"/>
  <c r="L13" i="80"/>
  <c r="L36" i="80"/>
  <c r="L28" i="80"/>
  <c r="L19" i="80"/>
  <c r="L10" i="80"/>
  <c r="L8" i="80"/>
  <c r="L33" i="80"/>
  <c r="L25" i="80"/>
  <c r="L16" i="80"/>
  <c r="L18" i="80"/>
  <c r="L30" i="80"/>
  <c r="L35" i="80"/>
  <c r="L12" i="80"/>
  <c r="L22" i="80"/>
  <c r="L27" i="80"/>
  <c r="L38" i="80"/>
  <c r="J34" i="81"/>
  <c r="J26" i="81"/>
  <c r="J17" i="81"/>
  <c r="J31" i="81"/>
  <c r="J23" i="81"/>
  <c r="J13" i="81"/>
  <c r="J36" i="81"/>
  <c r="J28" i="81"/>
  <c r="J19" i="81"/>
  <c r="J10" i="81"/>
  <c r="J33" i="81"/>
  <c r="J25" i="81"/>
  <c r="J16" i="81"/>
  <c r="J38" i="81"/>
  <c r="J30" i="81"/>
  <c r="J22" i="81"/>
  <c r="J12" i="81"/>
  <c r="J35" i="81"/>
  <c r="J27" i="81"/>
  <c r="J18" i="81"/>
  <c r="J29" i="81"/>
  <c r="J8" i="81"/>
  <c r="J11" i="81"/>
  <c r="J24" i="81"/>
  <c r="J14" i="81"/>
  <c r="J20" i="81"/>
  <c r="J32" i="81"/>
  <c r="J37" i="81"/>
  <c r="N33" i="83"/>
  <c r="N38" i="83"/>
  <c r="N30" i="83"/>
  <c r="N35" i="83"/>
  <c r="N32" i="83"/>
  <c r="N37" i="83"/>
  <c r="N34" i="83"/>
  <c r="N24" i="83"/>
  <c r="N14" i="83"/>
  <c r="N8" i="83"/>
  <c r="N36" i="83"/>
  <c r="N29" i="83"/>
  <c r="N20" i="83"/>
  <c r="N11" i="83"/>
  <c r="N26" i="83"/>
  <c r="N17" i="83"/>
  <c r="N28" i="83"/>
  <c r="N19" i="83"/>
  <c r="N10" i="83"/>
  <c r="N31" i="83"/>
  <c r="N25" i="83"/>
  <c r="N16" i="83"/>
  <c r="N18" i="83"/>
  <c r="N13" i="83"/>
  <c r="N22" i="83"/>
  <c r="N12" i="83"/>
  <c r="N23" i="83"/>
  <c r="N27" i="83"/>
  <c r="L35" i="84"/>
  <c r="L32" i="84"/>
  <c r="L30" i="84"/>
  <c r="L27" i="84"/>
  <c r="L18" i="84"/>
  <c r="L24" i="84"/>
  <c r="L14" i="84"/>
  <c r="L29" i="84"/>
  <c r="L20" i="84"/>
  <c r="L11" i="84"/>
  <c r="L26" i="84"/>
  <c r="L17" i="84"/>
  <c r="L23" i="84"/>
  <c r="L13" i="84"/>
  <c r="L37" i="84"/>
  <c r="L22" i="84"/>
  <c r="L10" i="84"/>
  <c r="L12" i="84"/>
  <c r="L34" i="84"/>
  <c r="L36" i="84"/>
  <c r="L31" i="84"/>
  <c r="L16" i="84"/>
  <c r="L25" i="84"/>
  <c r="L19" i="84"/>
  <c r="L28" i="84"/>
  <c r="L33" i="84"/>
  <c r="L38" i="84"/>
  <c r="L8" i="84"/>
  <c r="J38" i="4"/>
  <c r="J32" i="4"/>
  <c r="J24" i="4"/>
  <c r="J14" i="4"/>
  <c r="J29" i="4"/>
  <c r="J20" i="4"/>
  <c r="J11" i="4"/>
  <c r="J34" i="4"/>
  <c r="J26" i="4"/>
  <c r="J17" i="4"/>
  <c r="J19" i="4"/>
  <c r="J18" i="4"/>
  <c r="J8" i="4"/>
  <c r="J28" i="4"/>
  <c r="J27" i="4"/>
  <c r="J35" i="4"/>
  <c r="J13" i="4"/>
  <c r="J12" i="4"/>
  <c r="J36" i="4"/>
  <c r="J23" i="4"/>
  <c r="J22" i="4"/>
  <c r="J31" i="4"/>
  <c r="J30" i="4"/>
  <c r="J37" i="4"/>
  <c r="J10" i="4"/>
  <c r="J16" i="4"/>
  <c r="J33" i="4"/>
  <c r="J25" i="4"/>
  <c r="N12" i="15"/>
  <c r="H11" i="15"/>
  <c r="D19" i="15"/>
  <c r="E18" i="15"/>
  <c r="I16" i="15"/>
  <c r="D28" i="15"/>
  <c r="N37" i="15"/>
  <c r="H36" i="15"/>
  <c r="H32" i="15"/>
  <c r="H30" i="15"/>
  <c r="G28" i="15"/>
  <c r="N25" i="15"/>
  <c r="N23" i="15"/>
  <c r="D8" i="16"/>
  <c r="F10" i="16"/>
  <c r="D32" i="16"/>
  <c r="K37" i="16"/>
  <c r="K35" i="16"/>
  <c r="J33" i="16"/>
  <c r="F27" i="16"/>
  <c r="M20" i="17"/>
  <c r="L23" i="17"/>
  <c r="J26" i="17"/>
  <c r="F30" i="17"/>
  <c r="F38" i="17"/>
  <c r="H29" i="18"/>
  <c r="D11" i="19"/>
  <c r="E16" i="19"/>
  <c r="L19" i="19"/>
  <c r="L28" i="19"/>
  <c r="H32" i="19"/>
  <c r="H10" i="20"/>
  <c r="N18" i="20"/>
  <c r="K27" i="20"/>
  <c r="J31" i="20"/>
  <c r="K35" i="20"/>
  <c r="L8" i="21"/>
  <c r="F13" i="21"/>
  <c r="G18" i="21"/>
  <c r="M26" i="21"/>
  <c r="J34" i="21"/>
  <c r="I38" i="21"/>
  <c r="K13" i="22"/>
  <c r="K19" i="22"/>
  <c r="D36" i="22"/>
  <c r="E11" i="23"/>
  <c r="M17" i="23"/>
  <c r="D10" i="24"/>
  <c r="L25" i="24"/>
  <c r="K31" i="24"/>
  <c r="G13" i="25"/>
  <c r="I34" i="25"/>
  <c r="K10" i="26"/>
  <c r="D19" i="26"/>
  <c r="N31" i="26"/>
  <c r="I8" i="27"/>
  <c r="I16" i="27"/>
  <c r="H14" i="28"/>
  <c r="E30" i="28"/>
  <c r="N35" i="28"/>
  <c r="L11" i="29"/>
  <c r="F27" i="29"/>
  <c r="J17" i="30"/>
  <c r="K24" i="30"/>
  <c r="G32" i="30"/>
  <c r="L16" i="31"/>
  <c r="L29" i="31"/>
  <c r="E37" i="31"/>
  <c r="D16" i="32"/>
  <c r="N22" i="32"/>
  <c r="D25" i="34"/>
  <c r="E22" i="35"/>
  <c r="N35" i="35"/>
  <c r="L11" i="36"/>
  <c r="J18" i="36"/>
  <c r="H25" i="36"/>
  <c r="N38" i="36"/>
  <c r="M17" i="37"/>
  <c r="G32" i="37"/>
  <c r="M37" i="37"/>
  <c r="K13" i="38"/>
  <c r="H29" i="38"/>
  <c r="E11" i="39"/>
  <c r="M26" i="39"/>
  <c r="D10" i="40"/>
  <c r="L25" i="40"/>
  <c r="K31" i="40"/>
  <c r="G13" i="41"/>
  <c r="M34" i="41"/>
  <c r="F12" i="42"/>
  <c r="D28" i="42"/>
  <c r="H11" i="43"/>
  <c r="E20" i="43"/>
  <c r="D29" i="43"/>
  <c r="N35" i="44"/>
  <c r="F27" i="45"/>
  <c r="J17" i="46"/>
  <c r="N10" i="50"/>
  <c r="F36" i="50"/>
  <c r="F13" i="53"/>
  <c r="J38" i="54"/>
  <c r="N34" i="85"/>
  <c r="K19" i="65"/>
  <c r="K29" i="14"/>
  <c r="K16" i="14"/>
  <c r="K36" i="14"/>
  <c r="K18" i="14"/>
  <c r="H36" i="12"/>
  <c r="H27" i="12"/>
  <c r="H19" i="12"/>
  <c r="H14" i="12"/>
  <c r="H38" i="12"/>
  <c r="H29" i="12"/>
  <c r="H13" i="12"/>
  <c r="H31" i="12"/>
  <c r="H24" i="12"/>
  <c r="H22" i="12"/>
  <c r="H18" i="12"/>
  <c r="H33" i="12"/>
  <c r="H26" i="12"/>
  <c r="H12" i="12"/>
  <c r="H35" i="12"/>
  <c r="H28" i="12"/>
  <c r="H17" i="12"/>
  <c r="H37" i="12"/>
  <c r="H11" i="12"/>
  <c r="H32" i="12"/>
  <c r="H10" i="12"/>
  <c r="H30" i="12"/>
  <c r="H23" i="12"/>
  <c r="H20" i="12"/>
  <c r="H34" i="12"/>
  <c r="H25" i="12"/>
  <c r="E37" i="4"/>
  <c r="E38" i="4"/>
  <c r="E31" i="4"/>
  <c r="E23" i="4"/>
  <c r="E13" i="4"/>
  <c r="E36" i="4"/>
  <c r="E28" i="4"/>
  <c r="E19" i="4"/>
  <c r="E10" i="4"/>
  <c r="E33" i="4"/>
  <c r="E25" i="4"/>
  <c r="E16" i="4"/>
  <c r="E24" i="4"/>
  <c r="E32" i="4"/>
  <c r="E18" i="4"/>
  <c r="E17" i="4"/>
  <c r="E27" i="4"/>
  <c r="E26" i="4"/>
  <c r="E8" i="4"/>
  <c r="E35" i="4"/>
  <c r="E34" i="4"/>
  <c r="E12" i="4"/>
  <c r="E11" i="4"/>
  <c r="E14" i="4"/>
  <c r="E20" i="4"/>
  <c r="E30" i="4"/>
  <c r="E22" i="4"/>
  <c r="E29" i="4"/>
  <c r="H31" i="84"/>
  <c r="H36" i="84"/>
  <c r="H38" i="84"/>
  <c r="H23" i="84"/>
  <c r="H13" i="84"/>
  <c r="H37" i="84"/>
  <c r="H35" i="84"/>
  <c r="H33" i="84"/>
  <c r="H28" i="84"/>
  <c r="H19" i="84"/>
  <c r="H10" i="84"/>
  <c r="H8" i="84"/>
  <c r="H34" i="84"/>
  <c r="H32" i="84"/>
  <c r="H25" i="84"/>
  <c r="H16" i="84"/>
  <c r="H30" i="84"/>
  <c r="H22" i="84"/>
  <c r="H12" i="84"/>
  <c r="H27" i="84"/>
  <c r="H18" i="84"/>
  <c r="H24" i="84"/>
  <c r="H26" i="84"/>
  <c r="H14" i="84"/>
  <c r="H17" i="84"/>
  <c r="H29" i="84"/>
  <c r="H20" i="84"/>
  <c r="H11" i="84"/>
  <c r="F36" i="82"/>
  <c r="F28" i="82"/>
  <c r="F19" i="82"/>
  <c r="F33" i="82"/>
  <c r="F25" i="82"/>
  <c r="F38" i="82"/>
  <c r="F30" i="82"/>
  <c r="F22" i="82"/>
  <c r="F32" i="82"/>
  <c r="F24" i="82"/>
  <c r="F37" i="82"/>
  <c r="F29" i="82"/>
  <c r="F20" i="82"/>
  <c r="F34" i="82"/>
  <c r="F26" i="82"/>
  <c r="F13" i="82"/>
  <c r="F10" i="82"/>
  <c r="F17" i="82"/>
  <c r="F16" i="82"/>
  <c r="F35" i="82"/>
  <c r="F12" i="82"/>
  <c r="F31" i="82"/>
  <c r="F27" i="82"/>
  <c r="F11" i="82"/>
  <c r="F18" i="82"/>
  <c r="F23" i="82"/>
  <c r="F8" i="82"/>
  <c r="F14" i="82"/>
  <c r="D32" i="80"/>
  <c r="D24" i="80"/>
  <c r="D14" i="80"/>
  <c r="D37" i="80"/>
  <c r="D29" i="80"/>
  <c r="D20" i="80"/>
  <c r="D11" i="80"/>
  <c r="D34" i="80"/>
  <c r="D26" i="80"/>
  <c r="D17" i="80"/>
  <c r="D31" i="80"/>
  <c r="D23" i="80"/>
  <c r="D13" i="80"/>
  <c r="D36" i="80"/>
  <c r="D28" i="80"/>
  <c r="D19" i="80"/>
  <c r="D10" i="80"/>
  <c r="D33" i="80"/>
  <c r="D25" i="80"/>
  <c r="D16" i="80"/>
  <c r="D8" i="80"/>
  <c r="D22" i="80"/>
  <c r="D27" i="80"/>
  <c r="D38" i="80"/>
  <c r="D35" i="80"/>
  <c r="D12" i="80"/>
  <c r="D30" i="80"/>
  <c r="D18" i="80"/>
  <c r="G35" i="79"/>
  <c r="G27" i="79"/>
  <c r="G18" i="79"/>
  <c r="G32" i="79"/>
  <c r="G24" i="79"/>
  <c r="G14" i="79"/>
  <c r="G37" i="79"/>
  <c r="G29" i="79"/>
  <c r="G20" i="79"/>
  <c r="G11" i="79"/>
  <c r="G34" i="79"/>
  <c r="G26" i="79"/>
  <c r="G17" i="79"/>
  <c r="G8" i="79"/>
  <c r="G31" i="79"/>
  <c r="G23" i="79"/>
  <c r="G13" i="79"/>
  <c r="G36" i="79"/>
  <c r="G28" i="79"/>
  <c r="G19" i="79"/>
  <c r="G10" i="79"/>
  <c r="G30" i="79"/>
  <c r="G12" i="79"/>
  <c r="G25" i="79"/>
  <c r="G22" i="79"/>
  <c r="G33" i="79"/>
  <c r="G38" i="79"/>
  <c r="G16" i="79"/>
  <c r="E35" i="77"/>
  <c r="E27" i="77"/>
  <c r="E18" i="77"/>
  <c r="E32" i="77"/>
  <c r="E24" i="77"/>
  <c r="E14" i="77"/>
  <c r="E31" i="77"/>
  <c r="E23" i="77"/>
  <c r="E13" i="77"/>
  <c r="E36" i="77"/>
  <c r="E28" i="77"/>
  <c r="E19" i="77"/>
  <c r="E10" i="77"/>
  <c r="E25" i="77"/>
  <c r="E38" i="77"/>
  <c r="E22" i="77"/>
  <c r="E8" i="77"/>
  <c r="E29" i="77"/>
  <c r="E11" i="77"/>
  <c r="E26" i="77"/>
  <c r="E33" i="77"/>
  <c r="E16" i="77"/>
  <c r="E30" i="77"/>
  <c r="E12" i="77"/>
  <c r="E37" i="77"/>
  <c r="E17" i="77"/>
  <c r="E20" i="77"/>
  <c r="E34" i="77"/>
  <c r="H38" i="76"/>
  <c r="H30" i="76"/>
  <c r="H22" i="76"/>
  <c r="H12" i="76"/>
  <c r="H35" i="76"/>
  <c r="H27" i="76"/>
  <c r="H18" i="76"/>
  <c r="H34" i="76"/>
  <c r="H26" i="76"/>
  <c r="H17" i="76"/>
  <c r="H31" i="76"/>
  <c r="H23" i="76"/>
  <c r="H13" i="76"/>
  <c r="H28" i="76"/>
  <c r="H10" i="76"/>
  <c r="H25" i="76"/>
  <c r="H32" i="76"/>
  <c r="H14" i="76"/>
  <c r="H29" i="76"/>
  <c r="H11" i="76"/>
  <c r="H36" i="76"/>
  <c r="H19" i="76"/>
  <c r="H8" i="76"/>
  <c r="H33" i="76"/>
  <c r="H16" i="76"/>
  <c r="H37" i="76"/>
  <c r="H24" i="76"/>
  <c r="H20" i="76"/>
  <c r="F32" i="74"/>
  <c r="F24" i="74"/>
  <c r="F14" i="74"/>
  <c r="F8" i="74"/>
  <c r="F37" i="74"/>
  <c r="F29" i="74"/>
  <c r="F20" i="74"/>
  <c r="F11" i="74"/>
  <c r="F34" i="74"/>
  <c r="F26" i="74"/>
  <c r="F17" i="74"/>
  <c r="F31" i="74"/>
  <c r="F23" i="74"/>
  <c r="F13" i="74"/>
  <c r="F36" i="74"/>
  <c r="F28" i="74"/>
  <c r="F19" i="74"/>
  <c r="F10" i="74"/>
  <c r="F33" i="74"/>
  <c r="F25" i="74"/>
  <c r="F16" i="74"/>
  <c r="F27" i="74"/>
  <c r="F38" i="74"/>
  <c r="F35" i="74"/>
  <c r="F22" i="74"/>
  <c r="F18" i="74"/>
  <c r="F12" i="74"/>
  <c r="F30" i="74"/>
  <c r="D33" i="72"/>
  <c r="D25" i="72"/>
  <c r="D16" i="72"/>
  <c r="D38" i="72"/>
  <c r="D30" i="72"/>
  <c r="D22" i="72"/>
  <c r="D12" i="72"/>
  <c r="D35" i="72"/>
  <c r="D27" i="72"/>
  <c r="D18" i="72"/>
  <c r="D8" i="72"/>
  <c r="D37" i="72"/>
  <c r="D29" i="72"/>
  <c r="D20" i="72"/>
  <c r="D11" i="72"/>
  <c r="D34" i="72"/>
  <c r="D26" i="72"/>
  <c r="D17" i="72"/>
  <c r="D19" i="72"/>
  <c r="D14" i="72"/>
  <c r="D10" i="72"/>
  <c r="D31" i="72"/>
  <c r="D13" i="72"/>
  <c r="D24" i="72"/>
  <c r="D23" i="72"/>
  <c r="D28" i="72"/>
  <c r="D32" i="72"/>
  <c r="D36" i="72"/>
  <c r="G36" i="71"/>
  <c r="G28" i="71"/>
  <c r="G19" i="71"/>
  <c r="G10" i="71"/>
  <c r="G33" i="71"/>
  <c r="G25" i="71"/>
  <c r="G16" i="71"/>
  <c r="G38" i="71"/>
  <c r="G30" i="71"/>
  <c r="G22" i="71"/>
  <c r="G12" i="71"/>
  <c r="G32" i="71"/>
  <c r="G24" i="71"/>
  <c r="G14" i="71"/>
  <c r="G37" i="71"/>
  <c r="G29" i="71"/>
  <c r="G20" i="71"/>
  <c r="G11" i="71"/>
  <c r="G34" i="71"/>
  <c r="G26" i="71"/>
  <c r="G17" i="71"/>
  <c r="G35" i="71"/>
  <c r="G31" i="71"/>
  <c r="G27" i="71"/>
  <c r="G8" i="71"/>
  <c r="G13" i="71"/>
  <c r="G18" i="71"/>
  <c r="G23" i="71"/>
  <c r="E34" i="69"/>
  <c r="E26" i="69"/>
  <c r="E17" i="69"/>
  <c r="E31" i="69"/>
  <c r="E23" i="69"/>
  <c r="E13" i="69"/>
  <c r="E36" i="69"/>
  <c r="E28" i="69"/>
  <c r="E19" i="69"/>
  <c r="E10" i="69"/>
  <c r="E38" i="69"/>
  <c r="E30" i="69"/>
  <c r="E22" i="69"/>
  <c r="E12" i="69"/>
  <c r="E8" i="69"/>
  <c r="E35" i="69"/>
  <c r="E27" i="69"/>
  <c r="E18" i="69"/>
  <c r="E32" i="69"/>
  <c r="E24" i="69"/>
  <c r="E14" i="69"/>
  <c r="E37" i="69"/>
  <c r="E33" i="69"/>
  <c r="E29" i="69"/>
  <c r="E25" i="69"/>
  <c r="E11" i="69"/>
  <c r="E16" i="69"/>
  <c r="H37" i="68"/>
  <c r="H29" i="68"/>
  <c r="H20" i="68"/>
  <c r="H11" i="68"/>
  <c r="H34" i="68"/>
  <c r="H26" i="68"/>
  <c r="H17" i="68"/>
  <c r="H31" i="68"/>
  <c r="H23" i="68"/>
  <c r="H13" i="68"/>
  <c r="H33" i="68"/>
  <c r="H25" i="68"/>
  <c r="H16" i="68"/>
  <c r="H38" i="68"/>
  <c r="H30" i="68"/>
  <c r="H22" i="68"/>
  <c r="H12" i="68"/>
  <c r="H18" i="68"/>
  <c r="H8" i="68"/>
  <c r="H36" i="68"/>
  <c r="H24" i="68"/>
  <c r="H19" i="68"/>
  <c r="H14" i="68"/>
  <c r="H10" i="68"/>
  <c r="H32" i="68"/>
  <c r="H27" i="68"/>
  <c r="H35" i="68"/>
  <c r="F35" i="66"/>
  <c r="F27" i="66"/>
  <c r="F18" i="66"/>
  <c r="F32" i="66"/>
  <c r="F24" i="66"/>
  <c r="F14" i="66"/>
  <c r="F8" i="66"/>
  <c r="F37" i="66"/>
  <c r="F29" i="66"/>
  <c r="F20" i="66"/>
  <c r="F11" i="66"/>
  <c r="F31" i="66"/>
  <c r="F23" i="66"/>
  <c r="F13" i="66"/>
  <c r="F36" i="66"/>
  <c r="F28" i="66"/>
  <c r="F19" i="66"/>
  <c r="F10" i="66"/>
  <c r="F16" i="66"/>
  <c r="F38" i="66"/>
  <c r="F34" i="66"/>
  <c r="F22" i="66"/>
  <c r="F17" i="66"/>
  <c r="F12" i="66"/>
  <c r="F26" i="66"/>
  <c r="F30" i="66"/>
  <c r="F25" i="66"/>
  <c r="F33" i="66"/>
  <c r="D38" i="64"/>
  <c r="D30" i="64"/>
  <c r="D22" i="64"/>
  <c r="D12" i="64"/>
  <c r="D35" i="64"/>
  <c r="D27" i="64"/>
  <c r="D18" i="64"/>
  <c r="D8" i="64"/>
  <c r="D32" i="64"/>
  <c r="D24" i="64"/>
  <c r="D14" i="64"/>
  <c r="D34" i="64"/>
  <c r="D26" i="64"/>
  <c r="D17" i="64"/>
  <c r="D31" i="64"/>
  <c r="D23" i="64"/>
  <c r="D13" i="64"/>
  <c r="D25" i="64"/>
  <c r="D20" i="64"/>
  <c r="D16" i="64"/>
  <c r="D11" i="64"/>
  <c r="D36" i="64"/>
  <c r="D28" i="64"/>
  <c r="D19" i="64"/>
  <c r="D10" i="64"/>
  <c r="D29" i="64"/>
  <c r="D33" i="64"/>
  <c r="G33" i="63"/>
  <c r="G25" i="63"/>
  <c r="G16" i="63"/>
  <c r="G38" i="63"/>
  <c r="G30" i="63"/>
  <c r="G22" i="63"/>
  <c r="G12" i="63"/>
  <c r="G35" i="63"/>
  <c r="G27" i="63"/>
  <c r="G18" i="63"/>
  <c r="G37" i="63"/>
  <c r="G29" i="63"/>
  <c r="G20" i="63"/>
  <c r="G11" i="63"/>
  <c r="G34" i="63"/>
  <c r="G26" i="63"/>
  <c r="G17" i="63"/>
  <c r="G8" i="63"/>
  <c r="G10" i="63"/>
  <c r="G31" i="63"/>
  <c r="G23" i="63"/>
  <c r="G13" i="63"/>
  <c r="G36" i="63"/>
  <c r="G32" i="63"/>
  <c r="G24" i="63"/>
  <c r="G14" i="63"/>
  <c r="G28" i="63"/>
  <c r="E31" i="61"/>
  <c r="E23" i="61"/>
  <c r="E13" i="61"/>
  <c r="E36" i="61"/>
  <c r="E28" i="61"/>
  <c r="E19" i="61"/>
  <c r="E10" i="61"/>
  <c r="E33" i="61"/>
  <c r="E25" i="61"/>
  <c r="E16" i="61"/>
  <c r="E35" i="61"/>
  <c r="E27" i="61"/>
  <c r="E18" i="61"/>
  <c r="E32" i="61"/>
  <c r="E24" i="61"/>
  <c r="E14" i="61"/>
  <c r="E37" i="61"/>
  <c r="E8" i="61"/>
  <c r="E29" i="61"/>
  <c r="E20" i="61"/>
  <c r="E11" i="61"/>
  <c r="E38" i="61"/>
  <c r="E34" i="61"/>
  <c r="E30" i="61"/>
  <c r="E26" i="61"/>
  <c r="E17" i="61"/>
  <c r="E22" i="61"/>
  <c r="H34" i="60"/>
  <c r="H26" i="60"/>
  <c r="H17" i="60"/>
  <c r="H31" i="60"/>
  <c r="H23" i="60"/>
  <c r="H13" i="60"/>
  <c r="H36" i="60"/>
  <c r="H28" i="60"/>
  <c r="H19" i="60"/>
  <c r="H10" i="60"/>
  <c r="H8" i="60"/>
  <c r="H38" i="60"/>
  <c r="H30" i="60"/>
  <c r="H22" i="60"/>
  <c r="H12" i="60"/>
  <c r="H35" i="60"/>
  <c r="H27" i="60"/>
  <c r="H18" i="60"/>
  <c r="H24" i="60"/>
  <c r="H14" i="60"/>
  <c r="H37" i="60"/>
  <c r="H33" i="60"/>
  <c r="H29" i="60"/>
  <c r="H25" i="60"/>
  <c r="H20" i="60"/>
  <c r="H16" i="60"/>
  <c r="H32" i="60"/>
  <c r="F32" i="58"/>
  <c r="F24" i="58"/>
  <c r="F14" i="58"/>
  <c r="F8" i="58"/>
  <c r="F37" i="58"/>
  <c r="F29" i="58"/>
  <c r="F20" i="58"/>
  <c r="F11" i="58"/>
  <c r="F34" i="58"/>
  <c r="F26" i="58"/>
  <c r="F17" i="58"/>
  <c r="F36" i="58"/>
  <c r="F28" i="58"/>
  <c r="F19" i="58"/>
  <c r="F10" i="58"/>
  <c r="F33" i="58"/>
  <c r="F25" i="58"/>
  <c r="F16" i="58"/>
  <c r="F22" i="58"/>
  <c r="F12" i="58"/>
  <c r="F35" i="58"/>
  <c r="F31" i="58"/>
  <c r="F27" i="58"/>
  <c r="F23" i="58"/>
  <c r="F18" i="58"/>
  <c r="F13" i="58"/>
  <c r="F30" i="58"/>
  <c r="D38" i="56"/>
  <c r="D30" i="56"/>
  <c r="D22" i="56"/>
  <c r="D12" i="56"/>
  <c r="D35" i="56"/>
  <c r="D27" i="56"/>
  <c r="D18" i="56"/>
  <c r="D8" i="56"/>
  <c r="D32" i="56"/>
  <c r="D24" i="56"/>
  <c r="D14" i="56"/>
  <c r="D34" i="56"/>
  <c r="D26" i="56"/>
  <c r="D17" i="56"/>
  <c r="D31" i="56"/>
  <c r="D23" i="56"/>
  <c r="D13" i="56"/>
  <c r="D19" i="56"/>
  <c r="D10" i="56"/>
  <c r="D37" i="56"/>
  <c r="D33" i="56"/>
  <c r="D29" i="56"/>
  <c r="D25" i="56"/>
  <c r="D20" i="56"/>
  <c r="D16" i="56"/>
  <c r="D11" i="56"/>
  <c r="D28" i="56"/>
  <c r="G33" i="85"/>
  <c r="G25" i="85"/>
  <c r="G16" i="85"/>
  <c r="G38" i="85"/>
  <c r="G30" i="85"/>
  <c r="G22" i="85"/>
  <c r="G12" i="85"/>
  <c r="G35" i="85"/>
  <c r="G27" i="85"/>
  <c r="G18" i="85"/>
  <c r="G37" i="85"/>
  <c r="G29" i="85"/>
  <c r="G20" i="85"/>
  <c r="G11" i="85"/>
  <c r="G34" i="85"/>
  <c r="G26" i="85"/>
  <c r="G17" i="85"/>
  <c r="G8" i="85"/>
  <c r="G36" i="85"/>
  <c r="G32" i="85"/>
  <c r="G19" i="85"/>
  <c r="G14" i="85"/>
  <c r="G10" i="85"/>
  <c r="G31" i="85"/>
  <c r="G13" i="85"/>
  <c r="E31" i="54"/>
  <c r="E23" i="54"/>
  <c r="E13" i="54"/>
  <c r="E36" i="54"/>
  <c r="E28" i="54"/>
  <c r="E19" i="54"/>
  <c r="E10" i="54"/>
  <c r="E33" i="54"/>
  <c r="E25" i="54"/>
  <c r="E16" i="54"/>
  <c r="E35" i="54"/>
  <c r="E27" i="54"/>
  <c r="E18" i="54"/>
  <c r="E32" i="54"/>
  <c r="E24" i="54"/>
  <c r="E14" i="54"/>
  <c r="E34" i="54"/>
  <c r="E30" i="54"/>
  <c r="E17" i="54"/>
  <c r="E12" i="54"/>
  <c r="E37" i="54"/>
  <c r="E8" i="54"/>
  <c r="E29" i="54"/>
  <c r="E11" i="54"/>
  <c r="E38" i="54"/>
  <c r="H34" i="53"/>
  <c r="H26" i="53"/>
  <c r="H17" i="53"/>
  <c r="H31" i="53"/>
  <c r="H23" i="53"/>
  <c r="H13" i="53"/>
  <c r="H36" i="53"/>
  <c r="H28" i="53"/>
  <c r="H19" i="53"/>
  <c r="H10" i="53"/>
  <c r="H8" i="53"/>
  <c r="H38" i="53"/>
  <c r="H30" i="53"/>
  <c r="H22" i="53"/>
  <c r="H12" i="53"/>
  <c r="H35" i="53"/>
  <c r="H27" i="53"/>
  <c r="H18" i="53"/>
  <c r="H20" i="53"/>
  <c r="H16" i="53"/>
  <c r="H32" i="53"/>
  <c r="H24" i="53"/>
  <c r="H14" i="53"/>
  <c r="H37" i="53"/>
  <c r="H33" i="53"/>
  <c r="H29" i="53"/>
  <c r="H25" i="53"/>
  <c r="H11" i="53"/>
  <c r="F31" i="51"/>
  <c r="F23" i="51"/>
  <c r="F13" i="51"/>
  <c r="F33" i="51"/>
  <c r="F25" i="51"/>
  <c r="F16" i="51"/>
  <c r="F38" i="51"/>
  <c r="F30" i="51"/>
  <c r="F22" i="51"/>
  <c r="F12" i="51"/>
  <c r="F35" i="51"/>
  <c r="F27" i="51"/>
  <c r="F18" i="51"/>
  <c r="F37" i="51"/>
  <c r="F20" i="51"/>
  <c r="F34" i="51"/>
  <c r="F17" i="51"/>
  <c r="F28" i="51"/>
  <c r="F10" i="51"/>
  <c r="F29" i="51"/>
  <c r="F11" i="51"/>
  <c r="F26" i="51"/>
  <c r="D37" i="49"/>
  <c r="D29" i="49"/>
  <c r="D36" i="49"/>
  <c r="D33" i="49"/>
  <c r="D35" i="49"/>
  <c r="D26" i="49"/>
  <c r="D17" i="49"/>
  <c r="D31" i="49"/>
  <c r="D23" i="49"/>
  <c r="D13" i="49"/>
  <c r="D32" i="49"/>
  <c r="D28" i="49"/>
  <c r="D19" i="49"/>
  <c r="D10" i="49"/>
  <c r="D22" i="49"/>
  <c r="D12" i="49"/>
  <c r="D27" i="49"/>
  <c r="D18" i="49"/>
  <c r="D8" i="49"/>
  <c r="G37" i="48"/>
  <c r="G29" i="48"/>
  <c r="G20" i="48"/>
  <c r="G11" i="48"/>
  <c r="G34" i="48"/>
  <c r="G26" i="48"/>
  <c r="G17" i="48"/>
  <c r="G8" i="48"/>
  <c r="G31" i="48"/>
  <c r="G23" i="48"/>
  <c r="G13" i="48"/>
  <c r="G33" i="48"/>
  <c r="G25" i="48"/>
  <c r="G16" i="48"/>
  <c r="G38" i="48"/>
  <c r="G30" i="48"/>
  <c r="G22" i="48"/>
  <c r="G12" i="48"/>
  <c r="E35" i="46"/>
  <c r="E27" i="46"/>
  <c r="E18" i="46"/>
  <c r="E32" i="46"/>
  <c r="E24" i="46"/>
  <c r="E14" i="46"/>
  <c r="E37" i="46"/>
  <c r="E29" i="46"/>
  <c r="E20" i="46"/>
  <c r="E11" i="46"/>
  <c r="E31" i="46"/>
  <c r="E23" i="46"/>
  <c r="E13" i="46"/>
  <c r="E36" i="46"/>
  <c r="E28" i="46"/>
  <c r="E19" i="46"/>
  <c r="E10" i="46"/>
  <c r="H38" i="45"/>
  <c r="H30" i="45"/>
  <c r="H22" i="45"/>
  <c r="H12" i="45"/>
  <c r="H35" i="45"/>
  <c r="H27" i="45"/>
  <c r="H18" i="45"/>
  <c r="H32" i="45"/>
  <c r="H24" i="45"/>
  <c r="H14" i="45"/>
  <c r="H34" i="45"/>
  <c r="H26" i="45"/>
  <c r="H17" i="45"/>
  <c r="H31" i="45"/>
  <c r="H23" i="45"/>
  <c r="H13" i="45"/>
  <c r="F36" i="43"/>
  <c r="F28" i="43"/>
  <c r="F19" i="43"/>
  <c r="F10" i="43"/>
  <c r="F33" i="43"/>
  <c r="F25" i="43"/>
  <c r="F16" i="43"/>
  <c r="F38" i="43"/>
  <c r="F30" i="43"/>
  <c r="F22" i="43"/>
  <c r="F12" i="43"/>
  <c r="F32" i="43"/>
  <c r="F24" i="43"/>
  <c r="F14" i="43"/>
  <c r="F8" i="43"/>
  <c r="F37" i="43"/>
  <c r="F29" i="43"/>
  <c r="F20" i="43"/>
  <c r="F11" i="43"/>
  <c r="D34" i="41"/>
  <c r="D26" i="41"/>
  <c r="D17" i="41"/>
  <c r="D31" i="41"/>
  <c r="D23" i="41"/>
  <c r="D13" i="41"/>
  <c r="D36" i="41"/>
  <c r="D28" i="41"/>
  <c r="D19" i="41"/>
  <c r="D10" i="41"/>
  <c r="D38" i="41"/>
  <c r="D30" i="41"/>
  <c r="D22" i="41"/>
  <c r="D12" i="41"/>
  <c r="D35" i="41"/>
  <c r="D27" i="41"/>
  <c r="D18" i="41"/>
  <c r="D8" i="41"/>
  <c r="G37" i="40"/>
  <c r="G29" i="40"/>
  <c r="G20" i="40"/>
  <c r="G11" i="40"/>
  <c r="G34" i="40"/>
  <c r="G26" i="40"/>
  <c r="G17" i="40"/>
  <c r="G8" i="40"/>
  <c r="G31" i="40"/>
  <c r="G23" i="40"/>
  <c r="G13" i="40"/>
  <c r="G33" i="40"/>
  <c r="G25" i="40"/>
  <c r="G16" i="40"/>
  <c r="G38" i="40"/>
  <c r="G30" i="40"/>
  <c r="G22" i="40"/>
  <c r="G12" i="40"/>
  <c r="E35" i="38"/>
  <c r="E27" i="38"/>
  <c r="E18" i="38"/>
  <c r="E32" i="38"/>
  <c r="E24" i="38"/>
  <c r="E14" i="38"/>
  <c r="E37" i="38"/>
  <c r="E29" i="38"/>
  <c r="E20" i="38"/>
  <c r="E11" i="38"/>
  <c r="E31" i="38"/>
  <c r="E23" i="38"/>
  <c r="E13" i="38"/>
  <c r="E36" i="38"/>
  <c r="E28" i="38"/>
  <c r="E19" i="38"/>
  <c r="E10" i="38"/>
  <c r="H38" i="37"/>
  <c r="H30" i="37"/>
  <c r="H22" i="37"/>
  <c r="H12" i="37"/>
  <c r="H35" i="37"/>
  <c r="H27" i="37"/>
  <c r="H18" i="37"/>
  <c r="H32" i="37"/>
  <c r="H24" i="37"/>
  <c r="H14" i="37"/>
  <c r="H34" i="37"/>
  <c r="H26" i="37"/>
  <c r="H17" i="37"/>
  <c r="H31" i="37"/>
  <c r="H23" i="37"/>
  <c r="H13" i="37"/>
  <c r="F36" i="35"/>
  <c r="F28" i="35"/>
  <c r="F19" i="35"/>
  <c r="F10" i="35"/>
  <c r="F33" i="35"/>
  <c r="F25" i="35"/>
  <c r="F16" i="35"/>
  <c r="F38" i="35"/>
  <c r="F30" i="35"/>
  <c r="F22" i="35"/>
  <c r="F12" i="35"/>
  <c r="F32" i="35"/>
  <c r="F24" i="35"/>
  <c r="F14" i="35"/>
  <c r="F8" i="35"/>
  <c r="F37" i="35"/>
  <c r="F29" i="35"/>
  <c r="F20" i="35"/>
  <c r="F11" i="35"/>
  <c r="D34" i="33"/>
  <c r="D26" i="33"/>
  <c r="D17" i="33"/>
  <c r="D31" i="33"/>
  <c r="D23" i="33"/>
  <c r="D13" i="33"/>
  <c r="D36" i="33"/>
  <c r="D28" i="33"/>
  <c r="D19" i="33"/>
  <c r="D10" i="33"/>
  <c r="D38" i="33"/>
  <c r="D30" i="33"/>
  <c r="D22" i="33"/>
  <c r="D12" i="33"/>
  <c r="D35" i="33"/>
  <c r="D27" i="33"/>
  <c r="D18" i="33"/>
  <c r="D8" i="33"/>
  <c r="G37" i="32"/>
  <c r="G29" i="32"/>
  <c r="G20" i="32"/>
  <c r="G11" i="32"/>
  <c r="G34" i="32"/>
  <c r="G26" i="32"/>
  <c r="G17" i="32"/>
  <c r="G8" i="32"/>
  <c r="G31" i="32"/>
  <c r="G23" i="32"/>
  <c r="G13" i="32"/>
  <c r="G33" i="32"/>
  <c r="G25" i="32"/>
  <c r="G16" i="32"/>
  <c r="G38" i="32"/>
  <c r="G30" i="32"/>
  <c r="G22" i="32"/>
  <c r="G12" i="32"/>
  <c r="E35" i="30"/>
  <c r="E27" i="30"/>
  <c r="E18" i="30"/>
  <c r="E32" i="30"/>
  <c r="E24" i="30"/>
  <c r="E14" i="30"/>
  <c r="E37" i="30"/>
  <c r="E29" i="30"/>
  <c r="E20" i="30"/>
  <c r="E11" i="30"/>
  <c r="E31" i="30"/>
  <c r="E23" i="30"/>
  <c r="E13" i="30"/>
  <c r="E36" i="30"/>
  <c r="E28" i="30"/>
  <c r="E19" i="30"/>
  <c r="E10" i="30"/>
  <c r="H38" i="29"/>
  <c r="H30" i="29"/>
  <c r="H22" i="29"/>
  <c r="H12" i="29"/>
  <c r="H35" i="29"/>
  <c r="H27" i="29"/>
  <c r="H18" i="29"/>
  <c r="H32" i="29"/>
  <c r="H24" i="29"/>
  <c r="H14" i="29"/>
  <c r="H34" i="29"/>
  <c r="H26" i="29"/>
  <c r="H17" i="29"/>
  <c r="H31" i="29"/>
  <c r="H23" i="29"/>
  <c r="H13" i="29"/>
  <c r="F36" i="27"/>
  <c r="F28" i="27"/>
  <c r="F19" i="27"/>
  <c r="F10" i="27"/>
  <c r="F33" i="27"/>
  <c r="F25" i="27"/>
  <c r="F16" i="27"/>
  <c r="F38" i="27"/>
  <c r="F30" i="27"/>
  <c r="F22" i="27"/>
  <c r="F12" i="27"/>
  <c r="F32" i="27"/>
  <c r="F24" i="27"/>
  <c r="F14" i="27"/>
  <c r="F8" i="27"/>
  <c r="F37" i="27"/>
  <c r="F29" i="27"/>
  <c r="F20" i="27"/>
  <c r="F11" i="27"/>
  <c r="D34" i="25"/>
  <c r="D26" i="25"/>
  <c r="D17" i="25"/>
  <c r="D31" i="25"/>
  <c r="D23" i="25"/>
  <c r="D13" i="25"/>
  <c r="D36" i="25"/>
  <c r="D28" i="25"/>
  <c r="D19" i="25"/>
  <c r="D10" i="25"/>
  <c r="D38" i="25"/>
  <c r="D30" i="25"/>
  <c r="D22" i="25"/>
  <c r="D12" i="25"/>
  <c r="D35" i="25"/>
  <c r="D27" i="25"/>
  <c r="D18" i="25"/>
  <c r="D8" i="25"/>
  <c r="G37" i="24"/>
  <c r="G29" i="24"/>
  <c r="G20" i="24"/>
  <c r="G11" i="24"/>
  <c r="G34" i="24"/>
  <c r="G26" i="24"/>
  <c r="G17" i="24"/>
  <c r="G8" i="24"/>
  <c r="G31" i="24"/>
  <c r="G23" i="24"/>
  <c r="G13" i="24"/>
  <c r="G33" i="24"/>
  <c r="G25" i="24"/>
  <c r="G16" i="24"/>
  <c r="G38" i="24"/>
  <c r="G30" i="24"/>
  <c r="G22" i="24"/>
  <c r="G12" i="24"/>
  <c r="E35" i="22"/>
  <c r="E27" i="22"/>
  <c r="E18" i="22"/>
  <c r="E32" i="22"/>
  <c r="E24" i="22"/>
  <c r="E14" i="22"/>
  <c r="E37" i="22"/>
  <c r="E29" i="22"/>
  <c r="E20" i="22"/>
  <c r="E11" i="22"/>
  <c r="E31" i="22"/>
  <c r="E23" i="22"/>
  <c r="E13" i="22"/>
  <c r="E36" i="22"/>
  <c r="E28" i="22"/>
  <c r="E19" i="22"/>
  <c r="E10" i="22"/>
  <c r="H38" i="21"/>
  <c r="H30" i="21"/>
  <c r="H22" i="21"/>
  <c r="H12" i="21"/>
  <c r="H35" i="21"/>
  <c r="H27" i="21"/>
  <c r="H18" i="21"/>
  <c r="H34" i="21"/>
  <c r="H26" i="21"/>
  <c r="H17" i="21"/>
  <c r="H31" i="21"/>
  <c r="H23" i="21"/>
  <c r="H13" i="21"/>
  <c r="F36" i="19"/>
  <c r="F28" i="19"/>
  <c r="F19" i="19"/>
  <c r="F10" i="19"/>
  <c r="F33" i="19"/>
  <c r="F25" i="19"/>
  <c r="F16" i="19"/>
  <c r="F32" i="19"/>
  <c r="F24" i="19"/>
  <c r="F14" i="19"/>
  <c r="F8" i="19"/>
  <c r="F37" i="19"/>
  <c r="F29" i="19"/>
  <c r="F20" i="19"/>
  <c r="F11" i="19"/>
  <c r="D34" i="17"/>
  <c r="D26" i="17"/>
  <c r="D31" i="17"/>
  <c r="D38" i="17"/>
  <c r="D30" i="17"/>
  <c r="D35" i="17"/>
  <c r="D27" i="17"/>
  <c r="M35" i="18"/>
  <c r="M27" i="18"/>
  <c r="M18" i="18"/>
  <c r="M32" i="18"/>
  <c r="M24" i="18"/>
  <c r="M14" i="18"/>
  <c r="M31" i="18"/>
  <c r="M23" i="18"/>
  <c r="M13" i="18"/>
  <c r="M36" i="18"/>
  <c r="M28" i="18"/>
  <c r="M19" i="18"/>
  <c r="M10" i="18"/>
  <c r="K37" i="19"/>
  <c r="K29" i="19"/>
  <c r="K20" i="19"/>
  <c r="K11" i="19"/>
  <c r="K34" i="19"/>
  <c r="K26" i="19"/>
  <c r="K17" i="19"/>
  <c r="K8" i="19"/>
  <c r="K33" i="19"/>
  <c r="K25" i="19"/>
  <c r="K16" i="19"/>
  <c r="K38" i="19"/>
  <c r="K30" i="19"/>
  <c r="K22" i="19"/>
  <c r="K12" i="19"/>
  <c r="I31" i="20"/>
  <c r="I23" i="20"/>
  <c r="I13" i="20"/>
  <c r="I36" i="20"/>
  <c r="I28" i="20"/>
  <c r="I19" i="20"/>
  <c r="I10" i="20"/>
  <c r="I35" i="20"/>
  <c r="I27" i="20"/>
  <c r="I18" i="20"/>
  <c r="I32" i="20"/>
  <c r="I24" i="20"/>
  <c r="I14" i="20"/>
  <c r="M35" i="22"/>
  <c r="M27" i="22"/>
  <c r="M18" i="22"/>
  <c r="M32" i="22"/>
  <c r="M24" i="22"/>
  <c r="M14" i="22"/>
  <c r="M37" i="22"/>
  <c r="M29" i="22"/>
  <c r="M20" i="22"/>
  <c r="M11" i="22"/>
  <c r="M31" i="22"/>
  <c r="M23" i="22"/>
  <c r="M13" i="22"/>
  <c r="M36" i="22"/>
  <c r="M28" i="22"/>
  <c r="M19" i="22"/>
  <c r="M10" i="22"/>
  <c r="K37" i="23"/>
  <c r="K29" i="23"/>
  <c r="K20" i="23"/>
  <c r="K11" i="23"/>
  <c r="K34" i="23"/>
  <c r="K26" i="23"/>
  <c r="K17" i="23"/>
  <c r="K8" i="23"/>
  <c r="K31" i="23"/>
  <c r="K23" i="23"/>
  <c r="K13" i="23"/>
  <c r="K33" i="23"/>
  <c r="K25" i="23"/>
  <c r="K16" i="23"/>
  <c r="K38" i="23"/>
  <c r="K30" i="23"/>
  <c r="K22" i="23"/>
  <c r="K12" i="23"/>
  <c r="I31" i="24"/>
  <c r="I23" i="24"/>
  <c r="I13" i="24"/>
  <c r="I36" i="24"/>
  <c r="I28" i="24"/>
  <c r="I19" i="24"/>
  <c r="I10" i="24"/>
  <c r="I33" i="24"/>
  <c r="I25" i="24"/>
  <c r="I16" i="24"/>
  <c r="I35" i="24"/>
  <c r="I27" i="24"/>
  <c r="I18" i="24"/>
  <c r="I32" i="24"/>
  <c r="I24" i="24"/>
  <c r="I14" i="24"/>
  <c r="M35" i="26"/>
  <c r="M27" i="26"/>
  <c r="M18" i="26"/>
  <c r="M32" i="26"/>
  <c r="M24" i="26"/>
  <c r="M14" i="26"/>
  <c r="M37" i="26"/>
  <c r="M29" i="26"/>
  <c r="M20" i="26"/>
  <c r="M11" i="26"/>
  <c r="M31" i="26"/>
  <c r="M23" i="26"/>
  <c r="M13" i="26"/>
  <c r="M36" i="26"/>
  <c r="M28" i="26"/>
  <c r="M19" i="26"/>
  <c r="M10" i="26"/>
  <c r="K37" i="27"/>
  <c r="K29" i="27"/>
  <c r="K20" i="27"/>
  <c r="K11" i="27"/>
  <c r="K34" i="27"/>
  <c r="K26" i="27"/>
  <c r="K17" i="27"/>
  <c r="K8" i="27"/>
  <c r="K31" i="27"/>
  <c r="K23" i="27"/>
  <c r="K13" i="27"/>
  <c r="K33" i="27"/>
  <c r="K25" i="27"/>
  <c r="K16" i="27"/>
  <c r="K38" i="27"/>
  <c r="K30" i="27"/>
  <c r="K22" i="27"/>
  <c r="K12" i="27"/>
  <c r="I31" i="28"/>
  <c r="I23" i="28"/>
  <c r="I13" i="28"/>
  <c r="I36" i="28"/>
  <c r="I28" i="28"/>
  <c r="I19" i="28"/>
  <c r="I10" i="28"/>
  <c r="I33" i="28"/>
  <c r="I25" i="28"/>
  <c r="I16" i="28"/>
  <c r="I35" i="28"/>
  <c r="I27" i="28"/>
  <c r="I18" i="28"/>
  <c r="I32" i="28"/>
  <c r="I24" i="28"/>
  <c r="I14" i="28"/>
  <c r="M35" i="30"/>
  <c r="M27" i="30"/>
  <c r="M18" i="30"/>
  <c r="M32" i="30"/>
  <c r="M24" i="30"/>
  <c r="M14" i="30"/>
  <c r="M37" i="30"/>
  <c r="M29" i="30"/>
  <c r="M20" i="30"/>
  <c r="M11" i="30"/>
  <c r="M31" i="30"/>
  <c r="M23" i="30"/>
  <c r="M13" i="30"/>
  <c r="M36" i="30"/>
  <c r="M28" i="30"/>
  <c r="M19" i="30"/>
  <c r="M10" i="30"/>
  <c r="K37" i="31"/>
  <c r="K29" i="31"/>
  <c r="K20" i="31"/>
  <c r="K11" i="31"/>
  <c r="K34" i="31"/>
  <c r="K26" i="31"/>
  <c r="K17" i="31"/>
  <c r="K8" i="31"/>
  <c r="K31" i="31"/>
  <c r="K23" i="31"/>
  <c r="K13" i="31"/>
  <c r="K33" i="31"/>
  <c r="K25" i="31"/>
  <c r="K16" i="31"/>
  <c r="K38" i="31"/>
  <c r="K30" i="31"/>
  <c r="K22" i="31"/>
  <c r="K12" i="31"/>
  <c r="I31" i="32"/>
  <c r="I23" i="32"/>
  <c r="I13" i="32"/>
  <c r="I36" i="32"/>
  <c r="I28" i="32"/>
  <c r="I19" i="32"/>
  <c r="I10" i="32"/>
  <c r="I33" i="32"/>
  <c r="I25" i="32"/>
  <c r="I16" i="32"/>
  <c r="I35" i="32"/>
  <c r="I27" i="32"/>
  <c r="I18" i="32"/>
  <c r="I32" i="32"/>
  <c r="I24" i="32"/>
  <c r="I14" i="32"/>
  <c r="M35" i="34"/>
  <c r="M27" i="34"/>
  <c r="M18" i="34"/>
  <c r="M32" i="34"/>
  <c r="M24" i="34"/>
  <c r="M14" i="34"/>
  <c r="M37" i="34"/>
  <c r="M29" i="34"/>
  <c r="M20" i="34"/>
  <c r="M11" i="34"/>
  <c r="M31" i="34"/>
  <c r="M23" i="34"/>
  <c r="M13" i="34"/>
  <c r="M36" i="34"/>
  <c r="M28" i="34"/>
  <c r="M19" i="34"/>
  <c r="M10" i="34"/>
  <c r="K37" i="35"/>
  <c r="K29" i="35"/>
  <c r="K20" i="35"/>
  <c r="K11" i="35"/>
  <c r="K34" i="35"/>
  <c r="K26" i="35"/>
  <c r="K17" i="35"/>
  <c r="K8" i="35"/>
  <c r="K31" i="35"/>
  <c r="K23" i="35"/>
  <c r="K13" i="35"/>
  <c r="K33" i="35"/>
  <c r="K25" i="35"/>
  <c r="K16" i="35"/>
  <c r="K38" i="35"/>
  <c r="K30" i="35"/>
  <c r="K22" i="35"/>
  <c r="K12" i="35"/>
  <c r="I31" i="36"/>
  <c r="I23" i="36"/>
  <c r="I13" i="36"/>
  <c r="I36" i="36"/>
  <c r="I28" i="36"/>
  <c r="I19" i="36"/>
  <c r="I10" i="36"/>
  <c r="I33" i="36"/>
  <c r="I25" i="36"/>
  <c r="I16" i="36"/>
  <c r="I35" i="36"/>
  <c r="I27" i="36"/>
  <c r="I18" i="36"/>
  <c r="I32" i="36"/>
  <c r="I24" i="36"/>
  <c r="I14" i="36"/>
  <c r="M35" i="38"/>
  <c r="M27" i="38"/>
  <c r="M18" i="38"/>
  <c r="M32" i="38"/>
  <c r="M24" i="38"/>
  <c r="M14" i="38"/>
  <c r="M37" i="38"/>
  <c r="M29" i="38"/>
  <c r="M20" i="38"/>
  <c r="M11" i="38"/>
  <c r="M31" i="38"/>
  <c r="M23" i="38"/>
  <c r="M13" i="38"/>
  <c r="M36" i="38"/>
  <c r="M28" i="38"/>
  <c r="M19" i="38"/>
  <c r="M10" i="38"/>
  <c r="K37" i="39"/>
  <c r="K29" i="39"/>
  <c r="K20" i="39"/>
  <c r="K11" i="39"/>
  <c r="K34" i="39"/>
  <c r="K26" i="39"/>
  <c r="K17" i="39"/>
  <c r="K8" i="39"/>
  <c r="K31" i="39"/>
  <c r="K23" i="39"/>
  <c r="K13" i="39"/>
  <c r="K33" i="39"/>
  <c r="K25" i="39"/>
  <c r="K16" i="39"/>
  <c r="K38" i="39"/>
  <c r="K30" i="39"/>
  <c r="K22" i="39"/>
  <c r="K12" i="39"/>
  <c r="I31" i="40"/>
  <c r="I23" i="40"/>
  <c r="I13" i="40"/>
  <c r="I36" i="40"/>
  <c r="I28" i="40"/>
  <c r="I19" i="40"/>
  <c r="I10" i="40"/>
  <c r="I33" i="40"/>
  <c r="I25" i="40"/>
  <c r="I16" i="40"/>
  <c r="I35" i="40"/>
  <c r="I27" i="40"/>
  <c r="I18" i="40"/>
  <c r="I32" i="40"/>
  <c r="I24" i="40"/>
  <c r="I14" i="40"/>
  <c r="M35" i="42"/>
  <c r="M27" i="42"/>
  <c r="M18" i="42"/>
  <c r="M32" i="42"/>
  <c r="M24" i="42"/>
  <c r="M14" i="42"/>
  <c r="M37" i="42"/>
  <c r="M29" i="42"/>
  <c r="M20" i="42"/>
  <c r="M11" i="42"/>
  <c r="M31" i="42"/>
  <c r="M23" i="42"/>
  <c r="M13" i="42"/>
  <c r="M36" i="42"/>
  <c r="M28" i="42"/>
  <c r="M19" i="42"/>
  <c r="M10" i="42"/>
  <c r="K37" i="43"/>
  <c r="K29" i="43"/>
  <c r="K20" i="43"/>
  <c r="K11" i="43"/>
  <c r="K34" i="43"/>
  <c r="K26" i="43"/>
  <c r="K17" i="43"/>
  <c r="K8" i="43"/>
  <c r="K31" i="43"/>
  <c r="K23" i="43"/>
  <c r="K13" i="43"/>
  <c r="K33" i="43"/>
  <c r="K25" i="43"/>
  <c r="K16" i="43"/>
  <c r="K38" i="43"/>
  <c r="K30" i="43"/>
  <c r="K22" i="43"/>
  <c r="K12" i="43"/>
  <c r="I31" i="44"/>
  <c r="I23" i="44"/>
  <c r="I13" i="44"/>
  <c r="I36" i="44"/>
  <c r="I28" i="44"/>
  <c r="I19" i="44"/>
  <c r="I10" i="44"/>
  <c r="I33" i="44"/>
  <c r="I25" i="44"/>
  <c r="I16" i="44"/>
  <c r="I35" i="44"/>
  <c r="I27" i="44"/>
  <c r="I18" i="44"/>
  <c r="I32" i="44"/>
  <c r="I24" i="44"/>
  <c r="I14" i="44"/>
  <c r="M35" i="46"/>
  <c r="M27" i="46"/>
  <c r="M18" i="46"/>
  <c r="M32" i="46"/>
  <c r="M24" i="46"/>
  <c r="M14" i="46"/>
  <c r="M37" i="46"/>
  <c r="M29" i="46"/>
  <c r="M20" i="46"/>
  <c r="M11" i="46"/>
  <c r="M31" i="46"/>
  <c r="M23" i="46"/>
  <c r="M13" i="46"/>
  <c r="M36" i="46"/>
  <c r="M28" i="46"/>
  <c r="M19" i="46"/>
  <c r="M10" i="46"/>
  <c r="K37" i="47"/>
  <c r="K29" i="47"/>
  <c r="K20" i="47"/>
  <c r="K11" i="47"/>
  <c r="K34" i="47"/>
  <c r="K26" i="47"/>
  <c r="K17" i="47"/>
  <c r="K8" i="47"/>
  <c r="K31" i="47"/>
  <c r="K23" i="47"/>
  <c r="K13" i="47"/>
  <c r="K33" i="47"/>
  <c r="K25" i="47"/>
  <c r="K16" i="47"/>
  <c r="K38" i="47"/>
  <c r="K30" i="47"/>
  <c r="K22" i="47"/>
  <c r="K12" i="47"/>
  <c r="I31" i="48"/>
  <c r="I23" i="48"/>
  <c r="I13" i="48"/>
  <c r="I36" i="48"/>
  <c r="I28" i="48"/>
  <c r="I19" i="48"/>
  <c r="I10" i="48"/>
  <c r="I33" i="48"/>
  <c r="I25" i="48"/>
  <c r="I16" i="48"/>
  <c r="I35" i="48"/>
  <c r="I27" i="48"/>
  <c r="I18" i="48"/>
  <c r="I32" i="48"/>
  <c r="I24" i="48"/>
  <c r="I14" i="48"/>
  <c r="M38" i="50"/>
  <c r="M30" i="50"/>
  <c r="M22" i="50"/>
  <c r="M12" i="50"/>
  <c r="M8" i="50"/>
  <c r="M32" i="50"/>
  <c r="M24" i="50"/>
  <c r="M14" i="50"/>
  <c r="M37" i="50"/>
  <c r="M29" i="50"/>
  <c r="M20" i="50"/>
  <c r="M11" i="50"/>
  <c r="M34" i="50"/>
  <c r="M26" i="50"/>
  <c r="M17" i="50"/>
  <c r="M28" i="50"/>
  <c r="M10" i="50"/>
  <c r="M25" i="50"/>
  <c r="M35" i="50"/>
  <c r="M18" i="50"/>
  <c r="M36" i="50"/>
  <c r="M19" i="50"/>
  <c r="M33" i="50"/>
  <c r="M16" i="50"/>
  <c r="K38" i="51"/>
  <c r="K32" i="51"/>
  <c r="K24" i="51"/>
  <c r="K14" i="51"/>
  <c r="K34" i="51"/>
  <c r="K26" i="51"/>
  <c r="K17" i="51"/>
  <c r="K8" i="51"/>
  <c r="K31" i="51"/>
  <c r="K23" i="51"/>
  <c r="K13" i="51"/>
  <c r="K36" i="51"/>
  <c r="K28" i="51"/>
  <c r="K19" i="51"/>
  <c r="K10" i="51"/>
  <c r="K22" i="51"/>
  <c r="K35" i="51"/>
  <c r="K18" i="51"/>
  <c r="K29" i="51"/>
  <c r="K11" i="51"/>
  <c r="K30" i="51"/>
  <c r="K12" i="51"/>
  <c r="K27" i="51"/>
  <c r="I35" i="52"/>
  <c r="I27" i="52"/>
  <c r="I18" i="52"/>
  <c r="I32" i="52"/>
  <c r="I24" i="52"/>
  <c r="I14" i="52"/>
  <c r="I37" i="52"/>
  <c r="I29" i="52"/>
  <c r="I20" i="52"/>
  <c r="I11" i="52"/>
  <c r="I31" i="52"/>
  <c r="I23" i="52"/>
  <c r="I13" i="52"/>
  <c r="I36" i="52"/>
  <c r="I28" i="52"/>
  <c r="I19" i="52"/>
  <c r="I10" i="52"/>
  <c r="I12" i="52"/>
  <c r="I25" i="52"/>
  <c r="I16" i="52"/>
  <c r="I8" i="52"/>
  <c r="I30" i="52"/>
  <c r="I26" i="52"/>
  <c r="I22" i="52"/>
  <c r="I17" i="52"/>
  <c r="I33" i="52"/>
  <c r="M31" i="54"/>
  <c r="M23" i="54"/>
  <c r="M13" i="54"/>
  <c r="M36" i="54"/>
  <c r="M28" i="54"/>
  <c r="M19" i="54"/>
  <c r="M10" i="54"/>
  <c r="M33" i="54"/>
  <c r="M25" i="54"/>
  <c r="M16" i="54"/>
  <c r="M35" i="54"/>
  <c r="M27" i="54"/>
  <c r="M18" i="54"/>
  <c r="M32" i="54"/>
  <c r="M24" i="54"/>
  <c r="M14" i="54"/>
  <c r="M37" i="54"/>
  <c r="M20" i="54"/>
  <c r="M11" i="54"/>
  <c r="M38" i="54"/>
  <c r="M26" i="54"/>
  <c r="M22" i="54"/>
  <c r="M8" i="54"/>
  <c r="M17" i="54"/>
  <c r="M12" i="54"/>
  <c r="K33" i="55"/>
  <c r="K25" i="55"/>
  <c r="K16" i="55"/>
  <c r="K38" i="55"/>
  <c r="K30" i="55"/>
  <c r="K22" i="55"/>
  <c r="K12" i="55"/>
  <c r="K35" i="55"/>
  <c r="K27" i="55"/>
  <c r="K18" i="55"/>
  <c r="K37" i="55"/>
  <c r="K29" i="55"/>
  <c r="K20" i="55"/>
  <c r="K11" i="55"/>
  <c r="K34" i="55"/>
  <c r="K26" i="55"/>
  <c r="K17" i="55"/>
  <c r="K8" i="55"/>
  <c r="K13" i="55"/>
  <c r="K36" i="55"/>
  <c r="K32" i="55"/>
  <c r="K28" i="55"/>
  <c r="K24" i="55"/>
  <c r="K19" i="55"/>
  <c r="K14" i="55"/>
  <c r="K31" i="55"/>
  <c r="K23" i="55"/>
  <c r="I35" i="85"/>
  <c r="I27" i="85"/>
  <c r="I18" i="85"/>
  <c r="I32" i="85"/>
  <c r="I24" i="85"/>
  <c r="I14" i="85"/>
  <c r="I37" i="85"/>
  <c r="I29" i="85"/>
  <c r="I20" i="85"/>
  <c r="I11" i="85"/>
  <c r="I31" i="85"/>
  <c r="I23" i="85"/>
  <c r="I13" i="85"/>
  <c r="I36" i="85"/>
  <c r="I28" i="85"/>
  <c r="I19" i="85"/>
  <c r="I10" i="85"/>
  <c r="I38" i="85"/>
  <c r="I30" i="85"/>
  <c r="I26" i="85"/>
  <c r="I12" i="85"/>
  <c r="I33" i="85"/>
  <c r="I25" i="85"/>
  <c r="I8" i="85"/>
  <c r="I34" i="85"/>
  <c r="I22" i="85"/>
  <c r="I17" i="85"/>
  <c r="M31" i="57"/>
  <c r="M23" i="57"/>
  <c r="M13" i="57"/>
  <c r="M36" i="57"/>
  <c r="M28" i="57"/>
  <c r="M19" i="57"/>
  <c r="M10" i="57"/>
  <c r="M33" i="57"/>
  <c r="M25" i="57"/>
  <c r="M16" i="57"/>
  <c r="M35" i="57"/>
  <c r="M27" i="57"/>
  <c r="M18" i="57"/>
  <c r="M32" i="57"/>
  <c r="M24" i="57"/>
  <c r="M14" i="57"/>
  <c r="M34" i="57"/>
  <c r="M30" i="57"/>
  <c r="M26" i="57"/>
  <c r="M22" i="57"/>
  <c r="M8" i="57"/>
  <c r="M17" i="57"/>
  <c r="M12" i="57"/>
  <c r="M37" i="57"/>
  <c r="M29" i="57"/>
  <c r="M20" i="57"/>
  <c r="M38" i="57"/>
  <c r="M11" i="57"/>
  <c r="K33" i="58"/>
  <c r="K25" i="58"/>
  <c r="K16" i="58"/>
  <c r="K38" i="58"/>
  <c r="K30" i="58"/>
  <c r="K22" i="58"/>
  <c r="K12" i="58"/>
  <c r="K35" i="58"/>
  <c r="K27" i="58"/>
  <c r="K18" i="58"/>
  <c r="K37" i="58"/>
  <c r="K29" i="58"/>
  <c r="K20" i="58"/>
  <c r="K11" i="58"/>
  <c r="K34" i="58"/>
  <c r="K26" i="58"/>
  <c r="K17" i="58"/>
  <c r="K8" i="58"/>
  <c r="K10" i="58"/>
  <c r="K31" i="58"/>
  <c r="K23" i="58"/>
  <c r="K13" i="58"/>
  <c r="K36" i="58"/>
  <c r="K32" i="58"/>
  <c r="K24" i="58"/>
  <c r="K14" i="58"/>
  <c r="K28" i="58"/>
  <c r="I35" i="59"/>
  <c r="I27" i="59"/>
  <c r="I18" i="59"/>
  <c r="I32" i="59"/>
  <c r="I24" i="59"/>
  <c r="I14" i="59"/>
  <c r="I37" i="59"/>
  <c r="I29" i="59"/>
  <c r="I20" i="59"/>
  <c r="I11" i="59"/>
  <c r="I31" i="59"/>
  <c r="I23" i="59"/>
  <c r="I13" i="59"/>
  <c r="I36" i="59"/>
  <c r="I28" i="59"/>
  <c r="I19" i="59"/>
  <c r="I10" i="59"/>
  <c r="I16" i="59"/>
  <c r="I8" i="59"/>
  <c r="I38" i="59"/>
  <c r="I34" i="59"/>
  <c r="I30" i="59"/>
  <c r="I26" i="59"/>
  <c r="I22" i="59"/>
  <c r="I17" i="59"/>
  <c r="I12" i="59"/>
  <c r="I25" i="59"/>
  <c r="M31" i="61"/>
  <c r="M23" i="61"/>
  <c r="M13" i="61"/>
  <c r="M36" i="61"/>
  <c r="M28" i="61"/>
  <c r="M19" i="61"/>
  <c r="M10" i="61"/>
  <c r="M33" i="61"/>
  <c r="M25" i="61"/>
  <c r="M16" i="61"/>
  <c r="M35" i="61"/>
  <c r="M27" i="61"/>
  <c r="M18" i="61"/>
  <c r="M32" i="61"/>
  <c r="M24" i="61"/>
  <c r="M14" i="61"/>
  <c r="M11" i="61"/>
  <c r="M38" i="61"/>
  <c r="M34" i="61"/>
  <c r="M30" i="61"/>
  <c r="M26" i="61"/>
  <c r="M22" i="61"/>
  <c r="M8" i="61"/>
  <c r="M17" i="61"/>
  <c r="M12" i="61"/>
  <c r="M37" i="61"/>
  <c r="M29" i="61"/>
  <c r="K33" i="62"/>
  <c r="K25" i="62"/>
  <c r="K16" i="62"/>
  <c r="K38" i="62"/>
  <c r="K30" i="62"/>
  <c r="K22" i="62"/>
  <c r="K12" i="62"/>
  <c r="K35" i="62"/>
  <c r="K27" i="62"/>
  <c r="K18" i="62"/>
  <c r="K37" i="62"/>
  <c r="K29" i="62"/>
  <c r="K20" i="62"/>
  <c r="K11" i="62"/>
  <c r="K34" i="62"/>
  <c r="K26" i="62"/>
  <c r="K17" i="62"/>
  <c r="K8" i="62"/>
  <c r="K28" i="62"/>
  <c r="K24" i="62"/>
  <c r="K19" i="62"/>
  <c r="K14" i="62"/>
  <c r="K10" i="62"/>
  <c r="K31" i="62"/>
  <c r="K23" i="62"/>
  <c r="K13" i="62"/>
  <c r="K36" i="62"/>
  <c r="I35" i="63"/>
  <c r="I27" i="63"/>
  <c r="I18" i="63"/>
  <c r="I32" i="63"/>
  <c r="I24" i="63"/>
  <c r="I14" i="63"/>
  <c r="I37" i="63"/>
  <c r="I29" i="63"/>
  <c r="I20" i="63"/>
  <c r="I11" i="63"/>
  <c r="I31" i="63"/>
  <c r="I23" i="63"/>
  <c r="I13" i="63"/>
  <c r="I36" i="63"/>
  <c r="I28" i="63"/>
  <c r="I19" i="63"/>
  <c r="I10" i="63"/>
  <c r="I33" i="63"/>
  <c r="I25" i="63"/>
  <c r="I16" i="63"/>
  <c r="I8" i="63"/>
  <c r="I38" i="63"/>
  <c r="I34" i="63"/>
  <c r="I30" i="63"/>
  <c r="I26" i="63"/>
  <c r="I12" i="63"/>
  <c r="M34" i="65"/>
  <c r="M26" i="65"/>
  <c r="M31" i="65"/>
  <c r="M23" i="65"/>
  <c r="M36" i="65"/>
  <c r="M28" i="65"/>
  <c r="M38" i="65"/>
  <c r="M30" i="65"/>
  <c r="M22" i="65"/>
  <c r="M35" i="65"/>
  <c r="M27" i="65"/>
  <c r="M29" i="65"/>
  <c r="M25" i="65"/>
  <c r="M13" i="65"/>
  <c r="M20" i="65"/>
  <c r="M19" i="65"/>
  <c r="M10" i="65"/>
  <c r="M16" i="65"/>
  <c r="M24" i="65"/>
  <c r="M18" i="65"/>
  <c r="M14" i="65"/>
  <c r="M33" i="65"/>
  <c r="M32" i="65"/>
  <c r="M37" i="65"/>
  <c r="M11" i="65"/>
  <c r="M8" i="65"/>
  <c r="M12" i="65"/>
  <c r="M17" i="65"/>
  <c r="K36" i="66"/>
  <c r="K28" i="66"/>
  <c r="K19" i="66"/>
  <c r="K10" i="66"/>
  <c r="K33" i="66"/>
  <c r="K25" i="66"/>
  <c r="K16" i="66"/>
  <c r="K38" i="66"/>
  <c r="K30" i="66"/>
  <c r="K22" i="66"/>
  <c r="K12" i="66"/>
  <c r="K32" i="66"/>
  <c r="K24" i="66"/>
  <c r="K14" i="66"/>
  <c r="K37" i="66"/>
  <c r="K29" i="66"/>
  <c r="K20" i="66"/>
  <c r="K11" i="66"/>
  <c r="K34" i="66"/>
  <c r="K8" i="66"/>
  <c r="K26" i="66"/>
  <c r="K17" i="66"/>
  <c r="K35" i="66"/>
  <c r="K31" i="66"/>
  <c r="K27" i="66"/>
  <c r="K13" i="66"/>
  <c r="K18" i="66"/>
  <c r="K23" i="66"/>
  <c r="I38" i="67"/>
  <c r="I30" i="67"/>
  <c r="I22" i="67"/>
  <c r="I12" i="67"/>
  <c r="I8" i="67"/>
  <c r="I35" i="67"/>
  <c r="I27" i="67"/>
  <c r="I18" i="67"/>
  <c r="I32" i="67"/>
  <c r="I24" i="67"/>
  <c r="I14" i="67"/>
  <c r="I34" i="67"/>
  <c r="I26" i="67"/>
  <c r="I17" i="67"/>
  <c r="I31" i="67"/>
  <c r="I23" i="67"/>
  <c r="I13" i="67"/>
  <c r="I10" i="67"/>
  <c r="I37" i="67"/>
  <c r="I33" i="67"/>
  <c r="I29" i="67"/>
  <c r="I16" i="67"/>
  <c r="I11" i="67"/>
  <c r="I36" i="67"/>
  <c r="I28" i="67"/>
  <c r="I20" i="67"/>
  <c r="I19" i="67"/>
  <c r="M34" i="69"/>
  <c r="M26" i="69"/>
  <c r="M17" i="69"/>
  <c r="M31" i="69"/>
  <c r="M23" i="69"/>
  <c r="M13" i="69"/>
  <c r="M36" i="69"/>
  <c r="M28" i="69"/>
  <c r="M19" i="69"/>
  <c r="M10" i="69"/>
  <c r="M38" i="69"/>
  <c r="M30" i="69"/>
  <c r="M22" i="69"/>
  <c r="M12" i="69"/>
  <c r="M8" i="69"/>
  <c r="M35" i="69"/>
  <c r="M27" i="69"/>
  <c r="M18" i="69"/>
  <c r="M37" i="69"/>
  <c r="M33" i="69"/>
  <c r="M29" i="69"/>
  <c r="M25" i="69"/>
  <c r="M11" i="69"/>
  <c r="M32" i="69"/>
  <c r="M24" i="69"/>
  <c r="M16" i="69"/>
  <c r="M20" i="69"/>
  <c r="M14" i="69"/>
  <c r="K36" i="70"/>
  <c r="K28" i="70"/>
  <c r="K19" i="70"/>
  <c r="K10" i="70"/>
  <c r="K33" i="70"/>
  <c r="K25" i="70"/>
  <c r="K16" i="70"/>
  <c r="K38" i="70"/>
  <c r="K30" i="70"/>
  <c r="K22" i="70"/>
  <c r="K12" i="70"/>
  <c r="K32" i="70"/>
  <c r="K24" i="70"/>
  <c r="K14" i="70"/>
  <c r="K37" i="70"/>
  <c r="K29" i="70"/>
  <c r="K20" i="70"/>
  <c r="K11" i="70"/>
  <c r="K23" i="70"/>
  <c r="K18" i="70"/>
  <c r="K13" i="70"/>
  <c r="K34" i="70"/>
  <c r="K8" i="70"/>
  <c r="K17" i="70"/>
  <c r="K27" i="70"/>
  <c r="K26" i="70"/>
  <c r="K31" i="70"/>
  <c r="K35" i="70"/>
  <c r="I38" i="71"/>
  <c r="I30" i="71"/>
  <c r="I22" i="71"/>
  <c r="I12" i="71"/>
  <c r="I8" i="71"/>
  <c r="I35" i="71"/>
  <c r="I27" i="71"/>
  <c r="I18" i="71"/>
  <c r="I32" i="71"/>
  <c r="I24" i="71"/>
  <c r="I14" i="71"/>
  <c r="I34" i="71"/>
  <c r="I26" i="71"/>
  <c r="I17" i="71"/>
  <c r="I31" i="71"/>
  <c r="I23" i="71"/>
  <c r="I13" i="71"/>
  <c r="I28" i="71"/>
  <c r="I19" i="71"/>
  <c r="I10" i="71"/>
  <c r="I33" i="71"/>
  <c r="I29" i="71"/>
  <c r="I25" i="71"/>
  <c r="I20" i="71"/>
  <c r="I36" i="71"/>
  <c r="I11" i="71"/>
  <c r="I16" i="71"/>
  <c r="M31" i="73"/>
  <c r="M23" i="73"/>
  <c r="M13" i="73"/>
  <c r="M36" i="73"/>
  <c r="M28" i="73"/>
  <c r="M19" i="73"/>
  <c r="M33" i="73"/>
  <c r="M25" i="73"/>
  <c r="M16" i="73"/>
  <c r="M38" i="73"/>
  <c r="M30" i="73"/>
  <c r="M22" i="73"/>
  <c r="M12" i="73"/>
  <c r="M35" i="73"/>
  <c r="M27" i="73"/>
  <c r="M18" i="73"/>
  <c r="M32" i="73"/>
  <c r="M24" i="73"/>
  <c r="M14" i="73"/>
  <c r="M34" i="73"/>
  <c r="M11" i="73"/>
  <c r="M17" i="73"/>
  <c r="M8" i="73"/>
  <c r="M29" i="73"/>
  <c r="M10" i="73"/>
  <c r="M20" i="73"/>
  <c r="M37" i="73"/>
  <c r="M26" i="73"/>
  <c r="K33" i="74"/>
  <c r="K25" i="74"/>
  <c r="K16" i="74"/>
  <c r="K38" i="74"/>
  <c r="K30" i="74"/>
  <c r="K22" i="74"/>
  <c r="K12" i="74"/>
  <c r="K35" i="74"/>
  <c r="K27" i="74"/>
  <c r="K18" i="74"/>
  <c r="K32" i="74"/>
  <c r="K24" i="74"/>
  <c r="K14" i="74"/>
  <c r="K37" i="74"/>
  <c r="K29" i="74"/>
  <c r="K20" i="74"/>
  <c r="K11" i="74"/>
  <c r="K34" i="74"/>
  <c r="K26" i="74"/>
  <c r="K17" i="74"/>
  <c r="K8" i="74"/>
  <c r="K10" i="74"/>
  <c r="K23" i="74"/>
  <c r="K19" i="74"/>
  <c r="K28" i="74"/>
  <c r="K31" i="74"/>
  <c r="K13" i="74"/>
  <c r="K36" i="74"/>
  <c r="I31" i="75"/>
  <c r="I23" i="75"/>
  <c r="I36" i="75"/>
  <c r="I28" i="75"/>
  <c r="I35" i="75"/>
  <c r="I27" i="75"/>
  <c r="I32" i="75"/>
  <c r="I24" i="75"/>
  <c r="I37" i="75"/>
  <c r="I20" i="75"/>
  <c r="I18" i="75"/>
  <c r="I34" i="75"/>
  <c r="I14" i="75"/>
  <c r="I25" i="75"/>
  <c r="I11" i="75"/>
  <c r="I38" i="75"/>
  <c r="I22" i="75"/>
  <c r="I17" i="75"/>
  <c r="I29" i="75"/>
  <c r="I13" i="75"/>
  <c r="I26" i="75"/>
  <c r="I10" i="75"/>
  <c r="I30" i="75"/>
  <c r="I19" i="75"/>
  <c r="I16" i="75"/>
  <c r="I12" i="75"/>
  <c r="I33" i="75"/>
  <c r="I8" i="75"/>
  <c r="M35" i="77"/>
  <c r="M27" i="77"/>
  <c r="M18" i="77"/>
  <c r="M32" i="77"/>
  <c r="M24" i="77"/>
  <c r="M14" i="77"/>
  <c r="M31" i="77"/>
  <c r="M23" i="77"/>
  <c r="M13" i="77"/>
  <c r="M36" i="77"/>
  <c r="M28" i="77"/>
  <c r="M19" i="77"/>
  <c r="M10" i="77"/>
  <c r="M33" i="77"/>
  <c r="M16" i="77"/>
  <c r="M30" i="77"/>
  <c r="M12" i="77"/>
  <c r="M37" i="77"/>
  <c r="M20" i="77"/>
  <c r="M34" i="77"/>
  <c r="M17" i="77"/>
  <c r="M25" i="77"/>
  <c r="M38" i="77"/>
  <c r="M22" i="77"/>
  <c r="M8" i="77"/>
  <c r="M26" i="77"/>
  <c r="M11" i="77"/>
  <c r="M29" i="77"/>
  <c r="K35" i="78"/>
  <c r="K32" i="78"/>
  <c r="K37" i="78"/>
  <c r="K34" i="78"/>
  <c r="K31" i="78"/>
  <c r="K36" i="78"/>
  <c r="K29" i="78"/>
  <c r="K20" i="78"/>
  <c r="K11" i="78"/>
  <c r="K26" i="78"/>
  <c r="K17" i="78"/>
  <c r="K8" i="78"/>
  <c r="K30" i="78"/>
  <c r="K25" i="78"/>
  <c r="K16" i="78"/>
  <c r="K22" i="78"/>
  <c r="K12" i="78"/>
  <c r="K38" i="78"/>
  <c r="K27" i="78"/>
  <c r="K24" i="78"/>
  <c r="K13" i="78"/>
  <c r="K28" i="78"/>
  <c r="K10" i="78"/>
  <c r="K18" i="78"/>
  <c r="K14" i="78"/>
  <c r="K19" i="78"/>
  <c r="K33" i="78"/>
  <c r="K23" i="78"/>
  <c r="I37" i="79"/>
  <c r="I29" i="79"/>
  <c r="I20" i="79"/>
  <c r="I11" i="79"/>
  <c r="I34" i="79"/>
  <c r="I26" i="79"/>
  <c r="I17" i="79"/>
  <c r="I31" i="79"/>
  <c r="I23" i="79"/>
  <c r="I13" i="79"/>
  <c r="I36" i="79"/>
  <c r="I28" i="79"/>
  <c r="I19" i="79"/>
  <c r="I10" i="79"/>
  <c r="I33" i="79"/>
  <c r="I25" i="79"/>
  <c r="I16" i="79"/>
  <c r="I38" i="79"/>
  <c r="I30" i="79"/>
  <c r="I22" i="79"/>
  <c r="I12" i="79"/>
  <c r="I8" i="79"/>
  <c r="I24" i="79"/>
  <c r="I35" i="79"/>
  <c r="I18" i="79"/>
  <c r="I14" i="79"/>
  <c r="I27" i="79"/>
  <c r="I32" i="79"/>
  <c r="M33" i="81"/>
  <c r="M25" i="81"/>
  <c r="M16" i="81"/>
  <c r="M38" i="81"/>
  <c r="M30" i="81"/>
  <c r="M22" i="81"/>
  <c r="M12" i="81"/>
  <c r="M8" i="81"/>
  <c r="M35" i="81"/>
  <c r="M27" i="81"/>
  <c r="M18" i="81"/>
  <c r="M32" i="81"/>
  <c r="M24" i="81"/>
  <c r="M14" i="81"/>
  <c r="M37" i="81"/>
  <c r="M29" i="81"/>
  <c r="M20" i="81"/>
  <c r="M11" i="81"/>
  <c r="M34" i="81"/>
  <c r="M26" i="81"/>
  <c r="M17" i="81"/>
  <c r="M19" i="81"/>
  <c r="M31" i="81"/>
  <c r="M36" i="81"/>
  <c r="M13" i="81"/>
  <c r="M10" i="81"/>
  <c r="M23" i="81"/>
  <c r="M28" i="81"/>
  <c r="K37" i="82"/>
  <c r="K29" i="82"/>
  <c r="K20" i="82"/>
  <c r="K34" i="82"/>
  <c r="K26" i="82"/>
  <c r="K17" i="82"/>
  <c r="K31" i="82"/>
  <c r="K23" i="82"/>
  <c r="K33" i="82"/>
  <c r="K25" i="82"/>
  <c r="K16" i="82"/>
  <c r="K38" i="82"/>
  <c r="K30" i="82"/>
  <c r="K22" i="82"/>
  <c r="K24" i="82"/>
  <c r="K19" i="82"/>
  <c r="K14" i="82"/>
  <c r="K35" i="82"/>
  <c r="K11" i="82"/>
  <c r="K27" i="82"/>
  <c r="K8" i="82"/>
  <c r="K18" i="82"/>
  <c r="K13" i="82"/>
  <c r="K10" i="82"/>
  <c r="K28" i="82"/>
  <c r="K32" i="82"/>
  <c r="K12" i="82"/>
  <c r="K36" i="82"/>
  <c r="I32" i="83"/>
  <c r="I37" i="83"/>
  <c r="I34" i="83"/>
  <c r="I31" i="83"/>
  <c r="I36" i="83"/>
  <c r="I23" i="83"/>
  <c r="I13" i="83"/>
  <c r="I28" i="83"/>
  <c r="I19" i="83"/>
  <c r="I10" i="83"/>
  <c r="I38" i="83"/>
  <c r="I25" i="83"/>
  <c r="I16" i="83"/>
  <c r="I30" i="83"/>
  <c r="I27" i="83"/>
  <c r="I18" i="83"/>
  <c r="I24" i="83"/>
  <c r="I14" i="83"/>
  <c r="I29" i="83"/>
  <c r="I20" i="83"/>
  <c r="I11" i="83"/>
  <c r="I8" i="83"/>
  <c r="I35" i="83"/>
  <c r="I26" i="83"/>
  <c r="I22" i="83"/>
  <c r="I33" i="83"/>
  <c r="I12" i="83"/>
  <c r="I17" i="83"/>
  <c r="M37" i="4"/>
  <c r="M31" i="4"/>
  <c r="M23" i="4"/>
  <c r="M13" i="4"/>
  <c r="M28" i="4"/>
  <c r="M19" i="4"/>
  <c r="M10" i="4"/>
  <c r="M38" i="4"/>
  <c r="M36" i="4"/>
  <c r="M33" i="4"/>
  <c r="M25" i="4"/>
  <c r="M16" i="4"/>
  <c r="M22" i="4"/>
  <c r="M20" i="4"/>
  <c r="M30" i="4"/>
  <c r="M29" i="4"/>
  <c r="M8" i="4"/>
  <c r="M14" i="4"/>
  <c r="M24" i="4"/>
  <c r="M32" i="4"/>
  <c r="M34" i="4"/>
  <c r="M17" i="4"/>
  <c r="M27" i="4"/>
  <c r="M26" i="4"/>
  <c r="M35" i="4"/>
  <c r="M18" i="4"/>
  <c r="M12" i="4"/>
  <c r="M11" i="4"/>
  <c r="K34" i="2"/>
  <c r="K26" i="2"/>
  <c r="K17" i="2"/>
  <c r="K8" i="2"/>
  <c r="K31" i="2"/>
  <c r="K23" i="2"/>
  <c r="K13" i="2"/>
  <c r="K36" i="2"/>
  <c r="K28" i="2"/>
  <c r="K19" i="2"/>
  <c r="K33" i="2"/>
  <c r="K25" i="2"/>
  <c r="K16" i="2"/>
  <c r="K32" i="2"/>
  <c r="K29" i="2"/>
  <c r="K30" i="2"/>
  <c r="K14" i="2"/>
  <c r="K12" i="2"/>
  <c r="K10" i="2"/>
  <c r="K37" i="2"/>
  <c r="K11" i="2"/>
  <c r="K27" i="2"/>
  <c r="K22" i="2"/>
  <c r="K38" i="2"/>
  <c r="K24" i="2"/>
  <c r="K35" i="2"/>
  <c r="K20" i="2"/>
  <c r="K18" i="2"/>
  <c r="J13" i="15"/>
  <c r="F11" i="15"/>
  <c r="K18" i="15"/>
  <c r="J38" i="15"/>
  <c r="F36" i="15"/>
  <c r="J34" i="15"/>
  <c r="F32" i="15"/>
  <c r="J30" i="15"/>
  <c r="F28" i="15"/>
  <c r="J26" i="15"/>
  <c r="F24" i="15"/>
  <c r="J22" i="15"/>
  <c r="M14" i="16"/>
  <c r="G13" i="16"/>
  <c r="I12" i="16"/>
  <c r="M10" i="16"/>
  <c r="H18" i="16"/>
  <c r="G38" i="16"/>
  <c r="I37" i="16"/>
  <c r="M35" i="16"/>
  <c r="G34" i="16"/>
  <c r="I33" i="16"/>
  <c r="M31" i="16"/>
  <c r="G30" i="16"/>
  <c r="I29" i="16"/>
  <c r="M27" i="16"/>
  <c r="G26" i="16"/>
  <c r="I25" i="16"/>
  <c r="M23" i="16"/>
  <c r="G22" i="16"/>
  <c r="D13" i="17"/>
  <c r="K13" i="17"/>
  <c r="E12" i="17"/>
  <c r="D17" i="17"/>
  <c r="N19" i="17"/>
  <c r="K20" i="17"/>
  <c r="H22" i="17"/>
  <c r="E23" i="17"/>
  <c r="H28" i="17"/>
  <c r="K35" i="17"/>
  <c r="I11" i="18"/>
  <c r="M16" i="18"/>
  <c r="L19" i="18"/>
  <c r="E25" i="18"/>
  <c r="I29" i="18"/>
  <c r="M33" i="18"/>
  <c r="J12" i="19"/>
  <c r="F26" i="19"/>
  <c r="K27" i="19"/>
  <c r="D19" i="20"/>
  <c r="I20" i="20"/>
  <c r="M25" i="20"/>
  <c r="G27" i="20"/>
  <c r="I37" i="20"/>
  <c r="H10" i="21"/>
  <c r="K18" i="21"/>
  <c r="D24" i="21"/>
  <c r="H28" i="21"/>
  <c r="K35" i="21"/>
  <c r="E17" i="22"/>
  <c r="E22" i="22"/>
  <c r="M25" i="22"/>
  <c r="L29" i="22"/>
  <c r="I37" i="22"/>
  <c r="F18" i="23"/>
  <c r="F23" i="23"/>
  <c r="K36" i="23"/>
  <c r="I12" i="24"/>
  <c r="I17" i="24"/>
  <c r="G19" i="24"/>
  <c r="G24" i="24"/>
  <c r="M33" i="24"/>
  <c r="H8" i="25"/>
  <c r="H20" i="25"/>
  <c r="H25" i="25"/>
  <c r="D33" i="25"/>
  <c r="D37" i="25"/>
  <c r="M12" i="26"/>
  <c r="I22" i="26"/>
  <c r="I26" i="26"/>
  <c r="E34" i="26"/>
  <c r="E38" i="26"/>
  <c r="K18" i="27"/>
  <c r="J23" i="27"/>
  <c r="F35" i="27"/>
  <c r="M8" i="28"/>
  <c r="D11" i="28"/>
  <c r="M17" i="28"/>
  <c r="M22" i="28"/>
  <c r="I30" i="28"/>
  <c r="I34" i="28"/>
  <c r="G36" i="28"/>
  <c r="D14" i="29"/>
  <c r="N18" i="29"/>
  <c r="K27" i="29"/>
  <c r="H37" i="29"/>
  <c r="L8" i="30"/>
  <c r="F13" i="30"/>
  <c r="E16" i="30"/>
  <c r="M26" i="30"/>
  <c r="M30" i="30"/>
  <c r="I38" i="30"/>
  <c r="F17" i="31"/>
  <c r="K35" i="31"/>
  <c r="I8" i="32"/>
  <c r="I11" i="32"/>
  <c r="H16" i="32"/>
  <c r="G18" i="32"/>
  <c r="M34" i="32"/>
  <c r="M38" i="32"/>
  <c r="K10" i="33"/>
  <c r="K14" i="33"/>
  <c r="H19" i="33"/>
  <c r="E30" i="33"/>
  <c r="D32" i="33"/>
  <c r="E8" i="34"/>
  <c r="L11" i="34"/>
  <c r="I20" i="34"/>
  <c r="E33" i="34"/>
  <c r="K19" i="35"/>
  <c r="K24" i="35"/>
  <c r="G32" i="35"/>
  <c r="F34" i="35"/>
  <c r="M16" i="36"/>
  <c r="I29" i="36"/>
  <c r="G35" i="36"/>
  <c r="D16" i="37"/>
  <c r="D20" i="37"/>
  <c r="K28" i="37"/>
  <c r="K32" i="37"/>
  <c r="H36" i="37"/>
  <c r="E17" i="38"/>
  <c r="E22" i="38"/>
  <c r="M25" i="38"/>
  <c r="L29" i="38"/>
  <c r="I37" i="38"/>
  <c r="F18" i="39"/>
  <c r="F23" i="39"/>
  <c r="K36" i="39"/>
  <c r="I12" i="40"/>
  <c r="I17" i="40"/>
  <c r="G19" i="40"/>
  <c r="G24" i="40"/>
  <c r="M33" i="40"/>
  <c r="H8" i="41"/>
  <c r="H20" i="41"/>
  <c r="H25" i="41"/>
  <c r="D33" i="41"/>
  <c r="D37" i="41"/>
  <c r="M12" i="42"/>
  <c r="I22" i="42"/>
  <c r="I26" i="42"/>
  <c r="E34" i="42"/>
  <c r="E38" i="42"/>
  <c r="K18" i="43"/>
  <c r="J23" i="43"/>
  <c r="F35" i="43"/>
  <c r="M8" i="44"/>
  <c r="D11" i="44"/>
  <c r="M17" i="44"/>
  <c r="M22" i="44"/>
  <c r="I30" i="44"/>
  <c r="I34" i="44"/>
  <c r="G36" i="44"/>
  <c r="D14" i="45"/>
  <c r="N18" i="45"/>
  <c r="K27" i="45"/>
  <c r="H37" i="45"/>
  <c r="L8" i="46"/>
  <c r="F13" i="46"/>
  <c r="E16" i="46"/>
  <c r="M26" i="46"/>
  <c r="M30" i="46"/>
  <c r="I38" i="46"/>
  <c r="F17" i="47"/>
  <c r="K35" i="47"/>
  <c r="I8" i="48"/>
  <c r="I11" i="48"/>
  <c r="H16" i="48"/>
  <c r="G18" i="48"/>
  <c r="M34" i="48"/>
  <c r="M38" i="48"/>
  <c r="K10" i="49"/>
  <c r="K14" i="49"/>
  <c r="H19" i="49"/>
  <c r="K30" i="49"/>
  <c r="D34" i="49"/>
  <c r="D38" i="49"/>
  <c r="J19" i="51"/>
  <c r="J24" i="51"/>
  <c r="F32" i="51"/>
  <c r="F36" i="51"/>
  <c r="E20" i="54"/>
  <c r="M30" i="54"/>
  <c r="D20" i="60"/>
  <c r="E12" i="61"/>
  <c r="G19" i="63"/>
  <c r="F37" i="4"/>
  <c r="F36" i="4"/>
  <c r="F28" i="4"/>
  <c r="F19" i="4"/>
  <c r="F10" i="4"/>
  <c r="F33" i="4"/>
  <c r="F25" i="4"/>
  <c r="F16" i="4"/>
  <c r="F30" i="4"/>
  <c r="F22" i="4"/>
  <c r="F12" i="4"/>
  <c r="F32" i="4"/>
  <c r="F31" i="4"/>
  <c r="F18" i="4"/>
  <c r="F17" i="4"/>
  <c r="F27" i="4"/>
  <c r="F26" i="4"/>
  <c r="F38" i="4"/>
  <c r="F35" i="4"/>
  <c r="F34" i="4"/>
  <c r="F11" i="4"/>
  <c r="F20" i="4"/>
  <c r="F8" i="4"/>
  <c r="F13" i="4"/>
  <c r="F29" i="4"/>
  <c r="F24" i="4"/>
  <c r="F14" i="4"/>
  <c r="F23" i="4"/>
  <c r="D31" i="83"/>
  <c r="D36" i="83"/>
  <c r="D33" i="83"/>
  <c r="D38" i="83"/>
  <c r="D35" i="83"/>
  <c r="D37" i="83"/>
  <c r="D30" i="83"/>
  <c r="D22" i="83"/>
  <c r="D12" i="83"/>
  <c r="D27" i="83"/>
  <c r="D18" i="83"/>
  <c r="D8" i="83"/>
  <c r="D24" i="83"/>
  <c r="D14" i="83"/>
  <c r="D32" i="83"/>
  <c r="D26" i="83"/>
  <c r="D17" i="83"/>
  <c r="D34" i="83"/>
  <c r="D23" i="83"/>
  <c r="D13" i="83"/>
  <c r="D10" i="83"/>
  <c r="D29" i="83"/>
  <c r="D25" i="83"/>
  <c r="D20" i="83"/>
  <c r="D16" i="83"/>
  <c r="D11" i="83"/>
  <c r="D19" i="83"/>
  <c r="D28" i="83"/>
  <c r="G33" i="82"/>
  <c r="G25" i="82"/>
  <c r="G38" i="82"/>
  <c r="G30" i="82"/>
  <c r="G22" i="82"/>
  <c r="G35" i="82"/>
  <c r="G27" i="82"/>
  <c r="G18" i="82"/>
  <c r="G37" i="82"/>
  <c r="G29" i="82"/>
  <c r="G20" i="82"/>
  <c r="G34" i="82"/>
  <c r="G26" i="82"/>
  <c r="G36" i="82"/>
  <c r="G32" i="82"/>
  <c r="G13" i="82"/>
  <c r="G28" i="82"/>
  <c r="G24" i="82"/>
  <c r="G10" i="82"/>
  <c r="G19" i="82"/>
  <c r="G17" i="82"/>
  <c r="G16" i="82"/>
  <c r="G12" i="82"/>
  <c r="G31" i="82"/>
  <c r="G23" i="82"/>
  <c r="G14" i="82"/>
  <c r="G8" i="82"/>
  <c r="G11" i="82"/>
  <c r="E37" i="80"/>
  <c r="E29" i="80"/>
  <c r="E20" i="80"/>
  <c r="E11" i="80"/>
  <c r="E34" i="80"/>
  <c r="E26" i="80"/>
  <c r="E17" i="80"/>
  <c r="E31" i="80"/>
  <c r="E23" i="80"/>
  <c r="E13" i="80"/>
  <c r="E36" i="80"/>
  <c r="E28" i="80"/>
  <c r="E19" i="80"/>
  <c r="E10" i="80"/>
  <c r="E33" i="80"/>
  <c r="E25" i="80"/>
  <c r="E16" i="80"/>
  <c r="E38" i="80"/>
  <c r="E30" i="80"/>
  <c r="E22" i="80"/>
  <c r="E12" i="80"/>
  <c r="E8" i="80"/>
  <c r="E18" i="80"/>
  <c r="E24" i="80"/>
  <c r="E35" i="80"/>
  <c r="E14" i="80"/>
  <c r="E27" i="80"/>
  <c r="E32" i="80"/>
  <c r="H32" i="79"/>
  <c r="H24" i="79"/>
  <c r="H14" i="79"/>
  <c r="H37" i="79"/>
  <c r="H29" i="79"/>
  <c r="H20" i="79"/>
  <c r="H11" i="79"/>
  <c r="H34" i="79"/>
  <c r="H26" i="79"/>
  <c r="H17" i="79"/>
  <c r="H31" i="79"/>
  <c r="H23" i="79"/>
  <c r="H13" i="79"/>
  <c r="H36" i="79"/>
  <c r="H28" i="79"/>
  <c r="H19" i="79"/>
  <c r="H10" i="79"/>
  <c r="H8" i="79"/>
  <c r="H33" i="79"/>
  <c r="H25" i="79"/>
  <c r="H16" i="79"/>
  <c r="H27" i="79"/>
  <c r="H38" i="79"/>
  <c r="H22" i="79"/>
  <c r="H12" i="79"/>
  <c r="H18" i="79"/>
  <c r="H30" i="79"/>
  <c r="H35" i="79"/>
  <c r="F32" i="77"/>
  <c r="F24" i="77"/>
  <c r="F14" i="77"/>
  <c r="F8" i="77"/>
  <c r="F37" i="77"/>
  <c r="F29" i="77"/>
  <c r="F20" i="77"/>
  <c r="F11" i="77"/>
  <c r="F36" i="77"/>
  <c r="F28" i="77"/>
  <c r="F19" i="77"/>
  <c r="F10" i="77"/>
  <c r="F33" i="77"/>
  <c r="F25" i="77"/>
  <c r="F16" i="77"/>
  <c r="F38" i="77"/>
  <c r="F22" i="77"/>
  <c r="F35" i="77"/>
  <c r="F18" i="77"/>
  <c r="F26" i="77"/>
  <c r="F23" i="77"/>
  <c r="F30" i="77"/>
  <c r="F12" i="77"/>
  <c r="F27" i="77"/>
  <c r="F13" i="77"/>
  <c r="F31" i="77"/>
  <c r="F34" i="77"/>
  <c r="F17" i="77"/>
  <c r="D38" i="75"/>
  <c r="D30" i="75"/>
  <c r="D22" i="75"/>
  <c r="D35" i="75"/>
  <c r="D27" i="75"/>
  <c r="D34" i="75"/>
  <c r="D26" i="75"/>
  <c r="D31" i="75"/>
  <c r="D23" i="75"/>
  <c r="D36" i="75"/>
  <c r="D17" i="75"/>
  <c r="D33" i="75"/>
  <c r="D13" i="75"/>
  <c r="D24" i="75"/>
  <c r="D19" i="75"/>
  <c r="D10" i="75"/>
  <c r="D37" i="75"/>
  <c r="D20" i="75"/>
  <c r="D16" i="75"/>
  <c r="D28" i="75"/>
  <c r="D12" i="75"/>
  <c r="D25" i="75"/>
  <c r="D18" i="75"/>
  <c r="D8" i="75"/>
  <c r="D14" i="75"/>
  <c r="D29" i="75"/>
  <c r="D11" i="75"/>
  <c r="D32" i="75"/>
  <c r="G37" i="74"/>
  <c r="G29" i="74"/>
  <c r="G20" i="74"/>
  <c r="G11" i="74"/>
  <c r="G34" i="74"/>
  <c r="G26" i="74"/>
  <c r="G17" i="74"/>
  <c r="G8" i="74"/>
  <c r="G31" i="74"/>
  <c r="G23" i="74"/>
  <c r="G13" i="74"/>
  <c r="G36" i="74"/>
  <c r="G28" i="74"/>
  <c r="G19" i="74"/>
  <c r="G10" i="74"/>
  <c r="G33" i="74"/>
  <c r="G25" i="74"/>
  <c r="G16" i="74"/>
  <c r="G38" i="74"/>
  <c r="G30" i="74"/>
  <c r="G22" i="74"/>
  <c r="G12" i="74"/>
  <c r="G24" i="74"/>
  <c r="G35" i="74"/>
  <c r="G32" i="74"/>
  <c r="G18" i="74"/>
  <c r="G27" i="74"/>
  <c r="G14" i="74"/>
  <c r="E38" i="72"/>
  <c r="E30" i="72"/>
  <c r="E22" i="72"/>
  <c r="E12" i="72"/>
  <c r="E8" i="72"/>
  <c r="E35" i="72"/>
  <c r="E27" i="72"/>
  <c r="E18" i="72"/>
  <c r="E32" i="72"/>
  <c r="E24" i="72"/>
  <c r="E14" i="72"/>
  <c r="E34" i="72"/>
  <c r="E26" i="72"/>
  <c r="E17" i="72"/>
  <c r="E31" i="72"/>
  <c r="E23" i="72"/>
  <c r="E13" i="72"/>
  <c r="E10" i="72"/>
  <c r="E37" i="72"/>
  <c r="E33" i="72"/>
  <c r="E29" i="72"/>
  <c r="E16" i="72"/>
  <c r="E11" i="72"/>
  <c r="E36" i="72"/>
  <c r="E28" i="72"/>
  <c r="E20" i="72"/>
  <c r="E25" i="72"/>
  <c r="H33" i="71"/>
  <c r="H25" i="71"/>
  <c r="H16" i="71"/>
  <c r="H38" i="71"/>
  <c r="H30" i="71"/>
  <c r="H22" i="71"/>
  <c r="H12" i="71"/>
  <c r="H35" i="71"/>
  <c r="H27" i="71"/>
  <c r="H18" i="71"/>
  <c r="H37" i="71"/>
  <c r="H29" i="71"/>
  <c r="H20" i="71"/>
  <c r="H11" i="71"/>
  <c r="H34" i="71"/>
  <c r="H26" i="71"/>
  <c r="H17" i="71"/>
  <c r="H36" i="71"/>
  <c r="H32" i="71"/>
  <c r="H28" i="71"/>
  <c r="H24" i="71"/>
  <c r="H19" i="71"/>
  <c r="H14" i="71"/>
  <c r="H31" i="71"/>
  <c r="H23" i="71"/>
  <c r="H13" i="71"/>
  <c r="H10" i="71"/>
  <c r="H8" i="71"/>
  <c r="F31" i="69"/>
  <c r="F23" i="69"/>
  <c r="F13" i="69"/>
  <c r="F36" i="69"/>
  <c r="F28" i="69"/>
  <c r="F19" i="69"/>
  <c r="F10" i="69"/>
  <c r="F33" i="69"/>
  <c r="F25" i="69"/>
  <c r="F16" i="69"/>
  <c r="F35" i="69"/>
  <c r="F27" i="69"/>
  <c r="F18" i="69"/>
  <c r="F32" i="69"/>
  <c r="F24" i="69"/>
  <c r="F14" i="69"/>
  <c r="F8" i="69"/>
  <c r="F34" i="69"/>
  <c r="F30" i="69"/>
  <c r="F26" i="69"/>
  <c r="F22" i="69"/>
  <c r="F17" i="69"/>
  <c r="F12" i="69"/>
  <c r="F29" i="69"/>
  <c r="F20" i="69"/>
  <c r="F11" i="69"/>
  <c r="F38" i="69"/>
  <c r="F37" i="69"/>
  <c r="D37" i="67"/>
  <c r="D29" i="67"/>
  <c r="D20" i="67"/>
  <c r="D11" i="67"/>
  <c r="D34" i="67"/>
  <c r="D26" i="67"/>
  <c r="D17" i="67"/>
  <c r="D31" i="67"/>
  <c r="D23" i="67"/>
  <c r="D13" i="67"/>
  <c r="D33" i="67"/>
  <c r="D25" i="67"/>
  <c r="D16" i="67"/>
  <c r="D38" i="67"/>
  <c r="D30" i="67"/>
  <c r="D22" i="67"/>
  <c r="D12" i="67"/>
  <c r="D32" i="67"/>
  <c r="D28" i="67"/>
  <c r="D24" i="67"/>
  <c r="D19" i="67"/>
  <c r="D14" i="67"/>
  <c r="D10" i="67"/>
  <c r="D27" i="67"/>
  <c r="D18" i="67"/>
  <c r="D8" i="67"/>
  <c r="D35" i="67"/>
  <c r="G32" i="66"/>
  <c r="G24" i="66"/>
  <c r="G14" i="66"/>
  <c r="G37" i="66"/>
  <c r="G29" i="66"/>
  <c r="G20" i="66"/>
  <c r="G11" i="66"/>
  <c r="G34" i="66"/>
  <c r="G26" i="66"/>
  <c r="G17" i="66"/>
  <c r="G8" i="66"/>
  <c r="G36" i="66"/>
  <c r="G28" i="66"/>
  <c r="G19" i="66"/>
  <c r="G10" i="66"/>
  <c r="G33" i="66"/>
  <c r="G25" i="66"/>
  <c r="G16" i="66"/>
  <c r="G18" i="66"/>
  <c r="G13" i="66"/>
  <c r="G38" i="66"/>
  <c r="G30" i="66"/>
  <c r="G12" i="66"/>
  <c r="G31" i="66"/>
  <c r="G35" i="66"/>
  <c r="G23" i="66"/>
  <c r="E35" i="64"/>
  <c r="E27" i="64"/>
  <c r="E18" i="64"/>
  <c r="E32" i="64"/>
  <c r="E24" i="64"/>
  <c r="E14" i="64"/>
  <c r="E37" i="64"/>
  <c r="E29" i="64"/>
  <c r="E20" i="64"/>
  <c r="E11" i="64"/>
  <c r="E31" i="64"/>
  <c r="E23" i="64"/>
  <c r="E13" i="64"/>
  <c r="E36" i="64"/>
  <c r="E28" i="64"/>
  <c r="E19" i="64"/>
  <c r="E10" i="64"/>
  <c r="E16" i="64"/>
  <c r="E38" i="64"/>
  <c r="E34" i="64"/>
  <c r="E30" i="64"/>
  <c r="E26" i="64"/>
  <c r="E22" i="64"/>
  <c r="E17" i="64"/>
  <c r="E12" i="64"/>
  <c r="E8" i="64"/>
  <c r="E25" i="64"/>
  <c r="H38" i="63"/>
  <c r="H30" i="63"/>
  <c r="H22" i="63"/>
  <c r="H12" i="63"/>
  <c r="H35" i="63"/>
  <c r="H27" i="63"/>
  <c r="H18" i="63"/>
  <c r="H32" i="63"/>
  <c r="H24" i="63"/>
  <c r="H14" i="63"/>
  <c r="H34" i="63"/>
  <c r="H26" i="63"/>
  <c r="H17" i="63"/>
  <c r="H31" i="63"/>
  <c r="H23" i="63"/>
  <c r="H13" i="63"/>
  <c r="H37" i="63"/>
  <c r="H33" i="63"/>
  <c r="H29" i="63"/>
  <c r="H25" i="63"/>
  <c r="H20" i="63"/>
  <c r="H8" i="63"/>
  <c r="H16" i="63"/>
  <c r="H11" i="63"/>
  <c r="H36" i="63"/>
  <c r="H28" i="63"/>
  <c r="H19" i="63"/>
  <c r="F36" i="61"/>
  <c r="F28" i="61"/>
  <c r="F19" i="61"/>
  <c r="F10" i="61"/>
  <c r="F33" i="61"/>
  <c r="F25" i="61"/>
  <c r="F16" i="61"/>
  <c r="F38" i="61"/>
  <c r="F30" i="61"/>
  <c r="F22" i="61"/>
  <c r="F12" i="61"/>
  <c r="F32" i="61"/>
  <c r="F24" i="61"/>
  <c r="F14" i="61"/>
  <c r="F8" i="61"/>
  <c r="F37" i="61"/>
  <c r="F29" i="61"/>
  <c r="F20" i="61"/>
  <c r="F11" i="61"/>
  <c r="F35" i="61"/>
  <c r="F31" i="61"/>
  <c r="F27" i="61"/>
  <c r="F23" i="61"/>
  <c r="F18" i="61"/>
  <c r="F13" i="61"/>
  <c r="F34" i="61"/>
  <c r="F26" i="61"/>
  <c r="F17" i="61"/>
  <c r="D34" i="59"/>
  <c r="D26" i="59"/>
  <c r="D17" i="59"/>
  <c r="D31" i="59"/>
  <c r="D23" i="59"/>
  <c r="D13" i="59"/>
  <c r="D36" i="59"/>
  <c r="D28" i="59"/>
  <c r="D19" i="59"/>
  <c r="D10" i="59"/>
  <c r="D38" i="59"/>
  <c r="D30" i="59"/>
  <c r="D22" i="59"/>
  <c r="D12" i="59"/>
  <c r="D35" i="59"/>
  <c r="D27" i="59"/>
  <c r="D18" i="59"/>
  <c r="D8" i="59"/>
  <c r="D37" i="59"/>
  <c r="D33" i="59"/>
  <c r="D29" i="59"/>
  <c r="D25" i="59"/>
  <c r="D20" i="59"/>
  <c r="D16" i="59"/>
  <c r="D11" i="59"/>
  <c r="D32" i="59"/>
  <c r="D24" i="59"/>
  <c r="D14" i="59"/>
  <c r="G37" i="58"/>
  <c r="G29" i="58"/>
  <c r="G20" i="58"/>
  <c r="G11" i="58"/>
  <c r="G34" i="58"/>
  <c r="G26" i="58"/>
  <c r="G17" i="58"/>
  <c r="G8" i="58"/>
  <c r="G31" i="58"/>
  <c r="G23" i="58"/>
  <c r="G13" i="58"/>
  <c r="G33" i="58"/>
  <c r="G25" i="58"/>
  <c r="G16" i="58"/>
  <c r="G38" i="58"/>
  <c r="G30" i="58"/>
  <c r="G22" i="58"/>
  <c r="G12" i="58"/>
  <c r="G24" i="58"/>
  <c r="G19" i="58"/>
  <c r="G14" i="58"/>
  <c r="G10" i="58"/>
  <c r="G35" i="58"/>
  <c r="G27" i="58"/>
  <c r="G18" i="58"/>
  <c r="G32" i="58"/>
  <c r="G36" i="58"/>
  <c r="E35" i="56"/>
  <c r="E27" i="56"/>
  <c r="E18" i="56"/>
  <c r="E32" i="56"/>
  <c r="E24" i="56"/>
  <c r="E14" i="56"/>
  <c r="E37" i="56"/>
  <c r="E29" i="56"/>
  <c r="E20" i="56"/>
  <c r="E11" i="56"/>
  <c r="E31" i="56"/>
  <c r="E23" i="56"/>
  <c r="E13" i="56"/>
  <c r="E36" i="56"/>
  <c r="E28" i="56"/>
  <c r="E19" i="56"/>
  <c r="E10" i="56"/>
  <c r="E22" i="56"/>
  <c r="E17" i="56"/>
  <c r="E12" i="56"/>
  <c r="E33" i="56"/>
  <c r="E8" i="56"/>
  <c r="E25" i="56"/>
  <c r="E16" i="56"/>
  <c r="E34" i="56"/>
  <c r="E26" i="56"/>
  <c r="E38" i="56"/>
  <c r="H38" i="85"/>
  <c r="H30" i="85"/>
  <c r="H22" i="85"/>
  <c r="H12" i="85"/>
  <c r="H35" i="85"/>
  <c r="H27" i="85"/>
  <c r="H18" i="85"/>
  <c r="H32" i="85"/>
  <c r="H24" i="85"/>
  <c r="H14" i="85"/>
  <c r="H34" i="85"/>
  <c r="H26" i="85"/>
  <c r="H17" i="85"/>
  <c r="H31" i="85"/>
  <c r="H23" i="85"/>
  <c r="H13" i="85"/>
  <c r="H28" i="85"/>
  <c r="H10" i="85"/>
  <c r="H37" i="85"/>
  <c r="H33" i="85"/>
  <c r="H29" i="85"/>
  <c r="H16" i="85"/>
  <c r="H11" i="85"/>
  <c r="H36" i="85"/>
  <c r="F36" i="54"/>
  <c r="F28" i="54"/>
  <c r="F19" i="54"/>
  <c r="F10" i="54"/>
  <c r="F33" i="54"/>
  <c r="F25" i="54"/>
  <c r="F16" i="54"/>
  <c r="F38" i="54"/>
  <c r="F30" i="54"/>
  <c r="F22" i="54"/>
  <c r="F12" i="54"/>
  <c r="F32" i="54"/>
  <c r="F24" i="54"/>
  <c r="F14" i="54"/>
  <c r="F8" i="54"/>
  <c r="F37" i="54"/>
  <c r="F29" i="54"/>
  <c r="F20" i="54"/>
  <c r="F11" i="54"/>
  <c r="F26" i="54"/>
  <c r="F35" i="54"/>
  <c r="F31" i="54"/>
  <c r="F27" i="54"/>
  <c r="F13" i="54"/>
  <c r="F34" i="54"/>
  <c r="D34" i="52"/>
  <c r="D26" i="52"/>
  <c r="D17" i="52"/>
  <c r="D31" i="52"/>
  <c r="D23" i="52"/>
  <c r="D13" i="52"/>
  <c r="D36" i="52"/>
  <c r="D28" i="52"/>
  <c r="D19" i="52"/>
  <c r="D10" i="52"/>
  <c r="D38" i="52"/>
  <c r="D30" i="52"/>
  <c r="D22" i="52"/>
  <c r="D12" i="52"/>
  <c r="D35" i="52"/>
  <c r="D27" i="52"/>
  <c r="D18" i="52"/>
  <c r="D8" i="52"/>
  <c r="D24" i="52"/>
  <c r="D37" i="52"/>
  <c r="D33" i="52"/>
  <c r="D29" i="52"/>
  <c r="D25" i="52"/>
  <c r="D11" i="52"/>
  <c r="D32" i="52"/>
  <c r="G36" i="51"/>
  <c r="G28" i="51"/>
  <c r="G19" i="51"/>
  <c r="G10" i="51"/>
  <c r="G38" i="51"/>
  <c r="G30" i="51"/>
  <c r="G22" i="51"/>
  <c r="G12" i="51"/>
  <c r="G35" i="51"/>
  <c r="G27" i="51"/>
  <c r="G18" i="51"/>
  <c r="G32" i="51"/>
  <c r="G24" i="51"/>
  <c r="G14" i="51"/>
  <c r="G34" i="51"/>
  <c r="G17" i="51"/>
  <c r="G31" i="51"/>
  <c r="G13" i="51"/>
  <c r="G25" i="51"/>
  <c r="G26" i="51"/>
  <c r="G8" i="51"/>
  <c r="G23" i="51"/>
  <c r="E34" i="49"/>
  <c r="E36" i="49"/>
  <c r="E33" i="49"/>
  <c r="E38" i="49"/>
  <c r="E30" i="49"/>
  <c r="E31" i="49"/>
  <c r="E23" i="49"/>
  <c r="E13" i="49"/>
  <c r="E32" i="49"/>
  <c r="E28" i="49"/>
  <c r="E19" i="49"/>
  <c r="E10" i="49"/>
  <c r="E25" i="49"/>
  <c r="E16" i="49"/>
  <c r="E27" i="49"/>
  <c r="E18" i="49"/>
  <c r="E37" i="49"/>
  <c r="E24" i="49"/>
  <c r="E14" i="49"/>
  <c r="H34" i="48"/>
  <c r="H26" i="48"/>
  <c r="H17" i="48"/>
  <c r="H31" i="48"/>
  <c r="H23" i="48"/>
  <c r="H13" i="48"/>
  <c r="H36" i="48"/>
  <c r="H28" i="48"/>
  <c r="H19" i="48"/>
  <c r="H10" i="48"/>
  <c r="H8" i="48"/>
  <c r="H38" i="48"/>
  <c r="H30" i="48"/>
  <c r="H22" i="48"/>
  <c r="H12" i="48"/>
  <c r="H35" i="48"/>
  <c r="H27" i="48"/>
  <c r="H18" i="48"/>
  <c r="F32" i="46"/>
  <c r="F24" i="46"/>
  <c r="F14" i="46"/>
  <c r="F8" i="46"/>
  <c r="F37" i="46"/>
  <c r="F29" i="46"/>
  <c r="F20" i="46"/>
  <c r="F11" i="46"/>
  <c r="F34" i="46"/>
  <c r="F26" i="46"/>
  <c r="F17" i="46"/>
  <c r="F36" i="46"/>
  <c r="F28" i="46"/>
  <c r="F19" i="46"/>
  <c r="F10" i="46"/>
  <c r="F33" i="46"/>
  <c r="F25" i="46"/>
  <c r="F16" i="46"/>
  <c r="D38" i="44"/>
  <c r="D30" i="44"/>
  <c r="D22" i="44"/>
  <c r="D12" i="44"/>
  <c r="D35" i="44"/>
  <c r="D27" i="44"/>
  <c r="D18" i="44"/>
  <c r="D8" i="44"/>
  <c r="D32" i="44"/>
  <c r="D24" i="44"/>
  <c r="D14" i="44"/>
  <c r="D34" i="44"/>
  <c r="D26" i="44"/>
  <c r="D17" i="44"/>
  <c r="D31" i="44"/>
  <c r="D23" i="44"/>
  <c r="D13" i="44"/>
  <c r="G33" i="43"/>
  <c r="G25" i="43"/>
  <c r="G16" i="43"/>
  <c r="G38" i="43"/>
  <c r="G30" i="43"/>
  <c r="G22" i="43"/>
  <c r="G12" i="43"/>
  <c r="G35" i="43"/>
  <c r="G27" i="43"/>
  <c r="G18" i="43"/>
  <c r="G37" i="43"/>
  <c r="G29" i="43"/>
  <c r="G20" i="43"/>
  <c r="G11" i="43"/>
  <c r="G34" i="43"/>
  <c r="G26" i="43"/>
  <c r="G17" i="43"/>
  <c r="G8" i="43"/>
  <c r="E31" i="41"/>
  <c r="E23" i="41"/>
  <c r="E13" i="41"/>
  <c r="E36" i="41"/>
  <c r="E28" i="41"/>
  <c r="E19" i="41"/>
  <c r="E10" i="41"/>
  <c r="E33" i="41"/>
  <c r="E25" i="41"/>
  <c r="E16" i="41"/>
  <c r="E35" i="41"/>
  <c r="E27" i="41"/>
  <c r="E18" i="41"/>
  <c r="E32" i="41"/>
  <c r="E24" i="41"/>
  <c r="E14" i="41"/>
  <c r="H34" i="40"/>
  <c r="H26" i="40"/>
  <c r="H17" i="40"/>
  <c r="H31" i="40"/>
  <c r="H23" i="40"/>
  <c r="H13" i="40"/>
  <c r="H36" i="40"/>
  <c r="H28" i="40"/>
  <c r="H19" i="40"/>
  <c r="H10" i="40"/>
  <c r="H8" i="40"/>
  <c r="H38" i="40"/>
  <c r="H30" i="40"/>
  <c r="H22" i="40"/>
  <c r="H12" i="40"/>
  <c r="H35" i="40"/>
  <c r="H27" i="40"/>
  <c r="H18" i="40"/>
  <c r="F32" i="38"/>
  <c r="F24" i="38"/>
  <c r="F14" i="38"/>
  <c r="F8" i="38"/>
  <c r="F37" i="38"/>
  <c r="F29" i="38"/>
  <c r="F20" i="38"/>
  <c r="F11" i="38"/>
  <c r="F34" i="38"/>
  <c r="F26" i="38"/>
  <c r="F17" i="38"/>
  <c r="F36" i="38"/>
  <c r="F28" i="38"/>
  <c r="F19" i="38"/>
  <c r="F10" i="38"/>
  <c r="F33" i="38"/>
  <c r="F25" i="38"/>
  <c r="F16" i="38"/>
  <c r="D38" i="36"/>
  <c r="D30" i="36"/>
  <c r="D22" i="36"/>
  <c r="D12" i="36"/>
  <c r="D35" i="36"/>
  <c r="D27" i="36"/>
  <c r="D18" i="36"/>
  <c r="D8" i="36"/>
  <c r="D32" i="36"/>
  <c r="D24" i="36"/>
  <c r="D14" i="36"/>
  <c r="D34" i="36"/>
  <c r="D26" i="36"/>
  <c r="D17" i="36"/>
  <c r="D31" i="36"/>
  <c r="D23" i="36"/>
  <c r="D13" i="36"/>
  <c r="G33" i="35"/>
  <c r="G25" i="35"/>
  <c r="G16" i="35"/>
  <c r="G38" i="35"/>
  <c r="G30" i="35"/>
  <c r="G22" i="35"/>
  <c r="G12" i="35"/>
  <c r="G35" i="35"/>
  <c r="G27" i="35"/>
  <c r="G18" i="35"/>
  <c r="G37" i="35"/>
  <c r="G29" i="35"/>
  <c r="G20" i="35"/>
  <c r="G11" i="35"/>
  <c r="G34" i="35"/>
  <c r="G26" i="35"/>
  <c r="G17" i="35"/>
  <c r="G8" i="35"/>
  <c r="E31" i="33"/>
  <c r="E23" i="33"/>
  <c r="E13" i="33"/>
  <c r="E36" i="33"/>
  <c r="E28" i="33"/>
  <c r="E19" i="33"/>
  <c r="E10" i="33"/>
  <c r="E33" i="33"/>
  <c r="E25" i="33"/>
  <c r="E16" i="33"/>
  <c r="E35" i="33"/>
  <c r="E27" i="33"/>
  <c r="E18" i="33"/>
  <c r="E32" i="33"/>
  <c r="E24" i="33"/>
  <c r="E14" i="33"/>
  <c r="H34" i="32"/>
  <c r="H26" i="32"/>
  <c r="H17" i="32"/>
  <c r="H31" i="32"/>
  <c r="H23" i="32"/>
  <c r="H13" i="32"/>
  <c r="H36" i="32"/>
  <c r="H28" i="32"/>
  <c r="H19" i="32"/>
  <c r="H10" i="32"/>
  <c r="H8" i="32"/>
  <c r="H38" i="32"/>
  <c r="H30" i="32"/>
  <c r="H22" i="32"/>
  <c r="H12" i="32"/>
  <c r="H35" i="32"/>
  <c r="H27" i="32"/>
  <c r="H18" i="32"/>
  <c r="F32" i="30"/>
  <c r="F24" i="30"/>
  <c r="F14" i="30"/>
  <c r="F8" i="30"/>
  <c r="F37" i="30"/>
  <c r="F29" i="30"/>
  <c r="F20" i="30"/>
  <c r="F11" i="30"/>
  <c r="F34" i="30"/>
  <c r="F26" i="30"/>
  <c r="F17" i="30"/>
  <c r="F36" i="30"/>
  <c r="F28" i="30"/>
  <c r="F19" i="30"/>
  <c r="F10" i="30"/>
  <c r="F33" i="30"/>
  <c r="F25" i="30"/>
  <c r="F16" i="30"/>
  <c r="D38" i="28"/>
  <c r="D30" i="28"/>
  <c r="D22" i="28"/>
  <c r="D12" i="28"/>
  <c r="D35" i="28"/>
  <c r="D27" i="28"/>
  <c r="D18" i="28"/>
  <c r="D8" i="28"/>
  <c r="D32" i="28"/>
  <c r="D24" i="28"/>
  <c r="D14" i="28"/>
  <c r="D34" i="28"/>
  <c r="D26" i="28"/>
  <c r="D17" i="28"/>
  <c r="D31" i="28"/>
  <c r="D23" i="28"/>
  <c r="D13" i="28"/>
  <c r="G33" i="27"/>
  <c r="G25" i="27"/>
  <c r="G16" i="27"/>
  <c r="G38" i="27"/>
  <c r="G30" i="27"/>
  <c r="G22" i="27"/>
  <c r="G12" i="27"/>
  <c r="G35" i="27"/>
  <c r="G27" i="27"/>
  <c r="G18" i="27"/>
  <c r="G37" i="27"/>
  <c r="G29" i="27"/>
  <c r="G20" i="27"/>
  <c r="G11" i="27"/>
  <c r="G34" i="27"/>
  <c r="G26" i="27"/>
  <c r="G17" i="27"/>
  <c r="G8" i="27"/>
  <c r="E31" i="25"/>
  <c r="E23" i="25"/>
  <c r="E13" i="25"/>
  <c r="E36" i="25"/>
  <c r="E28" i="25"/>
  <c r="E19" i="25"/>
  <c r="E10" i="25"/>
  <c r="E33" i="25"/>
  <c r="E25" i="25"/>
  <c r="E16" i="25"/>
  <c r="E35" i="25"/>
  <c r="E27" i="25"/>
  <c r="E18" i="25"/>
  <c r="E32" i="25"/>
  <c r="E24" i="25"/>
  <c r="E14" i="25"/>
  <c r="H34" i="24"/>
  <c r="H26" i="24"/>
  <c r="H17" i="24"/>
  <c r="H31" i="24"/>
  <c r="H23" i="24"/>
  <c r="H13" i="24"/>
  <c r="H36" i="24"/>
  <c r="H28" i="24"/>
  <c r="H19" i="24"/>
  <c r="H10" i="24"/>
  <c r="H8" i="24"/>
  <c r="H38" i="24"/>
  <c r="H30" i="24"/>
  <c r="H22" i="24"/>
  <c r="H12" i="24"/>
  <c r="H35" i="24"/>
  <c r="H27" i="24"/>
  <c r="H18" i="24"/>
  <c r="F32" i="22"/>
  <c r="F24" i="22"/>
  <c r="F14" i="22"/>
  <c r="F8" i="22"/>
  <c r="F37" i="22"/>
  <c r="F29" i="22"/>
  <c r="F20" i="22"/>
  <c r="F11" i="22"/>
  <c r="F34" i="22"/>
  <c r="F26" i="22"/>
  <c r="F17" i="22"/>
  <c r="F36" i="22"/>
  <c r="F28" i="22"/>
  <c r="F19" i="22"/>
  <c r="F10" i="22"/>
  <c r="F33" i="22"/>
  <c r="F25" i="22"/>
  <c r="F16" i="22"/>
  <c r="D38" i="20"/>
  <c r="D30" i="20"/>
  <c r="D22" i="20"/>
  <c r="D12" i="20"/>
  <c r="D35" i="20"/>
  <c r="D27" i="20"/>
  <c r="D18" i="20"/>
  <c r="D8" i="20"/>
  <c r="D34" i="20"/>
  <c r="D26" i="20"/>
  <c r="D17" i="20"/>
  <c r="D31" i="20"/>
  <c r="D23" i="20"/>
  <c r="D13" i="20"/>
  <c r="G33" i="19"/>
  <c r="G25" i="19"/>
  <c r="G16" i="19"/>
  <c r="G38" i="19"/>
  <c r="G30" i="19"/>
  <c r="G22" i="19"/>
  <c r="G12" i="19"/>
  <c r="G37" i="19"/>
  <c r="G29" i="19"/>
  <c r="G20" i="19"/>
  <c r="G11" i="19"/>
  <c r="G34" i="19"/>
  <c r="G26" i="19"/>
  <c r="G17" i="19"/>
  <c r="G8" i="19"/>
  <c r="E31" i="17"/>
  <c r="E36" i="17"/>
  <c r="E28" i="17"/>
  <c r="E35" i="17"/>
  <c r="E27" i="17"/>
  <c r="E32" i="17"/>
  <c r="N36" i="17"/>
  <c r="N28" i="17"/>
  <c r="N33" i="17"/>
  <c r="N25" i="17"/>
  <c r="N32" i="17"/>
  <c r="N37" i="17"/>
  <c r="N29" i="17"/>
  <c r="L38" i="18"/>
  <c r="L30" i="18"/>
  <c r="L22" i="18"/>
  <c r="L12" i="18"/>
  <c r="L35" i="18"/>
  <c r="L27" i="18"/>
  <c r="L18" i="18"/>
  <c r="L34" i="18"/>
  <c r="L26" i="18"/>
  <c r="L17" i="18"/>
  <c r="L31" i="18"/>
  <c r="L23" i="18"/>
  <c r="L13" i="18"/>
  <c r="J32" i="19"/>
  <c r="J24" i="19"/>
  <c r="J14" i="19"/>
  <c r="J8" i="19"/>
  <c r="J37" i="19"/>
  <c r="J29" i="19"/>
  <c r="J20" i="19"/>
  <c r="J11" i="19"/>
  <c r="J36" i="19"/>
  <c r="J28" i="19"/>
  <c r="J19" i="19"/>
  <c r="J10" i="19"/>
  <c r="J33" i="19"/>
  <c r="J25" i="19"/>
  <c r="J16" i="19"/>
  <c r="N36" i="21"/>
  <c r="N28" i="21"/>
  <c r="N19" i="21"/>
  <c r="N10" i="21"/>
  <c r="N33" i="21"/>
  <c r="N25" i="21"/>
  <c r="N16" i="21"/>
  <c r="N32" i="21"/>
  <c r="N24" i="21"/>
  <c r="N14" i="21"/>
  <c r="N8" i="21"/>
  <c r="N37" i="21"/>
  <c r="N29" i="21"/>
  <c r="N20" i="21"/>
  <c r="N11" i="21"/>
  <c r="L38" i="22"/>
  <c r="L30" i="22"/>
  <c r="L22" i="22"/>
  <c r="L12" i="22"/>
  <c r="L35" i="22"/>
  <c r="L27" i="22"/>
  <c r="L18" i="22"/>
  <c r="L32" i="22"/>
  <c r="L24" i="22"/>
  <c r="L14" i="22"/>
  <c r="L34" i="22"/>
  <c r="L26" i="22"/>
  <c r="L17" i="22"/>
  <c r="L31" i="22"/>
  <c r="L23" i="22"/>
  <c r="L13" i="22"/>
  <c r="J32" i="23"/>
  <c r="J24" i="23"/>
  <c r="J14" i="23"/>
  <c r="J8" i="23"/>
  <c r="J37" i="23"/>
  <c r="J29" i="23"/>
  <c r="J20" i="23"/>
  <c r="J11" i="23"/>
  <c r="J34" i="23"/>
  <c r="J26" i="23"/>
  <c r="J17" i="23"/>
  <c r="J36" i="23"/>
  <c r="J28" i="23"/>
  <c r="J19" i="23"/>
  <c r="J10" i="23"/>
  <c r="J33" i="23"/>
  <c r="J25" i="23"/>
  <c r="J16" i="23"/>
  <c r="N36" i="25"/>
  <c r="N28" i="25"/>
  <c r="N19" i="25"/>
  <c r="N10" i="25"/>
  <c r="N33" i="25"/>
  <c r="N25" i="25"/>
  <c r="N16" i="25"/>
  <c r="N38" i="25"/>
  <c r="N30" i="25"/>
  <c r="N22" i="25"/>
  <c r="N12" i="25"/>
  <c r="N32" i="25"/>
  <c r="N24" i="25"/>
  <c r="N14" i="25"/>
  <c r="N8" i="25"/>
  <c r="N37" i="25"/>
  <c r="N29" i="25"/>
  <c r="N20" i="25"/>
  <c r="N11" i="25"/>
  <c r="L38" i="26"/>
  <c r="L30" i="26"/>
  <c r="L22" i="26"/>
  <c r="L12" i="26"/>
  <c r="L35" i="26"/>
  <c r="L27" i="26"/>
  <c r="L18" i="26"/>
  <c r="L32" i="26"/>
  <c r="L24" i="26"/>
  <c r="L14" i="26"/>
  <c r="L34" i="26"/>
  <c r="L26" i="26"/>
  <c r="L17" i="26"/>
  <c r="L31" i="26"/>
  <c r="L23" i="26"/>
  <c r="L13" i="26"/>
  <c r="J32" i="27"/>
  <c r="J24" i="27"/>
  <c r="J14" i="27"/>
  <c r="J8" i="27"/>
  <c r="J37" i="27"/>
  <c r="J29" i="27"/>
  <c r="J20" i="27"/>
  <c r="J11" i="27"/>
  <c r="J34" i="27"/>
  <c r="J26" i="27"/>
  <c r="J17" i="27"/>
  <c r="J36" i="27"/>
  <c r="J28" i="27"/>
  <c r="J19" i="27"/>
  <c r="J10" i="27"/>
  <c r="J33" i="27"/>
  <c r="J25" i="27"/>
  <c r="J16" i="27"/>
  <c r="N36" i="29"/>
  <c r="N28" i="29"/>
  <c r="N19" i="29"/>
  <c r="N10" i="29"/>
  <c r="N33" i="29"/>
  <c r="N25" i="29"/>
  <c r="N16" i="29"/>
  <c r="N38" i="29"/>
  <c r="N30" i="29"/>
  <c r="N22" i="29"/>
  <c r="N12" i="29"/>
  <c r="N32" i="29"/>
  <c r="N24" i="29"/>
  <c r="N14" i="29"/>
  <c r="N8" i="29"/>
  <c r="N37" i="29"/>
  <c r="N29" i="29"/>
  <c r="N20" i="29"/>
  <c r="N11" i="29"/>
  <c r="L38" i="30"/>
  <c r="L30" i="30"/>
  <c r="L22" i="30"/>
  <c r="L12" i="30"/>
  <c r="L35" i="30"/>
  <c r="L27" i="30"/>
  <c r="L18" i="30"/>
  <c r="L32" i="30"/>
  <c r="L24" i="30"/>
  <c r="L14" i="30"/>
  <c r="L34" i="30"/>
  <c r="L26" i="30"/>
  <c r="L17" i="30"/>
  <c r="L31" i="30"/>
  <c r="L23" i="30"/>
  <c r="L13" i="30"/>
  <c r="J32" i="31"/>
  <c r="J24" i="31"/>
  <c r="J14" i="31"/>
  <c r="J8" i="31"/>
  <c r="J37" i="31"/>
  <c r="J29" i="31"/>
  <c r="J20" i="31"/>
  <c r="J11" i="31"/>
  <c r="J34" i="31"/>
  <c r="J26" i="31"/>
  <c r="J17" i="31"/>
  <c r="J36" i="31"/>
  <c r="J28" i="31"/>
  <c r="J19" i="31"/>
  <c r="J10" i="31"/>
  <c r="J33" i="31"/>
  <c r="J25" i="31"/>
  <c r="J16" i="31"/>
  <c r="N36" i="33"/>
  <c r="N28" i="33"/>
  <c r="N19" i="33"/>
  <c r="N10" i="33"/>
  <c r="N33" i="33"/>
  <c r="N25" i="33"/>
  <c r="N16" i="33"/>
  <c r="N38" i="33"/>
  <c r="N30" i="33"/>
  <c r="N22" i="33"/>
  <c r="N12" i="33"/>
  <c r="N32" i="33"/>
  <c r="N24" i="33"/>
  <c r="N14" i="33"/>
  <c r="N8" i="33"/>
  <c r="N37" i="33"/>
  <c r="N29" i="33"/>
  <c r="N20" i="33"/>
  <c r="N11" i="33"/>
  <c r="L38" i="34"/>
  <c r="L30" i="34"/>
  <c r="L22" i="34"/>
  <c r="L12" i="34"/>
  <c r="L35" i="34"/>
  <c r="L27" i="34"/>
  <c r="L18" i="34"/>
  <c r="L32" i="34"/>
  <c r="L24" i="34"/>
  <c r="L14" i="34"/>
  <c r="L34" i="34"/>
  <c r="L26" i="34"/>
  <c r="L17" i="34"/>
  <c r="L31" i="34"/>
  <c r="L23" i="34"/>
  <c r="L13" i="34"/>
  <c r="J32" i="35"/>
  <c r="J24" i="35"/>
  <c r="J14" i="35"/>
  <c r="J8" i="35"/>
  <c r="J37" i="35"/>
  <c r="J29" i="35"/>
  <c r="J20" i="35"/>
  <c r="J11" i="35"/>
  <c r="J34" i="35"/>
  <c r="J26" i="35"/>
  <c r="J17" i="35"/>
  <c r="J36" i="35"/>
  <c r="J28" i="35"/>
  <c r="J19" i="35"/>
  <c r="J10" i="35"/>
  <c r="J33" i="35"/>
  <c r="J25" i="35"/>
  <c r="J16" i="35"/>
  <c r="N36" i="37"/>
  <c r="N28" i="37"/>
  <c r="N19" i="37"/>
  <c r="N10" i="37"/>
  <c r="N33" i="37"/>
  <c r="N25" i="37"/>
  <c r="N16" i="37"/>
  <c r="N38" i="37"/>
  <c r="N30" i="37"/>
  <c r="N22" i="37"/>
  <c r="N12" i="37"/>
  <c r="N32" i="37"/>
  <c r="N24" i="37"/>
  <c r="N14" i="37"/>
  <c r="N8" i="37"/>
  <c r="N37" i="37"/>
  <c r="N29" i="37"/>
  <c r="N20" i="37"/>
  <c r="N11" i="37"/>
  <c r="L38" i="38"/>
  <c r="L30" i="38"/>
  <c r="L22" i="38"/>
  <c r="L12" i="38"/>
  <c r="L35" i="38"/>
  <c r="L27" i="38"/>
  <c r="L18" i="38"/>
  <c r="L32" i="38"/>
  <c r="L24" i="38"/>
  <c r="L14" i="38"/>
  <c r="L34" i="38"/>
  <c r="L26" i="38"/>
  <c r="L17" i="38"/>
  <c r="L31" i="38"/>
  <c r="L23" i="38"/>
  <c r="L13" i="38"/>
  <c r="J32" i="39"/>
  <c r="J24" i="39"/>
  <c r="J14" i="39"/>
  <c r="J8" i="39"/>
  <c r="J37" i="39"/>
  <c r="J29" i="39"/>
  <c r="J20" i="39"/>
  <c r="J11" i="39"/>
  <c r="J34" i="39"/>
  <c r="J26" i="39"/>
  <c r="J17" i="39"/>
  <c r="J36" i="39"/>
  <c r="J28" i="39"/>
  <c r="J19" i="39"/>
  <c r="J10" i="39"/>
  <c r="J33" i="39"/>
  <c r="J25" i="39"/>
  <c r="J16" i="39"/>
  <c r="N36" i="41"/>
  <c r="N28" i="41"/>
  <c r="N19" i="41"/>
  <c r="N10" i="41"/>
  <c r="N33" i="41"/>
  <c r="N25" i="41"/>
  <c r="N16" i="41"/>
  <c r="N38" i="41"/>
  <c r="N30" i="41"/>
  <c r="N22" i="41"/>
  <c r="N12" i="41"/>
  <c r="N32" i="41"/>
  <c r="N24" i="41"/>
  <c r="N14" i="41"/>
  <c r="N8" i="41"/>
  <c r="N37" i="41"/>
  <c r="N29" i="41"/>
  <c r="N20" i="41"/>
  <c r="N11" i="41"/>
  <c r="L38" i="42"/>
  <c r="L30" i="42"/>
  <c r="L22" i="42"/>
  <c r="L12" i="42"/>
  <c r="L35" i="42"/>
  <c r="L27" i="42"/>
  <c r="L18" i="42"/>
  <c r="L32" i="42"/>
  <c r="L24" i="42"/>
  <c r="L14" i="42"/>
  <c r="L34" i="42"/>
  <c r="L26" i="42"/>
  <c r="L17" i="42"/>
  <c r="L31" i="42"/>
  <c r="L23" i="42"/>
  <c r="L13" i="42"/>
  <c r="J32" i="43"/>
  <c r="J24" i="43"/>
  <c r="J14" i="43"/>
  <c r="J8" i="43"/>
  <c r="J37" i="43"/>
  <c r="J29" i="43"/>
  <c r="J20" i="43"/>
  <c r="J11" i="43"/>
  <c r="J34" i="43"/>
  <c r="J26" i="43"/>
  <c r="J17" i="43"/>
  <c r="J36" i="43"/>
  <c r="J28" i="43"/>
  <c r="J19" i="43"/>
  <c r="J10" i="43"/>
  <c r="J33" i="43"/>
  <c r="J25" i="43"/>
  <c r="J16" i="43"/>
  <c r="N36" i="45"/>
  <c r="N28" i="45"/>
  <c r="N19" i="45"/>
  <c r="N10" i="45"/>
  <c r="N33" i="45"/>
  <c r="N25" i="45"/>
  <c r="N16" i="45"/>
  <c r="N38" i="45"/>
  <c r="N30" i="45"/>
  <c r="N22" i="45"/>
  <c r="N12" i="45"/>
  <c r="N32" i="45"/>
  <c r="N24" i="45"/>
  <c r="N14" i="45"/>
  <c r="N8" i="45"/>
  <c r="N37" i="45"/>
  <c r="N29" i="45"/>
  <c r="N20" i="45"/>
  <c r="N11" i="45"/>
  <c r="L38" i="46"/>
  <c r="L30" i="46"/>
  <c r="L22" i="46"/>
  <c r="L12" i="46"/>
  <c r="L35" i="46"/>
  <c r="L27" i="46"/>
  <c r="L18" i="46"/>
  <c r="L32" i="46"/>
  <c r="L24" i="46"/>
  <c r="L14" i="46"/>
  <c r="L34" i="46"/>
  <c r="L26" i="46"/>
  <c r="L17" i="46"/>
  <c r="L31" i="46"/>
  <c r="L23" i="46"/>
  <c r="L13" i="46"/>
  <c r="J32" i="47"/>
  <c r="J24" i="47"/>
  <c r="J14" i="47"/>
  <c r="J8" i="47"/>
  <c r="J37" i="47"/>
  <c r="J29" i="47"/>
  <c r="J20" i="47"/>
  <c r="J11" i="47"/>
  <c r="J34" i="47"/>
  <c r="J26" i="47"/>
  <c r="J17" i="47"/>
  <c r="J36" i="47"/>
  <c r="J28" i="47"/>
  <c r="J19" i="47"/>
  <c r="J10" i="47"/>
  <c r="J33" i="47"/>
  <c r="J25" i="47"/>
  <c r="J16" i="47"/>
  <c r="N31" i="49"/>
  <c r="N33" i="49"/>
  <c r="N38" i="49"/>
  <c r="N30" i="49"/>
  <c r="N35" i="49"/>
  <c r="N37" i="49"/>
  <c r="N29" i="49"/>
  <c r="N28" i="49"/>
  <c r="N19" i="49"/>
  <c r="N10" i="49"/>
  <c r="N34" i="49"/>
  <c r="N25" i="49"/>
  <c r="N16" i="49"/>
  <c r="N22" i="49"/>
  <c r="N12" i="49"/>
  <c r="N24" i="49"/>
  <c r="N14" i="49"/>
  <c r="N8" i="49"/>
  <c r="N20" i="49"/>
  <c r="N11" i="49"/>
  <c r="L33" i="50"/>
  <c r="L25" i="50"/>
  <c r="L16" i="50"/>
  <c r="L35" i="50"/>
  <c r="L27" i="50"/>
  <c r="L18" i="50"/>
  <c r="L32" i="50"/>
  <c r="L24" i="50"/>
  <c r="L14" i="50"/>
  <c r="L37" i="50"/>
  <c r="L29" i="50"/>
  <c r="L20" i="50"/>
  <c r="L11" i="50"/>
  <c r="L31" i="50"/>
  <c r="L13" i="50"/>
  <c r="L28" i="50"/>
  <c r="L10" i="50"/>
  <c r="L8" i="50"/>
  <c r="L38" i="50"/>
  <c r="L22" i="50"/>
  <c r="L23" i="50"/>
  <c r="L36" i="50"/>
  <c r="L19" i="50"/>
  <c r="J38" i="51"/>
  <c r="J35" i="51"/>
  <c r="J27" i="51"/>
  <c r="J18" i="51"/>
  <c r="J37" i="51"/>
  <c r="J29" i="51"/>
  <c r="J20" i="51"/>
  <c r="J11" i="51"/>
  <c r="J34" i="51"/>
  <c r="J26" i="51"/>
  <c r="J17" i="51"/>
  <c r="J31" i="51"/>
  <c r="J23" i="51"/>
  <c r="J13" i="51"/>
  <c r="J25" i="51"/>
  <c r="J22" i="51"/>
  <c r="J32" i="51"/>
  <c r="J14" i="51"/>
  <c r="J33" i="51"/>
  <c r="J16" i="51"/>
  <c r="J30" i="51"/>
  <c r="J12" i="51"/>
  <c r="N32" i="53"/>
  <c r="N24" i="53"/>
  <c r="N14" i="53"/>
  <c r="N8" i="53"/>
  <c r="N37" i="53"/>
  <c r="N29" i="53"/>
  <c r="N20" i="53"/>
  <c r="N11" i="53"/>
  <c r="N34" i="53"/>
  <c r="N26" i="53"/>
  <c r="N17" i="53"/>
  <c r="N36" i="53"/>
  <c r="N28" i="53"/>
  <c r="N19" i="53"/>
  <c r="N10" i="53"/>
  <c r="N33" i="53"/>
  <c r="N25" i="53"/>
  <c r="N16" i="53"/>
  <c r="N30" i="53"/>
  <c r="N12" i="53"/>
  <c r="N35" i="53"/>
  <c r="N31" i="53"/>
  <c r="N18" i="53"/>
  <c r="N13" i="53"/>
  <c r="N38" i="53"/>
  <c r="L34" i="54"/>
  <c r="L26" i="54"/>
  <c r="L17" i="54"/>
  <c r="L31" i="54"/>
  <c r="L23" i="54"/>
  <c r="L13" i="54"/>
  <c r="L36" i="54"/>
  <c r="L28" i="54"/>
  <c r="L19" i="54"/>
  <c r="L10" i="54"/>
  <c r="L8" i="54"/>
  <c r="L38" i="54"/>
  <c r="L30" i="54"/>
  <c r="L22" i="54"/>
  <c r="L12" i="54"/>
  <c r="L35" i="54"/>
  <c r="L27" i="54"/>
  <c r="L18" i="54"/>
  <c r="L29" i="54"/>
  <c r="L25" i="54"/>
  <c r="L20" i="54"/>
  <c r="L16" i="54"/>
  <c r="L11" i="54"/>
  <c r="L24" i="54"/>
  <c r="L14" i="54"/>
  <c r="J36" i="55"/>
  <c r="J28" i="55"/>
  <c r="J19" i="55"/>
  <c r="J10" i="55"/>
  <c r="J33" i="55"/>
  <c r="J25" i="55"/>
  <c r="J16" i="55"/>
  <c r="J38" i="55"/>
  <c r="J30" i="55"/>
  <c r="J22" i="55"/>
  <c r="J12" i="55"/>
  <c r="J32" i="55"/>
  <c r="J24" i="55"/>
  <c r="J14" i="55"/>
  <c r="J8" i="55"/>
  <c r="J37" i="55"/>
  <c r="J29" i="55"/>
  <c r="J20" i="55"/>
  <c r="J11" i="55"/>
  <c r="J23" i="55"/>
  <c r="J18" i="55"/>
  <c r="J34" i="55"/>
  <c r="J26" i="55"/>
  <c r="J17" i="55"/>
  <c r="J35" i="55"/>
  <c r="J31" i="55"/>
  <c r="J27" i="55"/>
  <c r="J13" i="55"/>
  <c r="N32" i="56"/>
  <c r="N24" i="56"/>
  <c r="N14" i="56"/>
  <c r="N8" i="56"/>
  <c r="N37" i="56"/>
  <c r="N29" i="56"/>
  <c r="N20" i="56"/>
  <c r="N11" i="56"/>
  <c r="N34" i="56"/>
  <c r="N26" i="56"/>
  <c r="N17" i="56"/>
  <c r="N36" i="56"/>
  <c r="N28" i="56"/>
  <c r="N19" i="56"/>
  <c r="N10" i="56"/>
  <c r="N33" i="56"/>
  <c r="N25" i="56"/>
  <c r="N16" i="56"/>
  <c r="N27" i="56"/>
  <c r="N23" i="56"/>
  <c r="N18" i="56"/>
  <c r="N13" i="56"/>
  <c r="N38" i="56"/>
  <c r="N30" i="56"/>
  <c r="N22" i="56"/>
  <c r="N12" i="56"/>
  <c r="N35" i="56"/>
  <c r="N31" i="56"/>
  <c r="L34" i="57"/>
  <c r="L26" i="57"/>
  <c r="L17" i="57"/>
  <c r="L31" i="57"/>
  <c r="L23" i="57"/>
  <c r="L13" i="57"/>
  <c r="L36" i="57"/>
  <c r="L28" i="57"/>
  <c r="L19" i="57"/>
  <c r="L10" i="57"/>
  <c r="L8" i="57"/>
  <c r="L38" i="57"/>
  <c r="L30" i="57"/>
  <c r="L22" i="57"/>
  <c r="L12" i="57"/>
  <c r="L35" i="57"/>
  <c r="L27" i="57"/>
  <c r="L18" i="57"/>
  <c r="L32" i="57"/>
  <c r="L24" i="57"/>
  <c r="L14" i="57"/>
  <c r="L37" i="57"/>
  <c r="L33" i="57"/>
  <c r="L29" i="57"/>
  <c r="L25" i="57"/>
  <c r="L20" i="57"/>
  <c r="L11" i="57"/>
  <c r="L16" i="57"/>
  <c r="J36" i="58"/>
  <c r="J28" i="58"/>
  <c r="J19" i="58"/>
  <c r="J10" i="58"/>
  <c r="J33" i="58"/>
  <c r="J25" i="58"/>
  <c r="J16" i="58"/>
  <c r="J38" i="58"/>
  <c r="J30" i="58"/>
  <c r="J22" i="58"/>
  <c r="J12" i="58"/>
  <c r="J32" i="58"/>
  <c r="J24" i="58"/>
  <c r="J14" i="58"/>
  <c r="J8" i="58"/>
  <c r="J37" i="58"/>
  <c r="J29" i="58"/>
  <c r="J20" i="58"/>
  <c r="J11" i="58"/>
  <c r="J35" i="58"/>
  <c r="J31" i="58"/>
  <c r="J27" i="58"/>
  <c r="J23" i="58"/>
  <c r="J18" i="58"/>
  <c r="J13" i="58"/>
  <c r="J34" i="58"/>
  <c r="J17" i="58"/>
  <c r="N32" i="60"/>
  <c r="N24" i="60"/>
  <c r="N14" i="60"/>
  <c r="N8" i="60"/>
  <c r="N37" i="60"/>
  <c r="N29" i="60"/>
  <c r="N20" i="60"/>
  <c r="N11" i="60"/>
  <c r="N34" i="60"/>
  <c r="N26" i="60"/>
  <c r="N17" i="60"/>
  <c r="N36" i="60"/>
  <c r="N28" i="60"/>
  <c r="N19" i="60"/>
  <c r="N10" i="60"/>
  <c r="N33" i="60"/>
  <c r="N25" i="60"/>
  <c r="N16" i="60"/>
  <c r="N35" i="60"/>
  <c r="N31" i="60"/>
  <c r="N27" i="60"/>
  <c r="N23" i="60"/>
  <c r="N18" i="60"/>
  <c r="N13" i="60"/>
  <c r="N38" i="60"/>
  <c r="N30" i="60"/>
  <c r="N22" i="60"/>
  <c r="N12" i="60"/>
  <c r="L34" i="61"/>
  <c r="L26" i="61"/>
  <c r="L17" i="61"/>
  <c r="L31" i="61"/>
  <c r="L23" i="61"/>
  <c r="L13" i="61"/>
  <c r="L36" i="61"/>
  <c r="L28" i="61"/>
  <c r="L19" i="61"/>
  <c r="L10" i="61"/>
  <c r="L8" i="61"/>
  <c r="L38" i="61"/>
  <c r="L30" i="61"/>
  <c r="L22" i="61"/>
  <c r="L12" i="61"/>
  <c r="L35" i="61"/>
  <c r="L27" i="61"/>
  <c r="L18" i="61"/>
  <c r="L20" i="61"/>
  <c r="L16" i="61"/>
  <c r="L11" i="61"/>
  <c r="L32" i="61"/>
  <c r="L24" i="61"/>
  <c r="L14" i="61"/>
  <c r="L33" i="61"/>
  <c r="L25" i="61"/>
  <c r="L37" i="61"/>
  <c r="J36" i="62"/>
  <c r="J28" i="62"/>
  <c r="J19" i="62"/>
  <c r="J10" i="62"/>
  <c r="J33" i="62"/>
  <c r="J25" i="62"/>
  <c r="J16" i="62"/>
  <c r="J38" i="62"/>
  <c r="J30" i="62"/>
  <c r="J22" i="62"/>
  <c r="J12" i="62"/>
  <c r="J32" i="62"/>
  <c r="J24" i="62"/>
  <c r="J14" i="62"/>
  <c r="J8" i="62"/>
  <c r="J37" i="62"/>
  <c r="J29" i="62"/>
  <c r="J20" i="62"/>
  <c r="J11" i="62"/>
  <c r="J26" i="62"/>
  <c r="J17" i="62"/>
  <c r="J35" i="62"/>
  <c r="J31" i="62"/>
  <c r="J27" i="62"/>
  <c r="J23" i="62"/>
  <c r="J18" i="62"/>
  <c r="J34" i="62"/>
  <c r="N32" i="64"/>
  <c r="N24" i="64"/>
  <c r="N14" i="64"/>
  <c r="N8" i="64"/>
  <c r="N37" i="64"/>
  <c r="N29" i="64"/>
  <c r="N20" i="64"/>
  <c r="N11" i="64"/>
  <c r="N34" i="64"/>
  <c r="N26" i="64"/>
  <c r="N17" i="64"/>
  <c r="N36" i="64"/>
  <c r="N28" i="64"/>
  <c r="N19" i="64"/>
  <c r="N10" i="64"/>
  <c r="N33" i="64"/>
  <c r="N25" i="64"/>
  <c r="N16" i="64"/>
  <c r="N22" i="64"/>
  <c r="N12" i="64"/>
  <c r="N35" i="64"/>
  <c r="N31" i="64"/>
  <c r="N27" i="64"/>
  <c r="N23" i="64"/>
  <c r="N18" i="64"/>
  <c r="N13" i="64"/>
  <c r="N38" i="64"/>
  <c r="L37" i="65"/>
  <c r="L29" i="65"/>
  <c r="L20" i="65"/>
  <c r="L34" i="65"/>
  <c r="L26" i="65"/>
  <c r="L31" i="65"/>
  <c r="L23" i="65"/>
  <c r="L33" i="65"/>
  <c r="L25" i="65"/>
  <c r="L38" i="65"/>
  <c r="L30" i="65"/>
  <c r="L22" i="65"/>
  <c r="L27" i="65"/>
  <c r="L17" i="65"/>
  <c r="L13" i="65"/>
  <c r="L19" i="65"/>
  <c r="L10" i="65"/>
  <c r="L8" i="65"/>
  <c r="L32" i="65"/>
  <c r="L28" i="65"/>
  <c r="L12" i="65"/>
  <c r="L24" i="65"/>
  <c r="L18" i="65"/>
  <c r="L16" i="65"/>
  <c r="L36" i="65"/>
  <c r="L11" i="65"/>
  <c r="L35" i="65"/>
  <c r="J31" i="66"/>
  <c r="J23" i="66"/>
  <c r="J13" i="66"/>
  <c r="J36" i="66"/>
  <c r="J28" i="66"/>
  <c r="J19" i="66"/>
  <c r="J10" i="66"/>
  <c r="J33" i="66"/>
  <c r="J25" i="66"/>
  <c r="J16" i="66"/>
  <c r="J35" i="66"/>
  <c r="J27" i="66"/>
  <c r="J18" i="66"/>
  <c r="J32" i="66"/>
  <c r="J24" i="66"/>
  <c r="J14" i="66"/>
  <c r="J8" i="66"/>
  <c r="J38" i="66"/>
  <c r="J34" i="66"/>
  <c r="J30" i="66"/>
  <c r="J26" i="66"/>
  <c r="J22" i="66"/>
  <c r="J37" i="66"/>
  <c r="J29" i="66"/>
  <c r="J12" i="66"/>
  <c r="J17" i="66"/>
  <c r="J11" i="66"/>
  <c r="J20" i="66"/>
  <c r="N35" i="68"/>
  <c r="N27" i="68"/>
  <c r="N18" i="68"/>
  <c r="N32" i="68"/>
  <c r="N24" i="68"/>
  <c r="N14" i="68"/>
  <c r="N8" i="68"/>
  <c r="N37" i="68"/>
  <c r="N29" i="68"/>
  <c r="N20" i="68"/>
  <c r="N11" i="68"/>
  <c r="N31" i="68"/>
  <c r="N23" i="68"/>
  <c r="N13" i="68"/>
  <c r="N36" i="68"/>
  <c r="N28" i="68"/>
  <c r="N19" i="68"/>
  <c r="N10" i="68"/>
  <c r="N38" i="68"/>
  <c r="N34" i="68"/>
  <c r="N30" i="68"/>
  <c r="N26" i="68"/>
  <c r="N22" i="68"/>
  <c r="N17" i="68"/>
  <c r="N33" i="68"/>
  <c r="N25" i="68"/>
  <c r="N12" i="68"/>
  <c r="L37" i="69"/>
  <c r="L29" i="69"/>
  <c r="L20" i="69"/>
  <c r="L11" i="69"/>
  <c r="L34" i="69"/>
  <c r="L26" i="69"/>
  <c r="L17" i="69"/>
  <c r="L31" i="69"/>
  <c r="L23" i="69"/>
  <c r="L13" i="69"/>
  <c r="L33" i="69"/>
  <c r="L25" i="69"/>
  <c r="L16" i="69"/>
  <c r="L38" i="69"/>
  <c r="L30" i="69"/>
  <c r="L22" i="69"/>
  <c r="L12" i="69"/>
  <c r="L14" i="69"/>
  <c r="L10" i="69"/>
  <c r="L35" i="69"/>
  <c r="L27" i="69"/>
  <c r="L36" i="69"/>
  <c r="L18" i="69"/>
  <c r="L24" i="69"/>
  <c r="L28" i="69"/>
  <c r="L32" i="69"/>
  <c r="L8" i="69"/>
  <c r="L19" i="69"/>
  <c r="J31" i="70"/>
  <c r="J23" i="70"/>
  <c r="J13" i="70"/>
  <c r="J36" i="70"/>
  <c r="J28" i="70"/>
  <c r="J19" i="70"/>
  <c r="J10" i="70"/>
  <c r="J33" i="70"/>
  <c r="J25" i="70"/>
  <c r="J16" i="70"/>
  <c r="J35" i="70"/>
  <c r="J27" i="70"/>
  <c r="J18" i="70"/>
  <c r="J32" i="70"/>
  <c r="J24" i="70"/>
  <c r="J14" i="70"/>
  <c r="J8" i="70"/>
  <c r="J20" i="70"/>
  <c r="J11" i="70"/>
  <c r="J38" i="70"/>
  <c r="J26" i="70"/>
  <c r="J22" i="70"/>
  <c r="J17" i="70"/>
  <c r="J12" i="70"/>
  <c r="J37" i="70"/>
  <c r="J30" i="70"/>
  <c r="J29" i="70"/>
  <c r="N35" i="72"/>
  <c r="N27" i="72"/>
  <c r="N18" i="72"/>
  <c r="N32" i="72"/>
  <c r="N24" i="72"/>
  <c r="N14" i="72"/>
  <c r="N8" i="72"/>
  <c r="N37" i="72"/>
  <c r="N29" i="72"/>
  <c r="N20" i="72"/>
  <c r="N11" i="72"/>
  <c r="N31" i="72"/>
  <c r="N23" i="72"/>
  <c r="N13" i="72"/>
  <c r="N36" i="72"/>
  <c r="N28" i="72"/>
  <c r="N19" i="72"/>
  <c r="N10" i="72"/>
  <c r="N16" i="72"/>
  <c r="N38" i="72"/>
  <c r="N34" i="72"/>
  <c r="N22" i="72"/>
  <c r="N17" i="72"/>
  <c r="N12" i="72"/>
  <c r="N33" i="72"/>
  <c r="N26" i="72"/>
  <c r="N30" i="72"/>
  <c r="N25" i="72"/>
  <c r="L34" i="73"/>
  <c r="L26" i="73"/>
  <c r="L17" i="73"/>
  <c r="L31" i="73"/>
  <c r="L23" i="73"/>
  <c r="L36" i="73"/>
  <c r="L28" i="73"/>
  <c r="L19" i="73"/>
  <c r="L33" i="73"/>
  <c r="L25" i="73"/>
  <c r="L16" i="73"/>
  <c r="L38" i="73"/>
  <c r="L30" i="73"/>
  <c r="L22" i="73"/>
  <c r="L35" i="73"/>
  <c r="L27" i="73"/>
  <c r="L18" i="73"/>
  <c r="L37" i="73"/>
  <c r="L14" i="73"/>
  <c r="L20" i="73"/>
  <c r="L12" i="73"/>
  <c r="L10" i="73"/>
  <c r="L32" i="73"/>
  <c r="L24" i="73"/>
  <c r="L8" i="73"/>
  <c r="L13" i="73"/>
  <c r="L29" i="73"/>
  <c r="L11" i="73"/>
  <c r="J36" i="74"/>
  <c r="J28" i="74"/>
  <c r="J19" i="74"/>
  <c r="J10" i="74"/>
  <c r="J33" i="74"/>
  <c r="J25" i="74"/>
  <c r="J16" i="74"/>
  <c r="J38" i="74"/>
  <c r="J30" i="74"/>
  <c r="J22" i="74"/>
  <c r="J12" i="74"/>
  <c r="J35" i="74"/>
  <c r="J27" i="74"/>
  <c r="J18" i="74"/>
  <c r="J32" i="74"/>
  <c r="J24" i="74"/>
  <c r="J14" i="74"/>
  <c r="J8" i="74"/>
  <c r="J37" i="74"/>
  <c r="J29" i="74"/>
  <c r="J20" i="74"/>
  <c r="J11" i="74"/>
  <c r="J13" i="74"/>
  <c r="J26" i="74"/>
  <c r="J23" i="74"/>
  <c r="J31" i="74"/>
  <c r="J34" i="74"/>
  <c r="J17" i="74"/>
  <c r="N36" i="76"/>
  <c r="N28" i="76"/>
  <c r="N19" i="76"/>
  <c r="N10" i="76"/>
  <c r="N33" i="76"/>
  <c r="N25" i="76"/>
  <c r="N16" i="76"/>
  <c r="N32" i="76"/>
  <c r="N24" i="76"/>
  <c r="N14" i="76"/>
  <c r="N8" i="76"/>
  <c r="N37" i="76"/>
  <c r="N29" i="76"/>
  <c r="N20" i="76"/>
  <c r="N11" i="76"/>
  <c r="N26" i="76"/>
  <c r="N23" i="76"/>
  <c r="N30" i="76"/>
  <c r="N12" i="76"/>
  <c r="N27" i="76"/>
  <c r="N34" i="76"/>
  <c r="N17" i="76"/>
  <c r="N31" i="76"/>
  <c r="N13" i="76"/>
  <c r="N18" i="76"/>
  <c r="N35" i="76"/>
  <c r="N38" i="76"/>
  <c r="N22" i="76"/>
  <c r="L38" i="77"/>
  <c r="L30" i="77"/>
  <c r="L22" i="77"/>
  <c r="L12" i="77"/>
  <c r="L35" i="77"/>
  <c r="L27" i="77"/>
  <c r="L18" i="77"/>
  <c r="L34" i="77"/>
  <c r="L26" i="77"/>
  <c r="L17" i="77"/>
  <c r="L31" i="77"/>
  <c r="L23" i="77"/>
  <c r="L13" i="77"/>
  <c r="L36" i="77"/>
  <c r="L19" i="77"/>
  <c r="L33" i="77"/>
  <c r="L16" i="77"/>
  <c r="L24" i="77"/>
  <c r="L37" i="77"/>
  <c r="L20" i="77"/>
  <c r="L28" i="77"/>
  <c r="L10" i="77"/>
  <c r="L8" i="77"/>
  <c r="L25" i="77"/>
  <c r="L11" i="77"/>
  <c r="L29" i="77"/>
  <c r="L14" i="77"/>
  <c r="L32" i="77"/>
  <c r="J38" i="78"/>
  <c r="J30" i="78"/>
  <c r="J35" i="78"/>
  <c r="J32" i="78"/>
  <c r="J37" i="78"/>
  <c r="J34" i="78"/>
  <c r="J31" i="78"/>
  <c r="J24" i="78"/>
  <c r="J14" i="78"/>
  <c r="J8" i="78"/>
  <c r="J29" i="78"/>
  <c r="J20" i="78"/>
  <c r="J11" i="78"/>
  <c r="J33" i="78"/>
  <c r="J28" i="78"/>
  <c r="J19" i="78"/>
  <c r="J10" i="78"/>
  <c r="J25" i="78"/>
  <c r="J16" i="78"/>
  <c r="J12" i="78"/>
  <c r="J27" i="78"/>
  <c r="J17" i="78"/>
  <c r="J36" i="78"/>
  <c r="J13" i="78"/>
  <c r="J22" i="78"/>
  <c r="J18" i="78"/>
  <c r="J26" i="78"/>
  <c r="J23" i="78"/>
  <c r="N34" i="80"/>
  <c r="N26" i="80"/>
  <c r="N17" i="80"/>
  <c r="N31" i="80"/>
  <c r="N23" i="80"/>
  <c r="N13" i="80"/>
  <c r="N36" i="80"/>
  <c r="N28" i="80"/>
  <c r="N19" i="80"/>
  <c r="N10" i="80"/>
  <c r="N33" i="80"/>
  <c r="N25" i="80"/>
  <c r="N16" i="80"/>
  <c r="N38" i="80"/>
  <c r="N30" i="80"/>
  <c r="N22" i="80"/>
  <c r="N12" i="80"/>
  <c r="N35" i="80"/>
  <c r="N27" i="80"/>
  <c r="N18" i="80"/>
  <c r="N11" i="80"/>
  <c r="N24" i="80"/>
  <c r="N29" i="80"/>
  <c r="N14" i="80"/>
  <c r="N8" i="80"/>
  <c r="N20" i="80"/>
  <c r="N32" i="80"/>
  <c r="N37" i="80"/>
  <c r="L36" i="81"/>
  <c r="L28" i="81"/>
  <c r="L19" i="81"/>
  <c r="L10" i="81"/>
  <c r="L8" i="81"/>
  <c r="L33" i="81"/>
  <c r="L25" i="81"/>
  <c r="L16" i="81"/>
  <c r="L38" i="81"/>
  <c r="L30" i="81"/>
  <c r="L22" i="81"/>
  <c r="L12" i="81"/>
  <c r="L35" i="81"/>
  <c r="L27" i="81"/>
  <c r="L18" i="81"/>
  <c r="L32" i="81"/>
  <c r="L24" i="81"/>
  <c r="L14" i="81"/>
  <c r="L37" i="81"/>
  <c r="L29" i="81"/>
  <c r="L20" i="81"/>
  <c r="L11" i="81"/>
  <c r="L23" i="81"/>
  <c r="L34" i="81"/>
  <c r="L17" i="81"/>
  <c r="L13" i="81"/>
  <c r="L26" i="81"/>
  <c r="L31" i="81"/>
  <c r="J32" i="82"/>
  <c r="J24" i="82"/>
  <c r="J37" i="82"/>
  <c r="J29" i="82"/>
  <c r="J20" i="82"/>
  <c r="J34" i="82"/>
  <c r="J26" i="82"/>
  <c r="J17" i="82"/>
  <c r="J36" i="82"/>
  <c r="J28" i="82"/>
  <c r="J19" i="82"/>
  <c r="J33" i="82"/>
  <c r="J25" i="82"/>
  <c r="J22" i="82"/>
  <c r="J12" i="82"/>
  <c r="J14" i="82"/>
  <c r="J8" i="82"/>
  <c r="J35" i="82"/>
  <c r="J31" i="82"/>
  <c r="J11" i="82"/>
  <c r="J27" i="82"/>
  <c r="J23" i="82"/>
  <c r="J18" i="82"/>
  <c r="J13" i="82"/>
  <c r="J10" i="82"/>
  <c r="J16" i="82"/>
  <c r="J38" i="82"/>
  <c r="J30" i="82"/>
  <c r="N37" i="84"/>
  <c r="N34" i="84"/>
  <c r="N29" i="84"/>
  <c r="N20" i="84"/>
  <c r="N11" i="84"/>
  <c r="N26" i="84"/>
  <c r="N17" i="84"/>
  <c r="N23" i="84"/>
  <c r="N13" i="84"/>
  <c r="N28" i="84"/>
  <c r="N19" i="84"/>
  <c r="N10" i="84"/>
  <c r="N38" i="84"/>
  <c r="N36" i="84"/>
  <c r="N25" i="84"/>
  <c r="N16" i="84"/>
  <c r="N32" i="84"/>
  <c r="N14" i="84"/>
  <c r="N8" i="84"/>
  <c r="N31" i="84"/>
  <c r="N27" i="84"/>
  <c r="N33" i="84"/>
  <c r="N30" i="84"/>
  <c r="N18" i="84"/>
  <c r="N12" i="84"/>
  <c r="N35" i="84"/>
  <c r="N24" i="84"/>
  <c r="N22" i="84"/>
  <c r="L34" i="4"/>
  <c r="L26" i="4"/>
  <c r="L17" i="4"/>
  <c r="L31" i="4"/>
  <c r="L23" i="4"/>
  <c r="L13" i="4"/>
  <c r="L37" i="4"/>
  <c r="L28" i="4"/>
  <c r="L19" i="4"/>
  <c r="L10" i="4"/>
  <c r="L8" i="4"/>
  <c r="L35" i="4"/>
  <c r="L12" i="4"/>
  <c r="L11" i="4"/>
  <c r="L36" i="4"/>
  <c r="L22" i="4"/>
  <c r="L20" i="4"/>
  <c r="L30" i="4"/>
  <c r="L29" i="4"/>
  <c r="L16" i="4"/>
  <c r="L14" i="4"/>
  <c r="L25" i="4"/>
  <c r="L24" i="4"/>
  <c r="L38" i="4"/>
  <c r="L33" i="4"/>
  <c r="L27" i="4"/>
  <c r="L32" i="4"/>
  <c r="L18" i="4"/>
  <c r="J37" i="2"/>
  <c r="J29" i="2"/>
  <c r="J20" i="2"/>
  <c r="J11" i="2"/>
  <c r="J34" i="2"/>
  <c r="J26" i="2"/>
  <c r="J17" i="2"/>
  <c r="J31" i="2"/>
  <c r="J23" i="2"/>
  <c r="J36" i="2"/>
  <c r="J28" i="2"/>
  <c r="J19" i="2"/>
  <c r="J35" i="2"/>
  <c r="J18" i="2"/>
  <c r="J32" i="2"/>
  <c r="J33" i="2"/>
  <c r="J16" i="2"/>
  <c r="J13" i="2"/>
  <c r="J25" i="2"/>
  <c r="J14" i="2"/>
  <c r="J27" i="2"/>
  <c r="J12" i="2"/>
  <c r="J22" i="2"/>
  <c r="J8" i="2"/>
  <c r="J38" i="2"/>
  <c r="J24" i="2"/>
  <c r="J10" i="2"/>
  <c r="J30" i="2"/>
  <c r="K12" i="15"/>
  <c r="F20" i="15"/>
  <c r="J18" i="15"/>
  <c r="F16" i="15"/>
  <c r="K37" i="15"/>
  <c r="K33" i="15"/>
  <c r="K29" i="15"/>
  <c r="K25" i="15"/>
  <c r="M8" i="16"/>
  <c r="H12" i="16"/>
  <c r="M19" i="16"/>
  <c r="G18" i="16"/>
  <c r="I17" i="16"/>
  <c r="H37" i="16"/>
  <c r="H33" i="16"/>
  <c r="H29" i="16"/>
  <c r="H25" i="16"/>
  <c r="D12" i="17"/>
  <c r="H14" i="17"/>
  <c r="N11" i="17"/>
  <c r="H10" i="17"/>
  <c r="H16" i="17"/>
  <c r="E17" i="17"/>
  <c r="D20" i="17"/>
  <c r="N23" i="17"/>
  <c r="K24" i="17"/>
  <c r="K28" i="17"/>
  <c r="E30" i="17"/>
  <c r="D33" i="17"/>
  <c r="N35" i="17"/>
  <c r="H37" i="17"/>
  <c r="L11" i="18"/>
  <c r="E17" i="18"/>
  <c r="I22" i="18"/>
  <c r="M26" i="18"/>
  <c r="L29" i="18"/>
  <c r="E34" i="18"/>
  <c r="I38" i="18"/>
  <c r="G14" i="19"/>
  <c r="F18" i="19"/>
  <c r="K19" i="19"/>
  <c r="J23" i="19"/>
  <c r="G32" i="19"/>
  <c r="F35" i="19"/>
  <c r="K36" i="19"/>
  <c r="I8" i="20"/>
  <c r="D11" i="20"/>
  <c r="I12" i="20"/>
  <c r="M17" i="20"/>
  <c r="G19" i="20"/>
  <c r="D29" i="20"/>
  <c r="I30" i="20"/>
  <c r="M34" i="20"/>
  <c r="G36" i="20"/>
  <c r="K10" i="21"/>
  <c r="D16" i="21"/>
  <c r="N18" i="21"/>
  <c r="H20" i="21"/>
  <c r="K28" i="21"/>
  <c r="D33" i="21"/>
  <c r="N35" i="21"/>
  <c r="H37" i="21"/>
  <c r="I12" i="22"/>
  <c r="I17" i="22"/>
  <c r="F22" i="22"/>
  <c r="E26" i="22"/>
  <c r="E30" i="22"/>
  <c r="M33" i="22"/>
  <c r="L37" i="22"/>
  <c r="J13" i="23"/>
  <c r="J18" i="23"/>
  <c r="F27" i="23"/>
  <c r="M12" i="24"/>
  <c r="I22" i="24"/>
  <c r="H24" i="24"/>
  <c r="I26" i="24"/>
  <c r="G28" i="24"/>
  <c r="G32" i="24"/>
  <c r="E8" i="25"/>
  <c r="N13" i="25"/>
  <c r="K18" i="25"/>
  <c r="H29" i="25"/>
  <c r="H33" i="25"/>
  <c r="E37" i="25"/>
  <c r="M8" i="26"/>
  <c r="M17" i="26"/>
  <c r="L19" i="26"/>
  <c r="M22" i="26"/>
  <c r="I30" i="26"/>
  <c r="I34" i="26"/>
  <c r="G10" i="27"/>
  <c r="K27" i="27"/>
  <c r="J31" i="27"/>
  <c r="J35" i="27"/>
  <c r="D20" i="28"/>
  <c r="D25" i="28"/>
  <c r="M26" i="28"/>
  <c r="I38" i="28"/>
  <c r="H10" i="29"/>
  <c r="D24" i="29"/>
  <c r="N27" i="29"/>
  <c r="N31" i="29"/>
  <c r="K35" i="29"/>
  <c r="I8" i="30"/>
  <c r="I11" i="30"/>
  <c r="F23" i="30"/>
  <c r="E25" i="30"/>
  <c r="F27" i="30"/>
  <c r="M34" i="30"/>
  <c r="L36" i="30"/>
  <c r="M38" i="30"/>
  <c r="K10" i="31"/>
  <c r="J12" i="31"/>
  <c r="K14" i="31"/>
  <c r="F26" i="31"/>
  <c r="I20" i="32"/>
  <c r="H25" i="32"/>
  <c r="G27" i="32"/>
  <c r="H29" i="32"/>
  <c r="D11" i="33"/>
  <c r="K19" i="33"/>
  <c r="K24" i="33"/>
  <c r="H28" i="33"/>
  <c r="E38" i="33"/>
  <c r="E12" i="34"/>
  <c r="M16" i="34"/>
  <c r="L20" i="34"/>
  <c r="L25" i="34"/>
  <c r="I29" i="34"/>
  <c r="F13" i="35"/>
  <c r="K28" i="35"/>
  <c r="J30" i="35"/>
  <c r="K32" i="35"/>
  <c r="G10" i="36"/>
  <c r="G14" i="36"/>
  <c r="D19" i="36"/>
  <c r="M25" i="36"/>
  <c r="I37" i="36"/>
  <c r="H11" i="37"/>
  <c r="H16" i="37"/>
  <c r="D25" i="37"/>
  <c r="N26" i="37"/>
  <c r="K36" i="37"/>
  <c r="I12" i="38"/>
  <c r="I17" i="38"/>
  <c r="F22" i="38"/>
  <c r="E26" i="38"/>
  <c r="E30" i="38"/>
  <c r="M33" i="38"/>
  <c r="L37" i="38"/>
  <c r="J13" i="39"/>
  <c r="J18" i="39"/>
  <c r="F27" i="39"/>
  <c r="M12" i="40"/>
  <c r="I22" i="40"/>
  <c r="H24" i="40"/>
  <c r="I26" i="40"/>
  <c r="G28" i="40"/>
  <c r="G32" i="40"/>
  <c r="E8" i="41"/>
  <c r="N13" i="41"/>
  <c r="K18" i="41"/>
  <c r="H29" i="41"/>
  <c r="H33" i="41"/>
  <c r="E37" i="41"/>
  <c r="M8" i="42"/>
  <c r="M17" i="42"/>
  <c r="L19" i="42"/>
  <c r="M22" i="42"/>
  <c r="I30" i="42"/>
  <c r="I34" i="42"/>
  <c r="G10" i="43"/>
  <c r="K27" i="43"/>
  <c r="J31" i="43"/>
  <c r="J35" i="43"/>
  <c r="D20" i="44"/>
  <c r="D25" i="44"/>
  <c r="M26" i="44"/>
  <c r="I38" i="44"/>
  <c r="H10" i="45"/>
  <c r="D24" i="45"/>
  <c r="N27" i="45"/>
  <c r="N31" i="45"/>
  <c r="K35" i="45"/>
  <c r="I8" i="46"/>
  <c r="I11" i="46"/>
  <c r="F23" i="46"/>
  <c r="E25" i="46"/>
  <c r="F27" i="46"/>
  <c r="M34" i="46"/>
  <c r="L36" i="46"/>
  <c r="M38" i="46"/>
  <c r="K10" i="47"/>
  <c r="J12" i="47"/>
  <c r="K14" i="47"/>
  <c r="F26" i="47"/>
  <c r="I20" i="48"/>
  <c r="H25" i="48"/>
  <c r="G27" i="48"/>
  <c r="H29" i="48"/>
  <c r="D11" i="49"/>
  <c r="K19" i="49"/>
  <c r="H28" i="49"/>
  <c r="H34" i="49"/>
  <c r="H38" i="49"/>
  <c r="G11" i="51"/>
  <c r="G16" i="51"/>
  <c r="G20" i="51"/>
  <c r="J36" i="51"/>
  <c r="D14" i="52"/>
  <c r="I8" i="54"/>
  <c r="E22" i="54"/>
  <c r="L32" i="54"/>
  <c r="I16" i="85"/>
  <c r="G28" i="85"/>
  <c r="F38" i="58"/>
  <c r="I22" i="63"/>
  <c r="D37" i="64"/>
  <c r="F12" i="70"/>
  <c r="I37" i="71"/>
  <c r="D14" i="41"/>
  <c r="E16" i="42"/>
  <c r="G14" i="43"/>
  <c r="F17" i="43"/>
  <c r="G19" i="43"/>
  <c r="G18" i="44"/>
  <c r="D29" i="44"/>
  <c r="D33" i="44"/>
  <c r="H19" i="45"/>
  <c r="D32" i="45"/>
  <c r="E8" i="46"/>
  <c r="F31" i="46"/>
  <c r="E33" i="46"/>
  <c r="F35" i="46"/>
  <c r="F34" i="47"/>
  <c r="I29" i="48"/>
  <c r="H33" i="48"/>
  <c r="G35" i="48"/>
  <c r="H37" i="48"/>
  <c r="E11" i="49"/>
  <c r="D16" i="49"/>
  <c r="D20" i="49"/>
  <c r="H31" i="49"/>
  <c r="E35" i="49"/>
  <c r="K16" i="51"/>
  <c r="K20" i="51"/>
  <c r="K25" i="51"/>
  <c r="G29" i="51"/>
  <c r="G33" i="51"/>
  <c r="G37" i="51"/>
  <c r="D16" i="52"/>
  <c r="I38" i="52"/>
  <c r="F23" i="54"/>
  <c r="D36" i="56"/>
  <c r="K19" i="58"/>
  <c r="I33" i="59"/>
  <c r="K32" i="62"/>
  <c r="G22" i="66"/>
  <c r="N16" i="68"/>
  <c r="E19" i="72"/>
  <c r="F8" i="15"/>
  <c r="K11" i="15"/>
  <c r="F19" i="15"/>
  <c r="J17" i="15"/>
  <c r="K36" i="15"/>
  <c r="K32" i="15"/>
  <c r="K28" i="15"/>
  <c r="K24" i="15"/>
  <c r="H11" i="16"/>
  <c r="I20" i="16"/>
  <c r="M18" i="16"/>
  <c r="G17" i="16"/>
  <c r="I16" i="16"/>
  <c r="H36" i="16"/>
  <c r="H32" i="16"/>
  <c r="H28" i="16"/>
  <c r="H24" i="16"/>
  <c r="D8" i="17"/>
  <c r="N14" i="17"/>
  <c r="H13" i="17"/>
  <c r="N10" i="17"/>
  <c r="D18" i="17"/>
  <c r="N20" i="17"/>
  <c r="H23" i="17"/>
  <c r="E24" i="17"/>
  <c r="E26" i="17"/>
  <c r="D29" i="17"/>
  <c r="N31" i="17"/>
  <c r="M8" i="18"/>
  <c r="E12" i="18"/>
  <c r="I17" i="18"/>
  <c r="M22" i="18"/>
  <c r="L25" i="18"/>
  <c r="M38" i="18"/>
  <c r="G10" i="19"/>
  <c r="F13" i="19"/>
  <c r="K14" i="19"/>
  <c r="J18" i="19"/>
  <c r="G28" i="19"/>
  <c r="F31" i="19"/>
  <c r="K32" i="19"/>
  <c r="J35" i="19"/>
  <c r="M12" i="20"/>
  <c r="G14" i="20"/>
  <c r="D25" i="20"/>
  <c r="I26" i="20"/>
  <c r="D11" i="21"/>
  <c r="N13" i="21"/>
  <c r="H16" i="21"/>
  <c r="N31" i="21"/>
  <c r="H33" i="21"/>
  <c r="M8" i="22"/>
  <c r="M17" i="22"/>
  <c r="L19" i="22"/>
  <c r="M22" i="22"/>
  <c r="I30" i="22"/>
  <c r="F38" i="22"/>
  <c r="K27" i="23"/>
  <c r="J31" i="23"/>
  <c r="J35" i="23"/>
  <c r="H11" i="24"/>
  <c r="M26" i="24"/>
  <c r="I38" i="24"/>
  <c r="E22" i="25"/>
  <c r="D24" i="25"/>
  <c r="E26" i="25"/>
  <c r="N27" i="25"/>
  <c r="N31" i="25"/>
  <c r="I8" i="26"/>
  <c r="M34" i="26"/>
  <c r="L36" i="26"/>
  <c r="M38" i="26"/>
  <c r="K10" i="27"/>
  <c r="J12" i="27"/>
  <c r="K14" i="27"/>
  <c r="G24" i="27"/>
  <c r="F26" i="27"/>
  <c r="G28" i="27"/>
  <c r="I20" i="28"/>
  <c r="D37" i="28"/>
  <c r="K19" i="29"/>
  <c r="H28" i="29"/>
  <c r="E12" i="30"/>
  <c r="M16" i="30"/>
  <c r="L20" i="30"/>
  <c r="L25" i="30"/>
  <c r="K28" i="31"/>
  <c r="J30" i="31"/>
  <c r="K32" i="31"/>
  <c r="G10" i="32"/>
  <c r="G14" i="32"/>
  <c r="I37" i="32"/>
  <c r="H11" i="33"/>
  <c r="E20" i="33"/>
  <c r="D25" i="33"/>
  <c r="N26" i="33"/>
  <c r="D29" i="33"/>
  <c r="I12" i="34"/>
  <c r="E26" i="34"/>
  <c r="M33" i="34"/>
  <c r="L37" i="34"/>
  <c r="J13" i="35"/>
  <c r="J18" i="35"/>
  <c r="G23" i="35"/>
  <c r="F27" i="35"/>
  <c r="F31" i="35"/>
  <c r="I22" i="36"/>
  <c r="I26" i="36"/>
  <c r="G28" i="36"/>
  <c r="D36" i="36"/>
  <c r="N13" i="37"/>
  <c r="H29" i="37"/>
  <c r="H33" i="37"/>
  <c r="M8" i="38"/>
  <c r="M17" i="38"/>
  <c r="L19" i="38"/>
  <c r="M22" i="38"/>
  <c r="I30" i="38"/>
  <c r="F38" i="38"/>
  <c r="K27" i="39"/>
  <c r="J31" i="39"/>
  <c r="J35" i="39"/>
  <c r="H11" i="40"/>
  <c r="M26" i="40"/>
  <c r="I38" i="40"/>
  <c r="E22" i="41"/>
  <c r="D24" i="41"/>
  <c r="E26" i="41"/>
  <c r="N27" i="41"/>
  <c r="N31" i="41"/>
  <c r="I8" i="42"/>
  <c r="M34" i="42"/>
  <c r="L36" i="42"/>
  <c r="M38" i="42"/>
  <c r="K10" i="43"/>
  <c r="J12" i="43"/>
  <c r="K14" i="43"/>
  <c r="G24" i="43"/>
  <c r="F26" i="43"/>
  <c r="G28" i="43"/>
  <c r="I20" i="44"/>
  <c r="D37" i="44"/>
  <c r="K19" i="45"/>
  <c r="H28" i="45"/>
  <c r="E12" i="46"/>
  <c r="M16" i="46"/>
  <c r="L20" i="46"/>
  <c r="L25" i="46"/>
  <c r="K28" i="47"/>
  <c r="J30" i="47"/>
  <c r="K32" i="47"/>
  <c r="G10" i="48"/>
  <c r="G14" i="48"/>
  <c r="I37" i="48"/>
  <c r="H11" i="49"/>
  <c r="E20" i="49"/>
  <c r="D25" i="49"/>
  <c r="N26" i="49"/>
  <c r="E29" i="49"/>
  <c r="E13" i="50"/>
  <c r="E18" i="50"/>
  <c r="L26" i="50"/>
  <c r="L30" i="50"/>
  <c r="L34" i="50"/>
  <c r="K33" i="51"/>
  <c r="K37" i="51"/>
  <c r="M34" i="54"/>
  <c r="H19" i="85"/>
  <c r="M20" i="61"/>
  <c r="J13" i="62"/>
  <c r="G27" i="66"/>
  <c r="H28" i="68"/>
  <c r="F33" i="2"/>
  <c r="F25" i="2"/>
  <c r="F16" i="2"/>
  <c r="F38" i="2"/>
  <c r="F30" i="2"/>
  <c r="F22" i="2"/>
  <c r="F12" i="2"/>
  <c r="F35" i="2"/>
  <c r="F27" i="2"/>
  <c r="F18" i="2"/>
  <c r="F32" i="2"/>
  <c r="F24" i="2"/>
  <c r="F31" i="2"/>
  <c r="F28" i="2"/>
  <c r="F8" i="2"/>
  <c r="F29" i="2"/>
  <c r="F20" i="2"/>
  <c r="F37" i="2"/>
  <c r="F23" i="2"/>
  <c r="F13" i="2"/>
  <c r="F10" i="2"/>
  <c r="F17" i="2"/>
  <c r="F14" i="2"/>
  <c r="F11" i="2"/>
  <c r="F34" i="2"/>
  <c r="F19" i="2"/>
  <c r="F36" i="2"/>
  <c r="F26" i="2"/>
  <c r="D35" i="84"/>
  <c r="D32" i="84"/>
  <c r="D27" i="84"/>
  <c r="D18" i="84"/>
  <c r="D8" i="84"/>
  <c r="D24" i="84"/>
  <c r="D14" i="84"/>
  <c r="D29" i="84"/>
  <c r="D20" i="84"/>
  <c r="D11" i="84"/>
  <c r="D37" i="84"/>
  <c r="D26" i="84"/>
  <c r="D17" i="84"/>
  <c r="D38" i="84"/>
  <c r="D36" i="84"/>
  <c r="D34" i="84"/>
  <c r="D23" i="84"/>
  <c r="D13" i="84"/>
  <c r="D28" i="84"/>
  <c r="D30" i="84"/>
  <c r="D19" i="84"/>
  <c r="D12" i="84"/>
  <c r="D31" i="84"/>
  <c r="D25" i="84"/>
  <c r="D10" i="84"/>
  <c r="D22" i="84"/>
  <c r="D33" i="84"/>
  <c r="D16" i="84"/>
  <c r="G38" i="83"/>
  <c r="G30" i="83"/>
  <c r="G35" i="83"/>
  <c r="G32" i="83"/>
  <c r="G37" i="83"/>
  <c r="G34" i="83"/>
  <c r="G33" i="83"/>
  <c r="G29" i="83"/>
  <c r="G20" i="83"/>
  <c r="G11" i="83"/>
  <c r="G26" i="83"/>
  <c r="G17" i="83"/>
  <c r="G8" i="83"/>
  <c r="G23" i="83"/>
  <c r="G13" i="83"/>
  <c r="G25" i="83"/>
  <c r="G16" i="83"/>
  <c r="G22" i="83"/>
  <c r="G12" i="83"/>
  <c r="G27" i="83"/>
  <c r="G18" i="83"/>
  <c r="G36" i="83"/>
  <c r="G31" i="83"/>
  <c r="G28" i="83"/>
  <c r="G14" i="83"/>
  <c r="G10" i="83"/>
  <c r="G24" i="83"/>
  <c r="G19" i="83"/>
  <c r="E33" i="81"/>
  <c r="E25" i="81"/>
  <c r="E16" i="81"/>
  <c r="E38" i="81"/>
  <c r="E30" i="81"/>
  <c r="E22" i="81"/>
  <c r="E12" i="81"/>
  <c r="E8" i="81"/>
  <c r="E35" i="81"/>
  <c r="E27" i="81"/>
  <c r="E18" i="81"/>
  <c r="E32" i="81"/>
  <c r="E24" i="81"/>
  <c r="E14" i="81"/>
  <c r="E37" i="81"/>
  <c r="E29" i="81"/>
  <c r="E20" i="81"/>
  <c r="E11" i="81"/>
  <c r="E34" i="81"/>
  <c r="E26" i="81"/>
  <c r="E17" i="81"/>
  <c r="E10" i="81"/>
  <c r="E23" i="81"/>
  <c r="E28" i="81"/>
  <c r="E36" i="81"/>
  <c r="E13" i="81"/>
  <c r="E31" i="81"/>
  <c r="E19" i="81"/>
  <c r="H36" i="80"/>
  <c r="H28" i="80"/>
  <c r="H19" i="80"/>
  <c r="H10" i="80"/>
  <c r="H8" i="80"/>
  <c r="H33" i="80"/>
  <c r="H25" i="80"/>
  <c r="H16" i="80"/>
  <c r="H38" i="80"/>
  <c r="H30" i="80"/>
  <c r="H22" i="80"/>
  <c r="H12" i="80"/>
  <c r="H35" i="80"/>
  <c r="H27" i="80"/>
  <c r="H18" i="80"/>
  <c r="H32" i="80"/>
  <c r="H24" i="80"/>
  <c r="H14" i="80"/>
  <c r="H37" i="80"/>
  <c r="H29" i="80"/>
  <c r="H20" i="80"/>
  <c r="H11" i="80"/>
  <c r="H31" i="80"/>
  <c r="H13" i="80"/>
  <c r="H26" i="80"/>
  <c r="H23" i="80"/>
  <c r="H34" i="80"/>
  <c r="H17" i="80"/>
  <c r="F34" i="78"/>
  <c r="F31" i="78"/>
  <c r="F36" i="78"/>
  <c r="F33" i="78"/>
  <c r="F38" i="78"/>
  <c r="F30" i="78"/>
  <c r="F35" i="78"/>
  <c r="F28" i="78"/>
  <c r="F19" i="78"/>
  <c r="F10" i="78"/>
  <c r="F25" i="78"/>
  <c r="F16" i="78"/>
  <c r="F24" i="78"/>
  <c r="F14" i="78"/>
  <c r="F8" i="78"/>
  <c r="F29" i="78"/>
  <c r="F20" i="78"/>
  <c r="F11" i="78"/>
  <c r="F26" i="78"/>
  <c r="F32" i="78"/>
  <c r="F23" i="78"/>
  <c r="F37" i="78"/>
  <c r="F12" i="78"/>
  <c r="F27" i="78"/>
  <c r="F17" i="78"/>
  <c r="F13" i="78"/>
  <c r="F18" i="78"/>
  <c r="F22" i="78"/>
  <c r="D34" i="76"/>
  <c r="D26" i="76"/>
  <c r="D17" i="76"/>
  <c r="D31" i="76"/>
  <c r="D23" i="76"/>
  <c r="D13" i="76"/>
  <c r="D38" i="76"/>
  <c r="D30" i="76"/>
  <c r="D22" i="76"/>
  <c r="D12" i="76"/>
  <c r="D35" i="76"/>
  <c r="D27" i="76"/>
  <c r="D18" i="76"/>
  <c r="D8" i="76"/>
  <c r="D24" i="76"/>
  <c r="D37" i="76"/>
  <c r="D20" i="76"/>
  <c r="D28" i="76"/>
  <c r="D10" i="76"/>
  <c r="D25" i="76"/>
  <c r="D32" i="76"/>
  <c r="D14" i="76"/>
  <c r="D29" i="76"/>
  <c r="D11" i="76"/>
  <c r="D36" i="76"/>
  <c r="D16" i="76"/>
  <c r="D19" i="76"/>
  <c r="D33" i="76"/>
  <c r="G37" i="75"/>
  <c r="G29" i="75"/>
  <c r="G20" i="75"/>
  <c r="G34" i="75"/>
  <c r="G26" i="75"/>
  <c r="G33" i="75"/>
  <c r="G25" i="75"/>
  <c r="G38" i="75"/>
  <c r="G30" i="75"/>
  <c r="G22" i="75"/>
  <c r="G27" i="75"/>
  <c r="G19" i="75"/>
  <c r="G16" i="75"/>
  <c r="G24" i="75"/>
  <c r="G12" i="75"/>
  <c r="G31" i="75"/>
  <c r="G18" i="75"/>
  <c r="G28" i="75"/>
  <c r="G14" i="75"/>
  <c r="G35" i="75"/>
  <c r="G11" i="75"/>
  <c r="G32" i="75"/>
  <c r="G17" i="75"/>
  <c r="G8" i="75"/>
  <c r="G36" i="75"/>
  <c r="G23" i="75"/>
  <c r="G10" i="75"/>
  <c r="G13" i="75"/>
  <c r="E31" i="73"/>
  <c r="E23" i="73"/>
  <c r="E13" i="73"/>
  <c r="E36" i="73"/>
  <c r="E28" i="73"/>
  <c r="E19" i="73"/>
  <c r="E33" i="73"/>
  <c r="E25" i="73"/>
  <c r="E16" i="73"/>
  <c r="E38" i="73"/>
  <c r="E30" i="73"/>
  <c r="E22" i="73"/>
  <c r="E12" i="73"/>
  <c r="E35" i="73"/>
  <c r="E27" i="73"/>
  <c r="E18" i="73"/>
  <c r="E32" i="73"/>
  <c r="E24" i="73"/>
  <c r="E14" i="73"/>
  <c r="E26" i="73"/>
  <c r="E11" i="73"/>
  <c r="E37" i="73"/>
  <c r="E34" i="73"/>
  <c r="E10" i="73"/>
  <c r="E8" i="73"/>
  <c r="E20" i="73"/>
  <c r="E29" i="73"/>
  <c r="E17" i="73"/>
  <c r="H37" i="72"/>
  <c r="H29" i="72"/>
  <c r="H20" i="72"/>
  <c r="H11" i="72"/>
  <c r="H34" i="72"/>
  <c r="H26" i="72"/>
  <c r="H17" i="72"/>
  <c r="H31" i="72"/>
  <c r="H23" i="72"/>
  <c r="H13" i="72"/>
  <c r="H33" i="72"/>
  <c r="H25" i="72"/>
  <c r="H16" i="72"/>
  <c r="H38" i="72"/>
  <c r="H30" i="72"/>
  <c r="H22" i="72"/>
  <c r="H12" i="72"/>
  <c r="H35" i="72"/>
  <c r="H27" i="72"/>
  <c r="H18" i="72"/>
  <c r="H8" i="72"/>
  <c r="H36" i="72"/>
  <c r="H32" i="72"/>
  <c r="H28" i="72"/>
  <c r="H10" i="72"/>
  <c r="H14" i="72"/>
  <c r="H19" i="72"/>
  <c r="F35" i="70"/>
  <c r="F27" i="70"/>
  <c r="F18" i="70"/>
  <c r="F32" i="70"/>
  <c r="F24" i="70"/>
  <c r="F14" i="70"/>
  <c r="F8" i="70"/>
  <c r="F37" i="70"/>
  <c r="F29" i="70"/>
  <c r="F20" i="70"/>
  <c r="F11" i="70"/>
  <c r="F31" i="70"/>
  <c r="F23" i="70"/>
  <c r="F13" i="70"/>
  <c r="F36" i="70"/>
  <c r="F28" i="70"/>
  <c r="F19" i="70"/>
  <c r="F10" i="70"/>
  <c r="F33" i="70"/>
  <c r="F25" i="70"/>
  <c r="F16" i="70"/>
  <c r="F38" i="70"/>
  <c r="F34" i="70"/>
  <c r="F30" i="70"/>
  <c r="F26" i="70"/>
  <c r="F22" i="70"/>
  <c r="D33" i="68"/>
  <c r="D25" i="68"/>
  <c r="D16" i="68"/>
  <c r="D38" i="68"/>
  <c r="D30" i="68"/>
  <c r="D22" i="68"/>
  <c r="D12" i="68"/>
  <c r="D35" i="68"/>
  <c r="D27" i="68"/>
  <c r="D18" i="68"/>
  <c r="D8" i="68"/>
  <c r="D37" i="68"/>
  <c r="D29" i="68"/>
  <c r="D20" i="68"/>
  <c r="D11" i="68"/>
  <c r="D34" i="68"/>
  <c r="D26" i="68"/>
  <c r="D17" i="68"/>
  <c r="D31" i="68"/>
  <c r="D23" i="68"/>
  <c r="D13" i="68"/>
  <c r="D36" i="68"/>
  <c r="D32" i="68"/>
  <c r="D28" i="68"/>
  <c r="D24" i="68"/>
  <c r="D10" i="68"/>
  <c r="D14" i="68"/>
  <c r="D19" i="68"/>
  <c r="G36" i="67"/>
  <c r="G28" i="67"/>
  <c r="G19" i="67"/>
  <c r="G10" i="67"/>
  <c r="G33" i="67"/>
  <c r="G25" i="67"/>
  <c r="G16" i="67"/>
  <c r="G38" i="67"/>
  <c r="G30" i="67"/>
  <c r="G22" i="67"/>
  <c r="G12" i="67"/>
  <c r="G32" i="67"/>
  <c r="G24" i="67"/>
  <c r="G14" i="67"/>
  <c r="G37" i="67"/>
  <c r="G29" i="67"/>
  <c r="G20" i="67"/>
  <c r="G11" i="67"/>
  <c r="G17" i="67"/>
  <c r="G35" i="67"/>
  <c r="G23" i="67"/>
  <c r="G18" i="67"/>
  <c r="G13" i="67"/>
  <c r="G34" i="67"/>
  <c r="G27" i="67"/>
  <c r="G8" i="67"/>
  <c r="G31" i="67"/>
  <c r="G26" i="67"/>
  <c r="E34" i="65"/>
  <c r="E26" i="65"/>
  <c r="E31" i="65"/>
  <c r="E23" i="65"/>
  <c r="E36" i="65"/>
  <c r="E28" i="65"/>
  <c r="E38" i="65"/>
  <c r="E30" i="65"/>
  <c r="E22" i="65"/>
  <c r="E35" i="65"/>
  <c r="E27" i="65"/>
  <c r="E13" i="65"/>
  <c r="E19" i="65"/>
  <c r="E10" i="65"/>
  <c r="E37" i="65"/>
  <c r="E33" i="65"/>
  <c r="E16" i="65"/>
  <c r="E18" i="65"/>
  <c r="E14" i="65"/>
  <c r="E17" i="65"/>
  <c r="E12" i="65"/>
  <c r="E32" i="65"/>
  <c r="E8" i="65"/>
  <c r="E20" i="65"/>
  <c r="E25" i="65"/>
  <c r="E11" i="65"/>
  <c r="E29" i="65"/>
  <c r="E24" i="65"/>
  <c r="H34" i="64"/>
  <c r="H26" i="64"/>
  <c r="H17" i="64"/>
  <c r="H31" i="64"/>
  <c r="H23" i="64"/>
  <c r="H13" i="64"/>
  <c r="H36" i="64"/>
  <c r="H28" i="64"/>
  <c r="H19" i="64"/>
  <c r="H10" i="64"/>
  <c r="H8" i="64"/>
  <c r="H38" i="64"/>
  <c r="H30" i="64"/>
  <c r="H22" i="64"/>
  <c r="H12" i="64"/>
  <c r="H35" i="64"/>
  <c r="H27" i="64"/>
  <c r="H18" i="64"/>
  <c r="H11" i="64"/>
  <c r="H32" i="64"/>
  <c r="H24" i="64"/>
  <c r="H14" i="64"/>
  <c r="H37" i="64"/>
  <c r="H33" i="64"/>
  <c r="H20" i="64"/>
  <c r="H16" i="64"/>
  <c r="F32" i="62"/>
  <c r="F24" i="62"/>
  <c r="F14" i="62"/>
  <c r="F8" i="62"/>
  <c r="F37" i="62"/>
  <c r="F29" i="62"/>
  <c r="F20" i="62"/>
  <c r="F11" i="62"/>
  <c r="F34" i="62"/>
  <c r="F26" i="62"/>
  <c r="F17" i="62"/>
  <c r="F36" i="62"/>
  <c r="F28" i="62"/>
  <c r="F19" i="62"/>
  <c r="F10" i="62"/>
  <c r="F33" i="62"/>
  <c r="F25" i="62"/>
  <c r="F16" i="62"/>
  <c r="F38" i="62"/>
  <c r="F30" i="62"/>
  <c r="F22" i="62"/>
  <c r="F12" i="62"/>
  <c r="F35" i="62"/>
  <c r="F31" i="62"/>
  <c r="F13" i="62"/>
  <c r="F18" i="62"/>
  <c r="D38" i="60"/>
  <c r="D30" i="60"/>
  <c r="D22" i="60"/>
  <c r="D12" i="60"/>
  <c r="D35" i="60"/>
  <c r="D27" i="60"/>
  <c r="D18" i="60"/>
  <c r="D8" i="60"/>
  <c r="D32" i="60"/>
  <c r="D24" i="60"/>
  <c r="D14" i="60"/>
  <c r="D34" i="60"/>
  <c r="D26" i="60"/>
  <c r="D17" i="60"/>
  <c r="D31" i="60"/>
  <c r="D23" i="60"/>
  <c r="D13" i="60"/>
  <c r="D36" i="60"/>
  <c r="D28" i="60"/>
  <c r="D19" i="60"/>
  <c r="D10" i="60"/>
  <c r="D37" i="60"/>
  <c r="D33" i="60"/>
  <c r="D29" i="60"/>
  <c r="D16" i="60"/>
  <c r="D11" i="60"/>
  <c r="G33" i="59"/>
  <c r="G25" i="59"/>
  <c r="G16" i="59"/>
  <c r="G38" i="59"/>
  <c r="G30" i="59"/>
  <c r="G22" i="59"/>
  <c r="G12" i="59"/>
  <c r="G35" i="59"/>
  <c r="G27" i="59"/>
  <c r="G18" i="59"/>
  <c r="G37" i="59"/>
  <c r="G29" i="59"/>
  <c r="G20" i="59"/>
  <c r="G11" i="59"/>
  <c r="G34" i="59"/>
  <c r="G26" i="59"/>
  <c r="G17" i="59"/>
  <c r="G8" i="59"/>
  <c r="G23" i="59"/>
  <c r="G13" i="59"/>
  <c r="G36" i="59"/>
  <c r="G32" i="59"/>
  <c r="G28" i="59"/>
  <c r="G24" i="59"/>
  <c r="G19" i="59"/>
  <c r="G14" i="59"/>
  <c r="G10" i="59"/>
  <c r="E31" i="57"/>
  <c r="E23" i="57"/>
  <c r="E13" i="57"/>
  <c r="E36" i="57"/>
  <c r="E28" i="57"/>
  <c r="E19" i="57"/>
  <c r="E10" i="57"/>
  <c r="E33" i="57"/>
  <c r="E25" i="57"/>
  <c r="E16" i="57"/>
  <c r="E35" i="57"/>
  <c r="E27" i="57"/>
  <c r="E18" i="57"/>
  <c r="E32" i="57"/>
  <c r="E24" i="57"/>
  <c r="E14" i="57"/>
  <c r="E20" i="57"/>
  <c r="E11" i="57"/>
  <c r="E38" i="57"/>
  <c r="E34" i="57"/>
  <c r="E30" i="57"/>
  <c r="E26" i="57"/>
  <c r="E22" i="57"/>
  <c r="E17" i="57"/>
  <c r="E12" i="57"/>
  <c r="E37" i="57"/>
  <c r="E29" i="57"/>
  <c r="H34" i="56"/>
  <c r="H26" i="56"/>
  <c r="H17" i="56"/>
  <c r="H31" i="56"/>
  <c r="H23" i="56"/>
  <c r="H13" i="56"/>
  <c r="H36" i="56"/>
  <c r="H28" i="56"/>
  <c r="H19" i="56"/>
  <c r="H10" i="56"/>
  <c r="H8" i="56"/>
  <c r="H38" i="56"/>
  <c r="H30" i="56"/>
  <c r="H22" i="56"/>
  <c r="H12" i="56"/>
  <c r="H35" i="56"/>
  <c r="H27" i="56"/>
  <c r="H18" i="56"/>
  <c r="H37" i="56"/>
  <c r="H33" i="56"/>
  <c r="H29" i="56"/>
  <c r="H25" i="56"/>
  <c r="H20" i="56"/>
  <c r="H16" i="56"/>
  <c r="H11" i="56"/>
  <c r="H32" i="56"/>
  <c r="H14" i="56"/>
  <c r="F32" i="55"/>
  <c r="F24" i="55"/>
  <c r="F14" i="55"/>
  <c r="F8" i="55"/>
  <c r="F37" i="55"/>
  <c r="F29" i="55"/>
  <c r="F20" i="55"/>
  <c r="F11" i="55"/>
  <c r="F34" i="55"/>
  <c r="F26" i="55"/>
  <c r="F17" i="55"/>
  <c r="F36" i="55"/>
  <c r="F28" i="55"/>
  <c r="F19" i="55"/>
  <c r="F10" i="55"/>
  <c r="F33" i="55"/>
  <c r="F25" i="55"/>
  <c r="F16" i="55"/>
  <c r="F35" i="55"/>
  <c r="F31" i="55"/>
  <c r="F18" i="55"/>
  <c r="F13" i="55"/>
  <c r="F38" i="55"/>
  <c r="F30" i="55"/>
  <c r="F27" i="55"/>
  <c r="F23" i="55"/>
  <c r="F12" i="55"/>
  <c r="D38" i="53"/>
  <c r="D30" i="53"/>
  <c r="D22" i="53"/>
  <c r="D12" i="53"/>
  <c r="D35" i="53"/>
  <c r="D27" i="53"/>
  <c r="D18" i="53"/>
  <c r="D8" i="53"/>
  <c r="D32" i="53"/>
  <c r="D24" i="53"/>
  <c r="D14" i="53"/>
  <c r="D34" i="53"/>
  <c r="D26" i="53"/>
  <c r="D17" i="53"/>
  <c r="D31" i="53"/>
  <c r="D23" i="53"/>
  <c r="D13" i="53"/>
  <c r="D33" i="53"/>
  <c r="D29" i="53"/>
  <c r="D16" i="53"/>
  <c r="D11" i="53"/>
  <c r="D36" i="53"/>
  <c r="D28" i="53"/>
  <c r="D37" i="53"/>
  <c r="D25" i="53"/>
  <c r="D20" i="53"/>
  <c r="D10" i="53"/>
  <c r="G33" i="52"/>
  <c r="G25" i="52"/>
  <c r="G16" i="52"/>
  <c r="G38" i="52"/>
  <c r="G30" i="52"/>
  <c r="G22" i="52"/>
  <c r="G12" i="52"/>
  <c r="G35" i="52"/>
  <c r="G27" i="52"/>
  <c r="G18" i="52"/>
  <c r="G37" i="52"/>
  <c r="G29" i="52"/>
  <c r="G20" i="52"/>
  <c r="G11" i="52"/>
  <c r="G34" i="52"/>
  <c r="G26" i="52"/>
  <c r="G17" i="52"/>
  <c r="G8" i="52"/>
  <c r="G19" i="52"/>
  <c r="G14" i="52"/>
  <c r="G31" i="52"/>
  <c r="G23" i="52"/>
  <c r="G13" i="52"/>
  <c r="G36" i="52"/>
  <c r="G32" i="52"/>
  <c r="G28" i="52"/>
  <c r="G24" i="52"/>
  <c r="E38" i="50"/>
  <c r="E30" i="50"/>
  <c r="E22" i="50"/>
  <c r="E12" i="50"/>
  <c r="E8" i="50"/>
  <c r="E32" i="50"/>
  <c r="E24" i="50"/>
  <c r="E14" i="50"/>
  <c r="E37" i="50"/>
  <c r="E29" i="50"/>
  <c r="E20" i="50"/>
  <c r="E11" i="50"/>
  <c r="E34" i="50"/>
  <c r="E26" i="50"/>
  <c r="E17" i="50"/>
  <c r="E36" i="50"/>
  <c r="E19" i="50"/>
  <c r="E33" i="50"/>
  <c r="E16" i="50"/>
  <c r="E27" i="50"/>
  <c r="E28" i="50"/>
  <c r="E10" i="50"/>
  <c r="E25" i="50"/>
  <c r="H33" i="49"/>
  <c r="H35" i="49"/>
  <c r="H32" i="49"/>
  <c r="H37" i="49"/>
  <c r="H22" i="49"/>
  <c r="H12" i="49"/>
  <c r="H36" i="49"/>
  <c r="H27" i="49"/>
  <c r="H18" i="49"/>
  <c r="H24" i="49"/>
  <c r="H14" i="49"/>
  <c r="H29" i="49"/>
  <c r="H26" i="49"/>
  <c r="H17" i="49"/>
  <c r="H30" i="49"/>
  <c r="H23" i="49"/>
  <c r="H13" i="49"/>
  <c r="F36" i="47"/>
  <c r="F28" i="47"/>
  <c r="F19" i="47"/>
  <c r="F10" i="47"/>
  <c r="F33" i="47"/>
  <c r="F25" i="47"/>
  <c r="F16" i="47"/>
  <c r="F38" i="47"/>
  <c r="F30" i="47"/>
  <c r="F22" i="47"/>
  <c r="F12" i="47"/>
  <c r="F32" i="47"/>
  <c r="F24" i="47"/>
  <c r="F14" i="47"/>
  <c r="F8" i="47"/>
  <c r="F37" i="47"/>
  <c r="F29" i="47"/>
  <c r="F20" i="47"/>
  <c r="F11" i="47"/>
  <c r="D34" i="45"/>
  <c r="D26" i="45"/>
  <c r="D17" i="45"/>
  <c r="D31" i="45"/>
  <c r="D23" i="45"/>
  <c r="D13" i="45"/>
  <c r="D36" i="45"/>
  <c r="D28" i="45"/>
  <c r="D19" i="45"/>
  <c r="D10" i="45"/>
  <c r="D38" i="45"/>
  <c r="D30" i="45"/>
  <c r="D22" i="45"/>
  <c r="D12" i="45"/>
  <c r="D35" i="45"/>
  <c r="D27" i="45"/>
  <c r="D18" i="45"/>
  <c r="D8" i="45"/>
  <c r="G37" i="44"/>
  <c r="G29" i="44"/>
  <c r="G20" i="44"/>
  <c r="G11" i="44"/>
  <c r="G34" i="44"/>
  <c r="G26" i="44"/>
  <c r="G17" i="44"/>
  <c r="G8" i="44"/>
  <c r="G31" i="44"/>
  <c r="G23" i="44"/>
  <c r="G13" i="44"/>
  <c r="G33" i="44"/>
  <c r="G25" i="44"/>
  <c r="G16" i="44"/>
  <c r="G38" i="44"/>
  <c r="G30" i="44"/>
  <c r="G22" i="44"/>
  <c r="G12" i="44"/>
  <c r="E35" i="42"/>
  <c r="E27" i="42"/>
  <c r="E18" i="42"/>
  <c r="E32" i="42"/>
  <c r="E24" i="42"/>
  <c r="E14" i="42"/>
  <c r="E37" i="42"/>
  <c r="E29" i="42"/>
  <c r="E20" i="42"/>
  <c r="E11" i="42"/>
  <c r="E31" i="42"/>
  <c r="E23" i="42"/>
  <c r="E13" i="42"/>
  <c r="E36" i="42"/>
  <c r="E28" i="42"/>
  <c r="E19" i="42"/>
  <c r="E10" i="42"/>
  <c r="H38" i="41"/>
  <c r="H30" i="41"/>
  <c r="H22" i="41"/>
  <c r="H12" i="41"/>
  <c r="H35" i="41"/>
  <c r="H27" i="41"/>
  <c r="H18" i="41"/>
  <c r="H32" i="41"/>
  <c r="H24" i="41"/>
  <c r="H14" i="41"/>
  <c r="H34" i="41"/>
  <c r="H26" i="41"/>
  <c r="H17" i="41"/>
  <c r="H31" i="41"/>
  <c r="H23" i="41"/>
  <c r="H13" i="41"/>
  <c r="F36" i="39"/>
  <c r="F28" i="39"/>
  <c r="F19" i="39"/>
  <c r="F10" i="39"/>
  <c r="F33" i="39"/>
  <c r="F25" i="39"/>
  <c r="F16" i="39"/>
  <c r="F38" i="39"/>
  <c r="F30" i="39"/>
  <c r="F22" i="39"/>
  <c r="F12" i="39"/>
  <c r="F32" i="39"/>
  <c r="F24" i="39"/>
  <c r="F14" i="39"/>
  <c r="F8" i="39"/>
  <c r="F37" i="39"/>
  <c r="F29" i="39"/>
  <c r="F20" i="39"/>
  <c r="F11" i="39"/>
  <c r="D34" i="37"/>
  <c r="D26" i="37"/>
  <c r="D17" i="37"/>
  <c r="D31" i="37"/>
  <c r="D23" i="37"/>
  <c r="D13" i="37"/>
  <c r="D36" i="37"/>
  <c r="D28" i="37"/>
  <c r="D19" i="37"/>
  <c r="D10" i="37"/>
  <c r="D38" i="37"/>
  <c r="D30" i="37"/>
  <c r="D22" i="37"/>
  <c r="D12" i="37"/>
  <c r="D35" i="37"/>
  <c r="D27" i="37"/>
  <c r="D18" i="37"/>
  <c r="D8" i="37"/>
  <c r="G37" i="36"/>
  <c r="G29" i="36"/>
  <c r="G20" i="36"/>
  <c r="G11" i="36"/>
  <c r="G34" i="36"/>
  <c r="G26" i="36"/>
  <c r="G17" i="36"/>
  <c r="G8" i="36"/>
  <c r="G31" i="36"/>
  <c r="G23" i="36"/>
  <c r="G13" i="36"/>
  <c r="G33" i="36"/>
  <c r="G25" i="36"/>
  <c r="G16" i="36"/>
  <c r="G38" i="36"/>
  <c r="G30" i="36"/>
  <c r="G22" i="36"/>
  <c r="G12" i="36"/>
  <c r="E35" i="34"/>
  <c r="E27" i="34"/>
  <c r="E18" i="34"/>
  <c r="E32" i="34"/>
  <c r="E24" i="34"/>
  <c r="E14" i="34"/>
  <c r="E37" i="34"/>
  <c r="E29" i="34"/>
  <c r="E20" i="34"/>
  <c r="E11" i="34"/>
  <c r="E31" i="34"/>
  <c r="E23" i="34"/>
  <c r="E13" i="34"/>
  <c r="E36" i="34"/>
  <c r="E28" i="34"/>
  <c r="E19" i="34"/>
  <c r="E10" i="34"/>
  <c r="H38" i="33"/>
  <c r="H30" i="33"/>
  <c r="H22" i="33"/>
  <c r="H12" i="33"/>
  <c r="H35" i="33"/>
  <c r="H27" i="33"/>
  <c r="H18" i="33"/>
  <c r="H32" i="33"/>
  <c r="H24" i="33"/>
  <c r="H14" i="33"/>
  <c r="H34" i="33"/>
  <c r="H26" i="33"/>
  <c r="H17" i="33"/>
  <c r="H31" i="33"/>
  <c r="H23" i="33"/>
  <c r="H13" i="33"/>
  <c r="F36" i="31"/>
  <c r="F28" i="31"/>
  <c r="F19" i="31"/>
  <c r="F10" i="31"/>
  <c r="F33" i="31"/>
  <c r="F25" i="31"/>
  <c r="F16" i="31"/>
  <c r="F38" i="31"/>
  <c r="F30" i="31"/>
  <c r="F22" i="31"/>
  <c r="F12" i="31"/>
  <c r="F32" i="31"/>
  <c r="F24" i="31"/>
  <c r="F14" i="31"/>
  <c r="F8" i="31"/>
  <c r="F37" i="31"/>
  <c r="F29" i="31"/>
  <c r="F20" i="31"/>
  <c r="F11" i="31"/>
  <c r="D34" i="29"/>
  <c r="D26" i="29"/>
  <c r="D17" i="29"/>
  <c r="D31" i="29"/>
  <c r="D23" i="29"/>
  <c r="D13" i="29"/>
  <c r="D36" i="29"/>
  <c r="D28" i="29"/>
  <c r="D19" i="29"/>
  <c r="D10" i="29"/>
  <c r="D38" i="29"/>
  <c r="D30" i="29"/>
  <c r="D22" i="29"/>
  <c r="D12" i="29"/>
  <c r="D35" i="29"/>
  <c r="D27" i="29"/>
  <c r="D18" i="29"/>
  <c r="D8" i="29"/>
  <c r="G37" i="28"/>
  <c r="G29" i="28"/>
  <c r="G20" i="28"/>
  <c r="G11" i="28"/>
  <c r="G34" i="28"/>
  <c r="G26" i="28"/>
  <c r="G17" i="28"/>
  <c r="G8" i="28"/>
  <c r="G31" i="28"/>
  <c r="G23" i="28"/>
  <c r="G13" i="28"/>
  <c r="G33" i="28"/>
  <c r="G25" i="28"/>
  <c r="G16" i="28"/>
  <c r="G38" i="28"/>
  <c r="G30" i="28"/>
  <c r="G22" i="28"/>
  <c r="G12" i="28"/>
  <c r="E35" i="26"/>
  <c r="E27" i="26"/>
  <c r="E18" i="26"/>
  <c r="E32" i="26"/>
  <c r="E24" i="26"/>
  <c r="E14" i="26"/>
  <c r="E37" i="26"/>
  <c r="E29" i="26"/>
  <c r="E20" i="26"/>
  <c r="E11" i="26"/>
  <c r="E31" i="26"/>
  <c r="E23" i="26"/>
  <c r="E13" i="26"/>
  <c r="E36" i="26"/>
  <c r="E28" i="26"/>
  <c r="E19" i="26"/>
  <c r="E10" i="26"/>
  <c r="H38" i="25"/>
  <c r="H30" i="25"/>
  <c r="H22" i="25"/>
  <c r="H12" i="25"/>
  <c r="H35" i="25"/>
  <c r="H27" i="25"/>
  <c r="H18" i="25"/>
  <c r="H32" i="25"/>
  <c r="H24" i="25"/>
  <c r="H14" i="25"/>
  <c r="H34" i="25"/>
  <c r="H26" i="25"/>
  <c r="H17" i="25"/>
  <c r="H31" i="25"/>
  <c r="H23" i="25"/>
  <c r="H13" i="25"/>
  <c r="F36" i="23"/>
  <c r="F28" i="23"/>
  <c r="F19" i="23"/>
  <c r="F10" i="23"/>
  <c r="F33" i="23"/>
  <c r="F25" i="23"/>
  <c r="F16" i="23"/>
  <c r="F38" i="23"/>
  <c r="F30" i="23"/>
  <c r="F22" i="23"/>
  <c r="F12" i="23"/>
  <c r="F32" i="23"/>
  <c r="F24" i="23"/>
  <c r="F14" i="23"/>
  <c r="F8" i="23"/>
  <c r="F37" i="23"/>
  <c r="F29" i="23"/>
  <c r="F20" i="23"/>
  <c r="F11" i="23"/>
  <c r="D34" i="21"/>
  <c r="D26" i="21"/>
  <c r="D17" i="21"/>
  <c r="D31" i="21"/>
  <c r="D23" i="21"/>
  <c r="D13" i="21"/>
  <c r="D38" i="21"/>
  <c r="D30" i="21"/>
  <c r="D22" i="21"/>
  <c r="D12" i="21"/>
  <c r="D35" i="21"/>
  <c r="D27" i="21"/>
  <c r="D18" i="21"/>
  <c r="D8" i="21"/>
  <c r="G37" i="20"/>
  <c r="G29" i="20"/>
  <c r="G20" i="20"/>
  <c r="G11" i="20"/>
  <c r="G34" i="20"/>
  <c r="G26" i="20"/>
  <c r="G17" i="20"/>
  <c r="G8" i="20"/>
  <c r="G33" i="20"/>
  <c r="G25" i="20"/>
  <c r="G16" i="20"/>
  <c r="G38" i="20"/>
  <c r="G30" i="20"/>
  <c r="G22" i="20"/>
  <c r="G12" i="20"/>
  <c r="E35" i="18"/>
  <c r="E27" i="18"/>
  <c r="E18" i="18"/>
  <c r="E32" i="18"/>
  <c r="E24" i="18"/>
  <c r="E14" i="18"/>
  <c r="E31" i="18"/>
  <c r="E23" i="18"/>
  <c r="E13" i="18"/>
  <c r="E36" i="18"/>
  <c r="E28" i="18"/>
  <c r="E19" i="18"/>
  <c r="E10" i="18"/>
  <c r="H38" i="17"/>
  <c r="H30" i="17"/>
  <c r="H35" i="17"/>
  <c r="H27" i="17"/>
  <c r="H34" i="17"/>
  <c r="H26" i="17"/>
  <c r="H31" i="17"/>
  <c r="M13" i="1"/>
  <c r="M20" i="1"/>
  <c r="M16" i="1"/>
  <c r="M35" i="1"/>
  <c r="M31" i="1"/>
  <c r="M27" i="1"/>
  <c r="K37" i="17"/>
  <c r="K29" i="17"/>
  <c r="K34" i="17"/>
  <c r="K26" i="17"/>
  <c r="K33" i="17"/>
  <c r="K25" i="17"/>
  <c r="K38" i="17"/>
  <c r="K30" i="17"/>
  <c r="I31" i="18"/>
  <c r="I23" i="18"/>
  <c r="I13" i="18"/>
  <c r="I36" i="18"/>
  <c r="I28" i="18"/>
  <c r="I19" i="18"/>
  <c r="I10" i="18"/>
  <c r="I35" i="18"/>
  <c r="I27" i="18"/>
  <c r="I18" i="18"/>
  <c r="I32" i="18"/>
  <c r="I24" i="18"/>
  <c r="I14" i="18"/>
  <c r="M35" i="20"/>
  <c r="M27" i="20"/>
  <c r="M18" i="20"/>
  <c r="M32" i="20"/>
  <c r="M24" i="20"/>
  <c r="M14" i="20"/>
  <c r="M31" i="20"/>
  <c r="M23" i="20"/>
  <c r="M13" i="20"/>
  <c r="M36" i="20"/>
  <c r="M28" i="20"/>
  <c r="M19" i="20"/>
  <c r="M10" i="20"/>
  <c r="K37" i="21"/>
  <c r="K29" i="21"/>
  <c r="K20" i="21"/>
  <c r="K11" i="21"/>
  <c r="K34" i="21"/>
  <c r="K26" i="21"/>
  <c r="K17" i="21"/>
  <c r="K8" i="21"/>
  <c r="K33" i="21"/>
  <c r="K25" i="21"/>
  <c r="K16" i="21"/>
  <c r="K38" i="21"/>
  <c r="K30" i="21"/>
  <c r="K22" i="21"/>
  <c r="K12" i="21"/>
  <c r="I31" i="22"/>
  <c r="I23" i="22"/>
  <c r="I13" i="22"/>
  <c r="I36" i="22"/>
  <c r="I28" i="22"/>
  <c r="I19" i="22"/>
  <c r="I10" i="22"/>
  <c r="I33" i="22"/>
  <c r="I25" i="22"/>
  <c r="I16" i="22"/>
  <c r="I35" i="22"/>
  <c r="I27" i="22"/>
  <c r="I18" i="22"/>
  <c r="I32" i="22"/>
  <c r="I24" i="22"/>
  <c r="I14" i="22"/>
  <c r="M35" i="24"/>
  <c r="M27" i="24"/>
  <c r="M18" i="24"/>
  <c r="M32" i="24"/>
  <c r="M24" i="24"/>
  <c r="M14" i="24"/>
  <c r="M37" i="24"/>
  <c r="M29" i="24"/>
  <c r="M20" i="24"/>
  <c r="M11" i="24"/>
  <c r="M31" i="24"/>
  <c r="M23" i="24"/>
  <c r="M13" i="24"/>
  <c r="M36" i="24"/>
  <c r="M28" i="24"/>
  <c r="M19" i="24"/>
  <c r="M10" i="24"/>
  <c r="K37" i="25"/>
  <c r="K29" i="25"/>
  <c r="K20" i="25"/>
  <c r="K11" i="25"/>
  <c r="K34" i="25"/>
  <c r="K26" i="25"/>
  <c r="K17" i="25"/>
  <c r="K8" i="25"/>
  <c r="K31" i="25"/>
  <c r="K23" i="25"/>
  <c r="K13" i="25"/>
  <c r="K33" i="25"/>
  <c r="K25" i="25"/>
  <c r="K16" i="25"/>
  <c r="K38" i="25"/>
  <c r="K30" i="25"/>
  <c r="K22" i="25"/>
  <c r="K12" i="25"/>
  <c r="I31" i="26"/>
  <c r="I23" i="26"/>
  <c r="I13" i="26"/>
  <c r="I36" i="26"/>
  <c r="I28" i="26"/>
  <c r="I19" i="26"/>
  <c r="I10" i="26"/>
  <c r="I33" i="26"/>
  <c r="I25" i="26"/>
  <c r="I16" i="26"/>
  <c r="I35" i="26"/>
  <c r="I27" i="26"/>
  <c r="I18" i="26"/>
  <c r="I32" i="26"/>
  <c r="I24" i="26"/>
  <c r="I14" i="26"/>
  <c r="M35" i="28"/>
  <c r="M27" i="28"/>
  <c r="M18" i="28"/>
  <c r="M32" i="28"/>
  <c r="M24" i="28"/>
  <c r="M14" i="28"/>
  <c r="M37" i="28"/>
  <c r="M29" i="28"/>
  <c r="M20" i="28"/>
  <c r="M11" i="28"/>
  <c r="M31" i="28"/>
  <c r="M23" i="28"/>
  <c r="M13" i="28"/>
  <c r="M36" i="28"/>
  <c r="M28" i="28"/>
  <c r="M19" i="28"/>
  <c r="M10" i="28"/>
  <c r="K37" i="29"/>
  <c r="K29" i="29"/>
  <c r="K20" i="29"/>
  <c r="K11" i="29"/>
  <c r="K34" i="29"/>
  <c r="K26" i="29"/>
  <c r="K17" i="29"/>
  <c r="K8" i="29"/>
  <c r="K31" i="29"/>
  <c r="K23" i="29"/>
  <c r="K13" i="29"/>
  <c r="K33" i="29"/>
  <c r="K25" i="29"/>
  <c r="K16" i="29"/>
  <c r="K38" i="29"/>
  <c r="K30" i="29"/>
  <c r="K22" i="29"/>
  <c r="K12" i="29"/>
  <c r="I31" i="30"/>
  <c r="I23" i="30"/>
  <c r="I13" i="30"/>
  <c r="I36" i="30"/>
  <c r="I28" i="30"/>
  <c r="I19" i="30"/>
  <c r="I10" i="30"/>
  <c r="I33" i="30"/>
  <c r="I25" i="30"/>
  <c r="I16" i="30"/>
  <c r="I35" i="30"/>
  <c r="I27" i="30"/>
  <c r="I18" i="30"/>
  <c r="I32" i="30"/>
  <c r="I24" i="30"/>
  <c r="I14" i="30"/>
  <c r="M35" i="32"/>
  <c r="M27" i="32"/>
  <c r="M18" i="32"/>
  <c r="M32" i="32"/>
  <c r="M24" i="32"/>
  <c r="M14" i="32"/>
  <c r="M37" i="32"/>
  <c r="M29" i="32"/>
  <c r="M20" i="32"/>
  <c r="M11" i="32"/>
  <c r="M31" i="32"/>
  <c r="M23" i="32"/>
  <c r="M13" i="32"/>
  <c r="M36" i="32"/>
  <c r="M28" i="32"/>
  <c r="M19" i="32"/>
  <c r="M10" i="32"/>
  <c r="K37" i="33"/>
  <c r="K29" i="33"/>
  <c r="K20" i="33"/>
  <c r="K11" i="33"/>
  <c r="K34" i="33"/>
  <c r="K26" i="33"/>
  <c r="K17" i="33"/>
  <c r="K8" i="33"/>
  <c r="K31" i="33"/>
  <c r="K23" i="33"/>
  <c r="K13" i="33"/>
  <c r="K33" i="33"/>
  <c r="K25" i="33"/>
  <c r="K16" i="33"/>
  <c r="K38" i="33"/>
  <c r="K30" i="33"/>
  <c r="K22" i="33"/>
  <c r="K12" i="33"/>
  <c r="I31" i="34"/>
  <c r="I23" i="34"/>
  <c r="I13" i="34"/>
  <c r="I36" i="34"/>
  <c r="I28" i="34"/>
  <c r="I19" i="34"/>
  <c r="I10" i="34"/>
  <c r="I33" i="34"/>
  <c r="I25" i="34"/>
  <c r="I16" i="34"/>
  <c r="I35" i="34"/>
  <c r="I27" i="34"/>
  <c r="I18" i="34"/>
  <c r="I32" i="34"/>
  <c r="I24" i="34"/>
  <c r="I14" i="34"/>
  <c r="M35" i="36"/>
  <c r="M27" i="36"/>
  <c r="M18" i="36"/>
  <c r="M32" i="36"/>
  <c r="M24" i="36"/>
  <c r="M14" i="36"/>
  <c r="M37" i="36"/>
  <c r="M29" i="36"/>
  <c r="M20" i="36"/>
  <c r="M11" i="36"/>
  <c r="M31" i="36"/>
  <c r="M23" i="36"/>
  <c r="M13" i="36"/>
  <c r="M36" i="36"/>
  <c r="M28" i="36"/>
  <c r="M19" i="36"/>
  <c r="M10" i="36"/>
  <c r="K37" i="37"/>
  <c r="K29" i="37"/>
  <c r="K20" i="37"/>
  <c r="K11" i="37"/>
  <c r="K34" i="37"/>
  <c r="K26" i="37"/>
  <c r="K17" i="37"/>
  <c r="K8" i="37"/>
  <c r="K31" i="37"/>
  <c r="K23" i="37"/>
  <c r="K13" i="37"/>
  <c r="K33" i="37"/>
  <c r="K25" i="37"/>
  <c r="K16" i="37"/>
  <c r="K38" i="37"/>
  <c r="K30" i="37"/>
  <c r="K22" i="37"/>
  <c r="K12" i="37"/>
  <c r="I31" i="38"/>
  <c r="I23" i="38"/>
  <c r="I13" i="38"/>
  <c r="I36" i="38"/>
  <c r="I28" i="38"/>
  <c r="I19" i="38"/>
  <c r="I10" i="38"/>
  <c r="I33" i="38"/>
  <c r="I25" i="38"/>
  <c r="I16" i="38"/>
  <c r="I35" i="38"/>
  <c r="I27" i="38"/>
  <c r="I18" i="38"/>
  <c r="I32" i="38"/>
  <c r="I24" i="38"/>
  <c r="I14" i="38"/>
  <c r="M35" i="40"/>
  <c r="M27" i="40"/>
  <c r="M18" i="40"/>
  <c r="M32" i="40"/>
  <c r="M24" i="40"/>
  <c r="M14" i="40"/>
  <c r="M37" i="40"/>
  <c r="M29" i="40"/>
  <c r="M20" i="40"/>
  <c r="M11" i="40"/>
  <c r="M31" i="40"/>
  <c r="M23" i="40"/>
  <c r="M13" i="40"/>
  <c r="M36" i="40"/>
  <c r="M28" i="40"/>
  <c r="M19" i="40"/>
  <c r="M10" i="40"/>
  <c r="K37" i="41"/>
  <c r="K29" i="41"/>
  <c r="K20" i="41"/>
  <c r="K11" i="41"/>
  <c r="K34" i="41"/>
  <c r="K26" i="41"/>
  <c r="K17" i="41"/>
  <c r="K8" i="41"/>
  <c r="K31" i="41"/>
  <c r="K23" i="41"/>
  <c r="K13" i="41"/>
  <c r="K33" i="41"/>
  <c r="K25" i="41"/>
  <c r="K16" i="41"/>
  <c r="K38" i="41"/>
  <c r="K30" i="41"/>
  <c r="K22" i="41"/>
  <c r="K12" i="41"/>
  <c r="I31" i="42"/>
  <c r="I23" i="42"/>
  <c r="I13" i="42"/>
  <c r="I36" i="42"/>
  <c r="I28" i="42"/>
  <c r="I19" i="42"/>
  <c r="I10" i="42"/>
  <c r="I33" i="42"/>
  <c r="I25" i="42"/>
  <c r="I16" i="42"/>
  <c r="I35" i="42"/>
  <c r="I27" i="42"/>
  <c r="I18" i="42"/>
  <c r="I32" i="42"/>
  <c r="I24" i="42"/>
  <c r="I14" i="42"/>
  <c r="M35" i="44"/>
  <c r="M27" i="44"/>
  <c r="M18" i="44"/>
  <c r="M32" i="44"/>
  <c r="M24" i="44"/>
  <c r="M14" i="44"/>
  <c r="M37" i="44"/>
  <c r="M29" i="44"/>
  <c r="M20" i="44"/>
  <c r="M11" i="44"/>
  <c r="M31" i="44"/>
  <c r="M23" i="44"/>
  <c r="M13" i="44"/>
  <c r="M36" i="44"/>
  <c r="M28" i="44"/>
  <c r="M19" i="44"/>
  <c r="M10" i="44"/>
  <c r="K37" i="45"/>
  <c r="K29" i="45"/>
  <c r="K20" i="45"/>
  <c r="K11" i="45"/>
  <c r="K34" i="45"/>
  <c r="K26" i="45"/>
  <c r="K17" i="45"/>
  <c r="K8" i="45"/>
  <c r="K31" i="45"/>
  <c r="K23" i="45"/>
  <c r="K13" i="45"/>
  <c r="K33" i="45"/>
  <c r="K25" i="45"/>
  <c r="K16" i="45"/>
  <c r="K38" i="45"/>
  <c r="K30" i="45"/>
  <c r="K22" i="45"/>
  <c r="K12" i="45"/>
  <c r="I31" i="46"/>
  <c r="I23" i="46"/>
  <c r="I13" i="46"/>
  <c r="I36" i="46"/>
  <c r="I28" i="46"/>
  <c r="I19" i="46"/>
  <c r="I10" i="46"/>
  <c r="I33" i="46"/>
  <c r="I25" i="46"/>
  <c r="I16" i="46"/>
  <c r="I35" i="46"/>
  <c r="I27" i="46"/>
  <c r="I18" i="46"/>
  <c r="I32" i="46"/>
  <c r="I24" i="46"/>
  <c r="I14" i="46"/>
  <c r="M35" i="48"/>
  <c r="M27" i="48"/>
  <c r="M18" i="48"/>
  <c r="M32" i="48"/>
  <c r="M24" i="48"/>
  <c r="M14" i="48"/>
  <c r="M37" i="48"/>
  <c r="M29" i="48"/>
  <c r="M20" i="48"/>
  <c r="M11" i="48"/>
  <c r="M31" i="48"/>
  <c r="M23" i="48"/>
  <c r="M13" i="48"/>
  <c r="M36" i="48"/>
  <c r="M28" i="48"/>
  <c r="M19" i="48"/>
  <c r="M10" i="48"/>
  <c r="K32" i="49"/>
  <c r="K34" i="49"/>
  <c r="K31" i="49"/>
  <c r="K36" i="49"/>
  <c r="K20" i="49"/>
  <c r="K11" i="49"/>
  <c r="K26" i="49"/>
  <c r="K17" i="49"/>
  <c r="K8" i="49"/>
  <c r="K37" i="49"/>
  <c r="K29" i="49"/>
  <c r="K23" i="49"/>
  <c r="K13" i="49"/>
  <c r="K38" i="49"/>
  <c r="K25" i="49"/>
  <c r="K16" i="49"/>
  <c r="K35" i="49"/>
  <c r="K22" i="49"/>
  <c r="K12" i="49"/>
  <c r="I34" i="50"/>
  <c r="I26" i="50"/>
  <c r="I17" i="50"/>
  <c r="I36" i="50"/>
  <c r="I28" i="50"/>
  <c r="I19" i="50"/>
  <c r="I10" i="50"/>
  <c r="I33" i="50"/>
  <c r="I25" i="50"/>
  <c r="I16" i="50"/>
  <c r="I38" i="50"/>
  <c r="I30" i="50"/>
  <c r="I22" i="50"/>
  <c r="I12" i="50"/>
  <c r="I8" i="50"/>
  <c r="I24" i="50"/>
  <c r="I37" i="50"/>
  <c r="I20" i="50"/>
  <c r="I31" i="50"/>
  <c r="I13" i="50"/>
  <c r="I32" i="50"/>
  <c r="I14" i="50"/>
  <c r="I29" i="50"/>
  <c r="I11" i="50"/>
  <c r="M31" i="52"/>
  <c r="M23" i="52"/>
  <c r="M13" i="52"/>
  <c r="M36" i="52"/>
  <c r="M28" i="52"/>
  <c r="M19" i="52"/>
  <c r="M10" i="52"/>
  <c r="M33" i="52"/>
  <c r="M25" i="52"/>
  <c r="M16" i="52"/>
  <c r="M35" i="52"/>
  <c r="M27" i="52"/>
  <c r="M18" i="52"/>
  <c r="M32" i="52"/>
  <c r="M24" i="52"/>
  <c r="M14" i="52"/>
  <c r="M29" i="52"/>
  <c r="M11" i="52"/>
  <c r="M38" i="52"/>
  <c r="M34" i="52"/>
  <c r="M30" i="52"/>
  <c r="M17" i="52"/>
  <c r="M12" i="52"/>
  <c r="M37" i="52"/>
  <c r="M20" i="52"/>
  <c r="K33" i="53"/>
  <c r="K25" i="53"/>
  <c r="K16" i="53"/>
  <c r="K38" i="53"/>
  <c r="K30" i="53"/>
  <c r="K22" i="53"/>
  <c r="K12" i="53"/>
  <c r="K35" i="53"/>
  <c r="K27" i="53"/>
  <c r="K18" i="53"/>
  <c r="K37" i="53"/>
  <c r="K29" i="53"/>
  <c r="K20" i="53"/>
  <c r="K11" i="53"/>
  <c r="K34" i="53"/>
  <c r="K26" i="53"/>
  <c r="K17" i="53"/>
  <c r="K8" i="53"/>
  <c r="K28" i="53"/>
  <c r="K24" i="53"/>
  <c r="K19" i="53"/>
  <c r="K14" i="53"/>
  <c r="K10" i="53"/>
  <c r="K36" i="53"/>
  <c r="K32" i="53"/>
  <c r="K23" i="53"/>
  <c r="K13" i="53"/>
  <c r="I35" i="54"/>
  <c r="I27" i="54"/>
  <c r="I18" i="54"/>
  <c r="I32" i="54"/>
  <c r="I24" i="54"/>
  <c r="I14" i="54"/>
  <c r="I37" i="54"/>
  <c r="I29" i="54"/>
  <c r="I20" i="54"/>
  <c r="I11" i="54"/>
  <c r="I31" i="54"/>
  <c r="I23" i="54"/>
  <c r="I13" i="54"/>
  <c r="I36" i="54"/>
  <c r="I28" i="54"/>
  <c r="I19" i="54"/>
  <c r="I10" i="54"/>
  <c r="I22" i="54"/>
  <c r="I17" i="54"/>
  <c r="I33" i="54"/>
  <c r="I25" i="54"/>
  <c r="I16" i="54"/>
  <c r="I38" i="54"/>
  <c r="I34" i="54"/>
  <c r="I30" i="54"/>
  <c r="I26" i="54"/>
  <c r="M31" i="85"/>
  <c r="M23" i="85"/>
  <c r="M13" i="85"/>
  <c r="M36" i="85"/>
  <c r="M28" i="85"/>
  <c r="M19" i="85"/>
  <c r="M10" i="85"/>
  <c r="M33" i="85"/>
  <c r="M25" i="85"/>
  <c r="M16" i="85"/>
  <c r="M35" i="85"/>
  <c r="M27" i="85"/>
  <c r="M18" i="85"/>
  <c r="M32" i="85"/>
  <c r="M24" i="85"/>
  <c r="M14" i="85"/>
  <c r="M17" i="85"/>
  <c r="M12" i="85"/>
  <c r="M37" i="85"/>
  <c r="M29" i="85"/>
  <c r="M20" i="85"/>
  <c r="M11" i="85"/>
  <c r="M34" i="85"/>
  <c r="M30" i="85"/>
  <c r="M38" i="85"/>
  <c r="M26" i="85"/>
  <c r="M22" i="85"/>
  <c r="M8" i="85"/>
  <c r="K33" i="56"/>
  <c r="K25" i="56"/>
  <c r="K16" i="56"/>
  <c r="K38" i="56"/>
  <c r="K30" i="56"/>
  <c r="K22" i="56"/>
  <c r="K12" i="56"/>
  <c r="K35" i="56"/>
  <c r="K27" i="56"/>
  <c r="K18" i="56"/>
  <c r="K37" i="56"/>
  <c r="K29" i="56"/>
  <c r="K20" i="56"/>
  <c r="K11" i="56"/>
  <c r="K34" i="56"/>
  <c r="K26" i="56"/>
  <c r="K17" i="56"/>
  <c r="K8" i="56"/>
  <c r="K31" i="56"/>
  <c r="K23" i="56"/>
  <c r="K13" i="56"/>
  <c r="K36" i="56"/>
  <c r="K32" i="56"/>
  <c r="K28" i="56"/>
  <c r="K24" i="56"/>
  <c r="K10" i="56"/>
  <c r="I35" i="57"/>
  <c r="I27" i="57"/>
  <c r="I18" i="57"/>
  <c r="I32" i="57"/>
  <c r="I24" i="57"/>
  <c r="I14" i="57"/>
  <c r="I37" i="57"/>
  <c r="I29" i="57"/>
  <c r="I20" i="57"/>
  <c r="I11" i="57"/>
  <c r="I31" i="57"/>
  <c r="I23" i="57"/>
  <c r="I13" i="57"/>
  <c r="I36" i="57"/>
  <c r="I28" i="57"/>
  <c r="I19" i="57"/>
  <c r="I10" i="57"/>
  <c r="I8" i="57"/>
  <c r="I38" i="57"/>
  <c r="I34" i="57"/>
  <c r="I30" i="57"/>
  <c r="I26" i="57"/>
  <c r="I22" i="57"/>
  <c r="I17" i="57"/>
  <c r="I12" i="57"/>
  <c r="I33" i="57"/>
  <c r="I25" i="57"/>
  <c r="M31" i="59"/>
  <c r="M23" i="59"/>
  <c r="M13" i="59"/>
  <c r="M36" i="59"/>
  <c r="M28" i="59"/>
  <c r="M19" i="59"/>
  <c r="M10" i="59"/>
  <c r="M33" i="59"/>
  <c r="M25" i="59"/>
  <c r="M16" i="59"/>
  <c r="M35" i="59"/>
  <c r="M27" i="59"/>
  <c r="M18" i="59"/>
  <c r="M32" i="59"/>
  <c r="M24" i="59"/>
  <c r="M14" i="59"/>
  <c r="M38" i="59"/>
  <c r="M34" i="59"/>
  <c r="M30" i="59"/>
  <c r="M26" i="59"/>
  <c r="M22" i="59"/>
  <c r="M8" i="59"/>
  <c r="M17" i="59"/>
  <c r="M12" i="59"/>
  <c r="M37" i="59"/>
  <c r="M29" i="59"/>
  <c r="M11" i="59"/>
  <c r="K33" i="60"/>
  <c r="K25" i="60"/>
  <c r="K16" i="60"/>
  <c r="K38" i="60"/>
  <c r="K30" i="60"/>
  <c r="K22" i="60"/>
  <c r="K12" i="60"/>
  <c r="K35" i="60"/>
  <c r="K27" i="60"/>
  <c r="K18" i="60"/>
  <c r="K37" i="60"/>
  <c r="K29" i="60"/>
  <c r="K20" i="60"/>
  <c r="K11" i="60"/>
  <c r="K34" i="60"/>
  <c r="K26" i="60"/>
  <c r="K17" i="60"/>
  <c r="K8" i="60"/>
  <c r="K19" i="60"/>
  <c r="K14" i="60"/>
  <c r="K10" i="60"/>
  <c r="K31" i="60"/>
  <c r="K23" i="60"/>
  <c r="K13" i="60"/>
  <c r="K24" i="60"/>
  <c r="K28" i="60"/>
  <c r="I35" i="61"/>
  <c r="I27" i="61"/>
  <c r="I18" i="61"/>
  <c r="I32" i="61"/>
  <c r="I24" i="61"/>
  <c r="I14" i="61"/>
  <c r="I37" i="61"/>
  <c r="I29" i="61"/>
  <c r="I20" i="61"/>
  <c r="I11" i="61"/>
  <c r="I31" i="61"/>
  <c r="I23" i="61"/>
  <c r="I13" i="61"/>
  <c r="I36" i="61"/>
  <c r="I28" i="61"/>
  <c r="I19" i="61"/>
  <c r="I10" i="61"/>
  <c r="I25" i="61"/>
  <c r="I16" i="61"/>
  <c r="I8" i="61"/>
  <c r="I38" i="61"/>
  <c r="I34" i="61"/>
  <c r="I30" i="61"/>
  <c r="I26" i="61"/>
  <c r="I22" i="61"/>
  <c r="I17" i="61"/>
  <c r="I33" i="61"/>
  <c r="I12" i="61"/>
  <c r="M31" i="63"/>
  <c r="M23" i="63"/>
  <c r="M13" i="63"/>
  <c r="M36" i="63"/>
  <c r="M28" i="63"/>
  <c r="M19" i="63"/>
  <c r="M10" i="63"/>
  <c r="M33" i="63"/>
  <c r="M25" i="63"/>
  <c r="M16" i="63"/>
  <c r="M35" i="63"/>
  <c r="M27" i="63"/>
  <c r="M18" i="63"/>
  <c r="M32" i="63"/>
  <c r="M24" i="63"/>
  <c r="M14" i="63"/>
  <c r="M20" i="63"/>
  <c r="M11" i="63"/>
  <c r="M38" i="63"/>
  <c r="M34" i="63"/>
  <c r="M30" i="63"/>
  <c r="M26" i="63"/>
  <c r="M22" i="63"/>
  <c r="M8" i="63"/>
  <c r="M17" i="63"/>
  <c r="M12" i="63"/>
  <c r="M29" i="63"/>
  <c r="K33" i="64"/>
  <c r="K25" i="64"/>
  <c r="K16" i="64"/>
  <c r="K38" i="64"/>
  <c r="K30" i="64"/>
  <c r="K22" i="64"/>
  <c r="K12" i="64"/>
  <c r="K35" i="64"/>
  <c r="K27" i="64"/>
  <c r="K18" i="64"/>
  <c r="K37" i="64"/>
  <c r="K29" i="64"/>
  <c r="K20" i="64"/>
  <c r="K11" i="64"/>
  <c r="K34" i="64"/>
  <c r="K26" i="64"/>
  <c r="K17" i="64"/>
  <c r="K8" i="64"/>
  <c r="K36" i="64"/>
  <c r="K32" i="64"/>
  <c r="K28" i="64"/>
  <c r="K24" i="64"/>
  <c r="K19" i="64"/>
  <c r="K14" i="64"/>
  <c r="K10" i="64"/>
  <c r="K31" i="64"/>
  <c r="K23" i="64"/>
  <c r="K13" i="64"/>
  <c r="I38" i="65"/>
  <c r="I30" i="65"/>
  <c r="I22" i="65"/>
  <c r="I35" i="65"/>
  <c r="I27" i="65"/>
  <c r="I32" i="65"/>
  <c r="I24" i="65"/>
  <c r="I34" i="65"/>
  <c r="I26" i="65"/>
  <c r="I31" i="65"/>
  <c r="I23" i="65"/>
  <c r="I37" i="65"/>
  <c r="I18" i="65"/>
  <c r="I33" i="65"/>
  <c r="I29" i="65"/>
  <c r="I14" i="65"/>
  <c r="I25" i="65"/>
  <c r="I20" i="65"/>
  <c r="I11" i="65"/>
  <c r="I36" i="65"/>
  <c r="I13" i="65"/>
  <c r="I28" i="65"/>
  <c r="I19" i="65"/>
  <c r="I10" i="65"/>
  <c r="I12" i="65"/>
  <c r="I16" i="65"/>
  <c r="I8" i="65"/>
  <c r="M34" i="67"/>
  <c r="M26" i="67"/>
  <c r="M17" i="67"/>
  <c r="M31" i="67"/>
  <c r="M23" i="67"/>
  <c r="M13" i="67"/>
  <c r="M36" i="67"/>
  <c r="M28" i="67"/>
  <c r="M19" i="67"/>
  <c r="M10" i="67"/>
  <c r="M38" i="67"/>
  <c r="M30" i="67"/>
  <c r="M22" i="67"/>
  <c r="M12" i="67"/>
  <c r="M8" i="67"/>
  <c r="M35" i="67"/>
  <c r="M27" i="67"/>
  <c r="M18" i="67"/>
  <c r="M37" i="67"/>
  <c r="M33" i="67"/>
  <c r="M29" i="67"/>
  <c r="M25" i="67"/>
  <c r="M20" i="67"/>
  <c r="M16" i="67"/>
  <c r="M32" i="67"/>
  <c r="M24" i="67"/>
  <c r="M11" i="67"/>
  <c r="M14" i="67"/>
  <c r="K36" i="68"/>
  <c r="K28" i="68"/>
  <c r="K19" i="68"/>
  <c r="K10" i="68"/>
  <c r="K33" i="68"/>
  <c r="K25" i="68"/>
  <c r="K16" i="68"/>
  <c r="K38" i="68"/>
  <c r="K30" i="68"/>
  <c r="K22" i="68"/>
  <c r="K12" i="68"/>
  <c r="K32" i="68"/>
  <c r="K24" i="68"/>
  <c r="K14" i="68"/>
  <c r="K37" i="68"/>
  <c r="K29" i="68"/>
  <c r="K20" i="68"/>
  <c r="K11" i="68"/>
  <c r="K13" i="68"/>
  <c r="K34" i="68"/>
  <c r="K8" i="68"/>
  <c r="K26" i="68"/>
  <c r="K35" i="68"/>
  <c r="K31" i="68"/>
  <c r="K18" i="68"/>
  <c r="K17" i="68"/>
  <c r="K27" i="68"/>
  <c r="K23" i="68"/>
  <c r="I38" i="69"/>
  <c r="I30" i="69"/>
  <c r="I22" i="69"/>
  <c r="I12" i="69"/>
  <c r="I8" i="69"/>
  <c r="I35" i="69"/>
  <c r="I27" i="69"/>
  <c r="I18" i="69"/>
  <c r="I32" i="69"/>
  <c r="I24" i="69"/>
  <c r="I14" i="69"/>
  <c r="I34" i="69"/>
  <c r="I26" i="69"/>
  <c r="I17" i="69"/>
  <c r="I31" i="69"/>
  <c r="I23" i="69"/>
  <c r="I13" i="69"/>
  <c r="I19" i="69"/>
  <c r="I10" i="69"/>
  <c r="I37" i="69"/>
  <c r="I25" i="69"/>
  <c r="I20" i="69"/>
  <c r="I16" i="69"/>
  <c r="I11" i="69"/>
  <c r="I29" i="69"/>
  <c r="I33" i="69"/>
  <c r="I28" i="69"/>
  <c r="I36" i="69"/>
  <c r="M34" i="71"/>
  <c r="M26" i="71"/>
  <c r="M17" i="71"/>
  <c r="M31" i="71"/>
  <c r="M23" i="71"/>
  <c r="M13" i="71"/>
  <c r="M36" i="71"/>
  <c r="M28" i="71"/>
  <c r="M19" i="71"/>
  <c r="M10" i="71"/>
  <c r="M38" i="71"/>
  <c r="M30" i="71"/>
  <c r="M22" i="71"/>
  <c r="M12" i="71"/>
  <c r="M8" i="71"/>
  <c r="M35" i="71"/>
  <c r="M27" i="71"/>
  <c r="M18" i="71"/>
  <c r="M14" i="71"/>
  <c r="M37" i="71"/>
  <c r="M33" i="71"/>
  <c r="M20" i="71"/>
  <c r="M16" i="71"/>
  <c r="M11" i="71"/>
  <c r="M25" i="71"/>
  <c r="M29" i="71"/>
  <c r="M24" i="71"/>
  <c r="M32" i="71"/>
  <c r="K36" i="72"/>
  <c r="K28" i="72"/>
  <c r="K19" i="72"/>
  <c r="K10" i="72"/>
  <c r="K33" i="72"/>
  <c r="K25" i="72"/>
  <c r="K16" i="72"/>
  <c r="K38" i="72"/>
  <c r="K30" i="72"/>
  <c r="K22" i="72"/>
  <c r="K12" i="72"/>
  <c r="K32" i="72"/>
  <c r="K24" i="72"/>
  <c r="K14" i="72"/>
  <c r="K37" i="72"/>
  <c r="K29" i="72"/>
  <c r="K20" i="72"/>
  <c r="K11" i="72"/>
  <c r="K31" i="72"/>
  <c r="K27" i="72"/>
  <c r="K23" i="72"/>
  <c r="K18" i="72"/>
  <c r="K13" i="72"/>
  <c r="K26" i="72"/>
  <c r="K17" i="72"/>
  <c r="K8" i="72"/>
  <c r="K35" i="72"/>
  <c r="K34" i="72"/>
  <c r="I35" i="73"/>
  <c r="I27" i="73"/>
  <c r="I18" i="73"/>
  <c r="I32" i="73"/>
  <c r="I24" i="73"/>
  <c r="I37" i="73"/>
  <c r="I29" i="73"/>
  <c r="I20" i="73"/>
  <c r="I34" i="73"/>
  <c r="I26" i="73"/>
  <c r="I17" i="73"/>
  <c r="I31" i="73"/>
  <c r="I23" i="73"/>
  <c r="I36" i="73"/>
  <c r="I28" i="73"/>
  <c r="I19" i="73"/>
  <c r="I10" i="73"/>
  <c r="I13" i="73"/>
  <c r="I8" i="73"/>
  <c r="I25" i="73"/>
  <c r="I22" i="73"/>
  <c r="I30" i="73"/>
  <c r="I11" i="73"/>
  <c r="I16" i="73"/>
  <c r="I14" i="73"/>
  <c r="I38" i="73"/>
  <c r="I12" i="73"/>
  <c r="I33" i="73"/>
  <c r="M35" i="75"/>
  <c r="M27" i="75"/>
  <c r="M32" i="75"/>
  <c r="M24" i="75"/>
  <c r="M31" i="75"/>
  <c r="M23" i="75"/>
  <c r="M36" i="75"/>
  <c r="M28" i="75"/>
  <c r="M19" i="75"/>
  <c r="M25" i="75"/>
  <c r="M13" i="75"/>
  <c r="M38" i="75"/>
  <c r="M22" i="75"/>
  <c r="M10" i="75"/>
  <c r="M29" i="75"/>
  <c r="M16" i="75"/>
  <c r="M26" i="75"/>
  <c r="M12" i="75"/>
  <c r="M8" i="75"/>
  <c r="M33" i="75"/>
  <c r="M18" i="75"/>
  <c r="M30" i="75"/>
  <c r="M14" i="75"/>
  <c r="M34" i="75"/>
  <c r="M17" i="75"/>
  <c r="M37" i="75"/>
  <c r="M20" i="75"/>
  <c r="M11" i="75"/>
  <c r="K37" i="76"/>
  <c r="K29" i="76"/>
  <c r="K20" i="76"/>
  <c r="K11" i="76"/>
  <c r="K34" i="76"/>
  <c r="K26" i="76"/>
  <c r="K17" i="76"/>
  <c r="K8" i="76"/>
  <c r="K33" i="76"/>
  <c r="K25" i="76"/>
  <c r="K16" i="76"/>
  <c r="K38" i="76"/>
  <c r="K30" i="76"/>
  <c r="K22" i="76"/>
  <c r="K12" i="76"/>
  <c r="K35" i="76"/>
  <c r="K18" i="76"/>
  <c r="K32" i="76"/>
  <c r="K14" i="76"/>
  <c r="K23" i="76"/>
  <c r="K36" i="76"/>
  <c r="K19" i="76"/>
  <c r="K27" i="76"/>
  <c r="K24" i="76"/>
  <c r="K10" i="76"/>
  <c r="K28" i="76"/>
  <c r="K13" i="76"/>
  <c r="K31" i="76"/>
  <c r="I31" i="77"/>
  <c r="I23" i="77"/>
  <c r="I13" i="77"/>
  <c r="I36" i="77"/>
  <c r="I28" i="77"/>
  <c r="I19" i="77"/>
  <c r="I10" i="77"/>
  <c r="I35" i="77"/>
  <c r="I27" i="77"/>
  <c r="I18" i="77"/>
  <c r="I32" i="77"/>
  <c r="I24" i="77"/>
  <c r="I14" i="77"/>
  <c r="I29" i="77"/>
  <c r="I11" i="77"/>
  <c r="I26" i="77"/>
  <c r="I33" i="77"/>
  <c r="I16" i="77"/>
  <c r="I30" i="77"/>
  <c r="I12" i="77"/>
  <c r="I8" i="77"/>
  <c r="I37" i="77"/>
  <c r="I20" i="77"/>
  <c r="I34" i="77"/>
  <c r="I17" i="77"/>
  <c r="I38" i="77"/>
  <c r="I25" i="77"/>
  <c r="I22" i="77"/>
  <c r="M33" i="79"/>
  <c r="M25" i="79"/>
  <c r="M16" i="79"/>
  <c r="M38" i="79"/>
  <c r="M30" i="79"/>
  <c r="M22" i="79"/>
  <c r="M12" i="79"/>
  <c r="M8" i="79"/>
  <c r="M35" i="79"/>
  <c r="M27" i="79"/>
  <c r="M18" i="79"/>
  <c r="M32" i="79"/>
  <c r="M24" i="79"/>
  <c r="M14" i="79"/>
  <c r="M37" i="79"/>
  <c r="M29" i="79"/>
  <c r="M20" i="79"/>
  <c r="M11" i="79"/>
  <c r="M34" i="79"/>
  <c r="M26" i="79"/>
  <c r="M17" i="79"/>
  <c r="M10" i="79"/>
  <c r="M23" i="79"/>
  <c r="M28" i="79"/>
  <c r="M13" i="79"/>
  <c r="M19" i="79"/>
  <c r="M31" i="79"/>
  <c r="M36" i="79"/>
  <c r="K35" i="80"/>
  <c r="K27" i="80"/>
  <c r="K18" i="80"/>
  <c r="K32" i="80"/>
  <c r="K24" i="80"/>
  <c r="K14" i="80"/>
  <c r="K37" i="80"/>
  <c r="K29" i="80"/>
  <c r="K20" i="80"/>
  <c r="K11" i="80"/>
  <c r="K34" i="80"/>
  <c r="K26" i="80"/>
  <c r="K17" i="80"/>
  <c r="K8" i="80"/>
  <c r="K31" i="80"/>
  <c r="K23" i="80"/>
  <c r="K13" i="80"/>
  <c r="K36" i="80"/>
  <c r="K28" i="80"/>
  <c r="K19" i="80"/>
  <c r="K10" i="80"/>
  <c r="K22" i="80"/>
  <c r="K33" i="80"/>
  <c r="K38" i="80"/>
  <c r="K16" i="80"/>
  <c r="K12" i="80"/>
  <c r="K25" i="80"/>
  <c r="K30" i="80"/>
  <c r="I37" i="81"/>
  <c r="I29" i="81"/>
  <c r="I20" i="81"/>
  <c r="I11" i="81"/>
  <c r="I34" i="81"/>
  <c r="I26" i="81"/>
  <c r="I17" i="81"/>
  <c r="I31" i="81"/>
  <c r="I23" i="81"/>
  <c r="I13" i="81"/>
  <c r="I36" i="81"/>
  <c r="I28" i="81"/>
  <c r="I19" i="81"/>
  <c r="I10" i="81"/>
  <c r="I33" i="81"/>
  <c r="I25" i="81"/>
  <c r="I16" i="81"/>
  <c r="I38" i="81"/>
  <c r="I30" i="81"/>
  <c r="I22" i="81"/>
  <c r="I12" i="81"/>
  <c r="I8" i="81"/>
  <c r="I32" i="81"/>
  <c r="I14" i="81"/>
  <c r="I27" i="81"/>
  <c r="I24" i="81"/>
  <c r="I35" i="81"/>
  <c r="I18" i="81"/>
  <c r="M36" i="83"/>
  <c r="M33" i="83"/>
  <c r="M38" i="83"/>
  <c r="M30" i="83"/>
  <c r="M35" i="83"/>
  <c r="M32" i="83"/>
  <c r="M27" i="83"/>
  <c r="M18" i="83"/>
  <c r="M34" i="83"/>
  <c r="M24" i="83"/>
  <c r="M14" i="83"/>
  <c r="M29" i="83"/>
  <c r="M20" i="83"/>
  <c r="M11" i="83"/>
  <c r="M37" i="83"/>
  <c r="M23" i="83"/>
  <c r="M13" i="83"/>
  <c r="M28" i="83"/>
  <c r="M19" i="83"/>
  <c r="M10" i="83"/>
  <c r="M16" i="83"/>
  <c r="M31" i="83"/>
  <c r="M26" i="83"/>
  <c r="M22" i="83"/>
  <c r="M17" i="83"/>
  <c r="M8" i="83"/>
  <c r="M12" i="83"/>
  <c r="M25" i="83"/>
  <c r="K38" i="84"/>
  <c r="K30" i="84"/>
  <c r="K35" i="84"/>
  <c r="K33" i="84"/>
  <c r="K31" i="84"/>
  <c r="K22" i="84"/>
  <c r="K12" i="84"/>
  <c r="K27" i="84"/>
  <c r="K18" i="84"/>
  <c r="K24" i="84"/>
  <c r="K14" i="84"/>
  <c r="K29" i="84"/>
  <c r="K20" i="84"/>
  <c r="K11" i="84"/>
  <c r="K26" i="84"/>
  <c r="K17" i="84"/>
  <c r="K8" i="84"/>
  <c r="K19" i="84"/>
  <c r="K37" i="84"/>
  <c r="K32" i="84"/>
  <c r="K10" i="84"/>
  <c r="K25" i="84"/>
  <c r="K13" i="84"/>
  <c r="K36" i="84"/>
  <c r="K16" i="84"/>
  <c r="K23" i="84"/>
  <c r="K34" i="84"/>
  <c r="K28" i="84"/>
  <c r="I36" i="4"/>
  <c r="I35" i="4"/>
  <c r="I27" i="4"/>
  <c r="I18" i="4"/>
  <c r="I32" i="4"/>
  <c r="I24" i="4"/>
  <c r="I14" i="4"/>
  <c r="I29" i="4"/>
  <c r="I20" i="4"/>
  <c r="I11" i="4"/>
  <c r="I38" i="4"/>
  <c r="I34" i="4"/>
  <c r="I33" i="4"/>
  <c r="I10" i="4"/>
  <c r="I19" i="4"/>
  <c r="I28" i="4"/>
  <c r="I13" i="4"/>
  <c r="I12" i="4"/>
  <c r="I23" i="4"/>
  <c r="I22" i="4"/>
  <c r="I25" i="4"/>
  <c r="I17" i="4"/>
  <c r="I37" i="4"/>
  <c r="I30" i="4"/>
  <c r="I16" i="4"/>
  <c r="I8" i="4"/>
  <c r="I26" i="4"/>
  <c r="I31" i="4"/>
  <c r="F13" i="15"/>
  <c r="J11" i="15"/>
  <c r="K20" i="15"/>
  <c r="K16" i="15"/>
  <c r="F38" i="15"/>
  <c r="J36" i="15"/>
  <c r="F34" i="15"/>
  <c r="J32" i="15"/>
  <c r="F30" i="15"/>
  <c r="J28" i="15"/>
  <c r="F26" i="15"/>
  <c r="I14" i="16"/>
  <c r="M12" i="16"/>
  <c r="G11" i="16"/>
  <c r="I10" i="16"/>
  <c r="H20" i="16"/>
  <c r="H16" i="16"/>
  <c r="M37" i="16"/>
  <c r="G36" i="16"/>
  <c r="I35" i="16"/>
  <c r="M33" i="16"/>
  <c r="G32" i="16"/>
  <c r="I31" i="16"/>
  <c r="M29" i="16"/>
  <c r="G28" i="16"/>
  <c r="I27" i="16"/>
  <c r="M25" i="16"/>
  <c r="G24" i="16"/>
  <c r="I23" i="16"/>
  <c r="N8" i="17"/>
  <c r="E14" i="17"/>
  <c r="K11" i="17"/>
  <c r="E10" i="17"/>
  <c r="K16" i="17"/>
  <c r="H17" i="17"/>
  <c r="E18" i="17"/>
  <c r="D22" i="17"/>
  <c r="N24" i="17"/>
  <c r="K27" i="17"/>
  <c r="E29" i="17"/>
  <c r="D32" i="17"/>
  <c r="N34" i="17"/>
  <c r="H36" i="17"/>
  <c r="L8" i="18"/>
  <c r="L10" i="18"/>
  <c r="E16" i="18"/>
  <c r="I20" i="18"/>
  <c r="M25" i="18"/>
  <c r="L28" i="18"/>
  <c r="E33" i="18"/>
  <c r="I37" i="18"/>
  <c r="G13" i="19"/>
  <c r="F17" i="19"/>
  <c r="K18" i="19"/>
  <c r="J22" i="19"/>
  <c r="G31" i="19"/>
  <c r="F34" i="19"/>
  <c r="K35" i="19"/>
  <c r="J38" i="19"/>
  <c r="D10" i="20"/>
  <c r="I11" i="20"/>
  <c r="M16" i="20"/>
  <c r="G18" i="20"/>
  <c r="D28" i="20"/>
  <c r="I29" i="20"/>
  <c r="M33" i="20"/>
  <c r="G35" i="20"/>
  <c r="H8" i="21"/>
  <c r="D14" i="21"/>
  <c r="N17" i="21"/>
  <c r="H19" i="21"/>
  <c r="K27" i="21"/>
  <c r="D32" i="21"/>
  <c r="N34" i="21"/>
  <c r="H36" i="21"/>
  <c r="L8" i="22"/>
  <c r="F13" i="22"/>
  <c r="E16" i="22"/>
  <c r="F18" i="22"/>
  <c r="M26" i="22"/>
  <c r="L28" i="22"/>
  <c r="M30" i="22"/>
  <c r="I38" i="22"/>
  <c r="F17" i="23"/>
  <c r="K35" i="23"/>
  <c r="I8" i="24"/>
  <c r="I11" i="24"/>
  <c r="H16" i="24"/>
  <c r="G18" i="24"/>
  <c r="H20" i="24"/>
  <c r="M34" i="24"/>
  <c r="M38" i="24"/>
  <c r="K10" i="25"/>
  <c r="K14" i="25"/>
  <c r="H19" i="25"/>
  <c r="E30" i="25"/>
  <c r="D32" i="25"/>
  <c r="E34" i="25"/>
  <c r="N35" i="25"/>
  <c r="E8" i="26"/>
  <c r="L11" i="26"/>
  <c r="L16" i="26"/>
  <c r="I20" i="26"/>
  <c r="E33" i="26"/>
  <c r="K19" i="27"/>
  <c r="J22" i="27"/>
  <c r="K24" i="27"/>
  <c r="G32" i="27"/>
  <c r="F34" i="27"/>
  <c r="G36" i="27"/>
  <c r="D10" i="28"/>
  <c r="M16" i="28"/>
  <c r="I29" i="28"/>
  <c r="G35" i="28"/>
  <c r="D16" i="29"/>
  <c r="N17" i="29"/>
  <c r="D20" i="29"/>
  <c r="K28" i="29"/>
  <c r="K32" i="29"/>
  <c r="H36" i="29"/>
  <c r="F12" i="30"/>
  <c r="E17" i="30"/>
  <c r="E22" i="30"/>
  <c r="M25" i="30"/>
  <c r="L29" i="30"/>
  <c r="L33" i="30"/>
  <c r="I37" i="30"/>
  <c r="F18" i="31"/>
  <c r="F23" i="31"/>
  <c r="K36" i="31"/>
  <c r="J38" i="31"/>
  <c r="I12" i="32"/>
  <c r="H14" i="32"/>
  <c r="I17" i="32"/>
  <c r="G19" i="32"/>
  <c r="G24" i="32"/>
  <c r="M33" i="32"/>
  <c r="H8" i="33"/>
  <c r="H20" i="33"/>
  <c r="H25" i="33"/>
  <c r="E29" i="33"/>
  <c r="D33" i="33"/>
  <c r="N34" i="33"/>
  <c r="D37" i="33"/>
  <c r="L10" i="34"/>
  <c r="M12" i="34"/>
  <c r="I22" i="34"/>
  <c r="I26" i="34"/>
  <c r="E34" i="34"/>
  <c r="E38" i="34"/>
  <c r="K18" i="35"/>
  <c r="J23" i="35"/>
  <c r="J27" i="35"/>
  <c r="G31" i="35"/>
  <c r="F35" i="35"/>
  <c r="M8" i="36"/>
  <c r="D11" i="36"/>
  <c r="D16" i="36"/>
  <c r="M17" i="36"/>
  <c r="M22" i="36"/>
  <c r="I30" i="36"/>
  <c r="I34" i="36"/>
  <c r="G36" i="36"/>
  <c r="D14" i="37"/>
  <c r="N18" i="37"/>
  <c r="N23" i="37"/>
  <c r="K27" i="37"/>
  <c r="H37" i="37"/>
  <c r="L8" i="38"/>
  <c r="F13" i="38"/>
  <c r="E16" i="38"/>
  <c r="F18" i="38"/>
  <c r="M26" i="38"/>
  <c r="L28" i="38"/>
  <c r="M30" i="38"/>
  <c r="I38" i="38"/>
  <c r="F17" i="39"/>
  <c r="K35" i="39"/>
  <c r="I8" i="40"/>
  <c r="I11" i="40"/>
  <c r="H16" i="40"/>
  <c r="G18" i="40"/>
  <c r="H20" i="40"/>
  <c r="M34" i="40"/>
  <c r="M38" i="40"/>
  <c r="K10" i="41"/>
  <c r="K14" i="41"/>
  <c r="H19" i="41"/>
  <c r="E30" i="41"/>
  <c r="D32" i="41"/>
  <c r="E34" i="41"/>
  <c r="N35" i="41"/>
  <c r="E8" i="42"/>
  <c r="L11" i="42"/>
  <c r="L16" i="42"/>
  <c r="I20" i="42"/>
  <c r="E33" i="42"/>
  <c r="K19" i="43"/>
  <c r="J22" i="43"/>
  <c r="K24" i="43"/>
  <c r="G32" i="43"/>
  <c r="F34" i="43"/>
  <c r="G36" i="43"/>
  <c r="D10" i="44"/>
  <c r="M16" i="44"/>
  <c r="I29" i="44"/>
  <c r="G35" i="44"/>
  <c r="D16" i="45"/>
  <c r="N17" i="45"/>
  <c r="D20" i="45"/>
  <c r="K28" i="45"/>
  <c r="K32" i="45"/>
  <c r="H36" i="45"/>
  <c r="F12" i="46"/>
  <c r="E17" i="46"/>
  <c r="E22" i="46"/>
  <c r="M25" i="46"/>
  <c r="L29" i="46"/>
  <c r="L33" i="46"/>
  <c r="I37" i="46"/>
  <c r="F18" i="47"/>
  <c r="F23" i="47"/>
  <c r="K36" i="47"/>
  <c r="J38" i="47"/>
  <c r="I12" i="48"/>
  <c r="H14" i="48"/>
  <c r="I17" i="48"/>
  <c r="G19" i="48"/>
  <c r="G24" i="48"/>
  <c r="M33" i="48"/>
  <c r="H8" i="49"/>
  <c r="H20" i="49"/>
  <c r="H25" i="49"/>
  <c r="M13" i="50"/>
  <c r="I18" i="50"/>
  <c r="I23" i="50"/>
  <c r="I27" i="50"/>
  <c r="E31" i="50"/>
  <c r="E35" i="50"/>
  <c r="N22" i="53"/>
  <c r="E26" i="54"/>
  <c r="H8" i="85"/>
  <c r="H20" i="85"/>
  <c r="K19" i="56"/>
  <c r="E8" i="57"/>
  <c r="J26" i="58"/>
  <c r="K32" i="60"/>
  <c r="L14" i="65"/>
  <c r="J34" i="70"/>
  <c r="K31" i="15"/>
  <c r="K27" i="15"/>
  <c r="I8" i="16"/>
  <c r="H14" i="16"/>
  <c r="H10" i="16"/>
  <c r="G20" i="16"/>
  <c r="H35" i="16"/>
  <c r="H31" i="16"/>
  <c r="H27" i="16"/>
  <c r="E8" i="17"/>
  <c r="N13" i="17"/>
  <c r="H12" i="17"/>
  <c r="D16" i="17"/>
  <c r="N18" i="17"/>
  <c r="K19" i="17"/>
  <c r="H20" i="17"/>
  <c r="E22" i="17"/>
  <c r="D25" i="17"/>
  <c r="N27" i="17"/>
  <c r="H29" i="17"/>
  <c r="K36" i="17"/>
  <c r="E38" i="17"/>
  <c r="I8" i="18"/>
  <c r="I12" i="18"/>
  <c r="M17" i="18"/>
  <c r="L20" i="18"/>
  <c r="E26" i="18"/>
  <c r="I30" i="18"/>
  <c r="M34" i="18"/>
  <c r="L37" i="18"/>
  <c r="K10" i="19"/>
  <c r="J13" i="19"/>
  <c r="G24" i="19"/>
  <c r="F27" i="19"/>
  <c r="K28" i="19"/>
  <c r="J31" i="19"/>
  <c r="G10" i="20"/>
  <c r="D20" i="20"/>
  <c r="I22" i="20"/>
  <c r="M26" i="20"/>
  <c r="G28" i="20"/>
  <c r="D37" i="20"/>
  <c r="I38" i="20"/>
  <c r="H11" i="21"/>
  <c r="K19" i="21"/>
  <c r="D25" i="21"/>
  <c r="N27" i="21"/>
  <c r="H29" i="21"/>
  <c r="K36" i="21"/>
  <c r="I8" i="22"/>
  <c r="I11" i="22"/>
  <c r="F23" i="22"/>
  <c r="E25" i="22"/>
  <c r="F27" i="22"/>
  <c r="M34" i="22"/>
  <c r="L36" i="22"/>
  <c r="M38" i="22"/>
  <c r="K10" i="23"/>
  <c r="J12" i="23"/>
  <c r="K14" i="23"/>
  <c r="F26" i="23"/>
  <c r="I20" i="24"/>
  <c r="H25" i="24"/>
  <c r="G27" i="24"/>
  <c r="H29" i="24"/>
  <c r="D11" i="25"/>
  <c r="K19" i="25"/>
  <c r="K24" i="25"/>
  <c r="H28" i="25"/>
  <c r="E38" i="25"/>
  <c r="E12" i="26"/>
  <c r="M16" i="26"/>
  <c r="L20" i="26"/>
  <c r="L25" i="26"/>
  <c r="I29" i="26"/>
  <c r="F13" i="27"/>
  <c r="K28" i="27"/>
  <c r="J30" i="27"/>
  <c r="K32" i="27"/>
  <c r="G10" i="28"/>
  <c r="G14" i="28"/>
  <c r="D19" i="28"/>
  <c r="M25" i="28"/>
  <c r="I37" i="28"/>
  <c r="H11" i="29"/>
  <c r="H16" i="29"/>
  <c r="D25" i="29"/>
  <c r="N26" i="29"/>
  <c r="D29" i="29"/>
  <c r="K36" i="29"/>
  <c r="I12" i="30"/>
  <c r="I17" i="30"/>
  <c r="F22" i="30"/>
  <c r="E26" i="30"/>
  <c r="E30" i="30"/>
  <c r="M33" i="30"/>
  <c r="L37" i="30"/>
  <c r="J13" i="31"/>
  <c r="J18" i="31"/>
  <c r="F27" i="31"/>
  <c r="F31" i="31"/>
  <c r="M12" i="32"/>
  <c r="I22" i="32"/>
  <c r="H24" i="32"/>
  <c r="I26" i="32"/>
  <c r="G28" i="32"/>
  <c r="G32" i="32"/>
  <c r="E8" i="33"/>
  <c r="N13" i="33"/>
  <c r="K18" i="33"/>
  <c r="H29" i="33"/>
  <c r="H33" i="33"/>
  <c r="E37" i="33"/>
  <c r="M8" i="34"/>
  <c r="M17" i="34"/>
  <c r="L19" i="34"/>
  <c r="M22" i="34"/>
  <c r="I30" i="34"/>
  <c r="I34" i="34"/>
  <c r="G10" i="35"/>
  <c r="K27" i="35"/>
  <c r="J31" i="35"/>
  <c r="J35" i="35"/>
  <c r="D20" i="36"/>
  <c r="D25" i="36"/>
  <c r="M26" i="36"/>
  <c r="M30" i="36"/>
  <c r="I38" i="36"/>
  <c r="H10" i="37"/>
  <c r="D24" i="37"/>
  <c r="N27" i="37"/>
  <c r="N31" i="37"/>
  <c r="K35" i="37"/>
  <c r="I8" i="38"/>
  <c r="I11" i="38"/>
  <c r="F23" i="38"/>
  <c r="E25" i="38"/>
  <c r="F27" i="38"/>
  <c r="M34" i="38"/>
  <c r="L36" i="38"/>
  <c r="M38" i="38"/>
  <c r="K10" i="39"/>
  <c r="J12" i="39"/>
  <c r="K14" i="39"/>
  <c r="F26" i="39"/>
  <c r="I20" i="40"/>
  <c r="H25" i="40"/>
  <c r="G27" i="40"/>
  <c r="H29" i="40"/>
  <c r="D11" i="41"/>
  <c r="K19" i="41"/>
  <c r="K24" i="41"/>
  <c r="H28" i="41"/>
  <c r="E38" i="41"/>
  <c r="E12" i="42"/>
  <c r="M16" i="42"/>
  <c r="L20" i="42"/>
  <c r="L25" i="42"/>
  <c r="I29" i="42"/>
  <c r="F13" i="43"/>
  <c r="K28" i="43"/>
  <c r="J30" i="43"/>
  <c r="K32" i="43"/>
  <c r="G10" i="44"/>
  <c r="G14" i="44"/>
  <c r="D19" i="44"/>
  <c r="M25" i="44"/>
  <c r="I37" i="44"/>
  <c r="H11" i="45"/>
  <c r="H16" i="45"/>
  <c r="D25" i="45"/>
  <c r="N26" i="45"/>
  <c r="D29" i="45"/>
  <c r="K36" i="45"/>
  <c r="I12" i="46"/>
  <c r="I17" i="46"/>
  <c r="F22" i="46"/>
  <c r="E26" i="46"/>
  <c r="E30" i="46"/>
  <c r="M33" i="46"/>
  <c r="L37" i="46"/>
  <c r="J13" i="47"/>
  <c r="J18" i="47"/>
  <c r="F27" i="47"/>
  <c r="F31" i="47"/>
  <c r="M12" i="48"/>
  <c r="I22" i="48"/>
  <c r="H24" i="48"/>
  <c r="I26" i="48"/>
  <c r="G28" i="48"/>
  <c r="G32" i="48"/>
  <c r="E8" i="49"/>
  <c r="N13" i="49"/>
  <c r="K18" i="49"/>
  <c r="M23" i="50"/>
  <c r="M27" i="50"/>
  <c r="M31" i="50"/>
  <c r="I35" i="50"/>
  <c r="J8" i="51"/>
  <c r="M8" i="52"/>
  <c r="D20" i="52"/>
  <c r="N23" i="53"/>
  <c r="L37" i="54"/>
  <c r="G23" i="85"/>
  <c r="G28" i="58"/>
  <c r="M20" i="59"/>
  <c r="H11" i="60"/>
  <c r="H10" i="63"/>
  <c r="H25" i="64"/>
  <c r="I17" i="65"/>
  <c r="J38" i="6"/>
  <c r="J29" i="6"/>
  <c r="J20" i="6"/>
  <c r="J17" i="6"/>
  <c r="J31" i="6"/>
  <c r="J23" i="6"/>
  <c r="J33" i="6"/>
  <c r="J25" i="6"/>
  <c r="J19" i="6"/>
  <c r="J14" i="6"/>
  <c r="J35" i="6"/>
  <c r="J37" i="6"/>
  <c r="J27" i="6"/>
  <c r="D37" i="3"/>
  <c r="D31" i="3"/>
  <c r="D27" i="3"/>
  <c r="D23" i="3"/>
  <c r="D13" i="3"/>
  <c r="D36" i="3"/>
  <c r="D35" i="3"/>
  <c r="D30" i="3"/>
  <c r="D26" i="3"/>
  <c r="D22" i="3"/>
  <c r="D34" i="3"/>
  <c r="D29" i="3"/>
  <c r="D25" i="3"/>
  <c r="D20" i="3"/>
  <c r="D24" i="3"/>
  <c r="D14" i="3"/>
  <c r="D12" i="3"/>
  <c r="D32" i="3"/>
  <c r="D11" i="3"/>
  <c r="D38" i="3"/>
  <c r="D33" i="3"/>
  <c r="D10" i="3"/>
  <c r="D16" i="3"/>
  <c r="L32" i="3"/>
  <c r="L18" i="3"/>
  <c r="L38" i="3"/>
  <c r="L37" i="3"/>
  <c r="L17" i="3"/>
  <c r="L10" i="3"/>
  <c r="L35" i="3"/>
  <c r="L16" i="3"/>
  <c r="L12" i="3"/>
  <c r="L34" i="3"/>
  <c r="L33" i="3"/>
  <c r="L27" i="3"/>
  <c r="L26" i="3"/>
  <c r="L25" i="3"/>
  <c r="L24" i="3"/>
  <c r="L23" i="3"/>
  <c r="L22" i="3"/>
  <c r="L20" i="3"/>
  <c r="L19" i="3"/>
  <c r="L14" i="3"/>
  <c r="L13" i="3"/>
  <c r="L36" i="3"/>
  <c r="L11" i="3"/>
  <c r="D25" i="14"/>
  <c r="D31" i="14"/>
  <c r="D22" i="14"/>
  <c r="D16" i="14"/>
  <c r="D12" i="14"/>
  <c r="D27" i="14"/>
  <c r="D18" i="14"/>
  <c r="D35" i="14"/>
  <c r="D24" i="14"/>
  <c r="D19" i="14"/>
  <c r="D37" i="14"/>
  <c r="D29" i="14"/>
  <c r="D26" i="14"/>
  <c r="D23" i="14"/>
  <c r="D11" i="14"/>
  <c r="D17" i="14"/>
  <c r="D33" i="14"/>
  <c r="D10" i="14"/>
  <c r="D14" i="14"/>
  <c r="D20" i="14"/>
  <c r="D13" i="14"/>
  <c r="L28" i="14"/>
  <c r="L10" i="14"/>
  <c r="L37" i="14"/>
  <c r="L25" i="14"/>
  <c r="L16" i="14"/>
  <c r="L31" i="14"/>
  <c r="L22" i="14"/>
  <c r="L18" i="14"/>
  <c r="L12" i="14"/>
  <c r="L27" i="14"/>
  <c r="L14" i="14"/>
  <c r="L35" i="14"/>
  <c r="L19" i="14"/>
  <c r="L17" i="14"/>
  <c r="L24" i="14"/>
  <c r="L20" i="14"/>
  <c r="L29" i="14"/>
  <c r="L33" i="14"/>
  <c r="L13" i="14"/>
  <c r="L11" i="14"/>
  <c r="L26" i="14"/>
  <c r="I38" i="12"/>
  <c r="I29" i="12"/>
  <c r="I13" i="12"/>
  <c r="I31" i="12"/>
  <c r="I24" i="12"/>
  <c r="I22" i="12"/>
  <c r="I18" i="12"/>
  <c r="I33" i="12"/>
  <c r="I26" i="12"/>
  <c r="I12" i="12"/>
  <c r="I35" i="12"/>
  <c r="I28" i="12"/>
  <c r="I17" i="12"/>
  <c r="I37" i="12"/>
  <c r="I30" i="12"/>
  <c r="I11" i="12"/>
  <c r="I32" i="12"/>
  <c r="I14" i="12"/>
  <c r="I27" i="12"/>
  <c r="I10" i="12"/>
  <c r="I36" i="12"/>
  <c r="I25" i="12"/>
  <c r="I20" i="12"/>
  <c r="I23" i="12"/>
  <c r="I34" i="12"/>
  <c r="I19" i="12"/>
  <c r="F30" i="14"/>
  <c r="F27" i="14"/>
  <c r="F18" i="14"/>
  <c r="F35" i="14"/>
  <c r="F24" i="14"/>
  <c r="F34" i="14"/>
  <c r="F29" i="14"/>
  <c r="F20" i="14"/>
  <c r="F14" i="14"/>
  <c r="F11" i="14"/>
  <c r="F26" i="14"/>
  <c r="F17" i="14"/>
  <c r="F37" i="14"/>
  <c r="F32" i="14"/>
  <c r="F23" i="14"/>
  <c r="F22" i="14"/>
  <c r="F38" i="14"/>
  <c r="F33" i="14"/>
  <c r="F25" i="14"/>
  <c r="F28" i="14"/>
  <c r="F10" i="14"/>
  <c r="N38" i="14"/>
  <c r="N32" i="14"/>
  <c r="N31" i="14"/>
  <c r="N22" i="14"/>
  <c r="N18" i="14"/>
  <c r="N12" i="14"/>
  <c r="N36" i="14"/>
  <c r="N27" i="14"/>
  <c r="N35" i="14"/>
  <c r="N24" i="14"/>
  <c r="N30" i="14"/>
  <c r="N29" i="14"/>
  <c r="N20" i="14"/>
  <c r="N14" i="14"/>
  <c r="N11" i="14"/>
  <c r="N16" i="14"/>
  <c r="N23" i="14"/>
  <c r="N33" i="14"/>
  <c r="F36" i="14"/>
  <c r="N37" i="14"/>
  <c r="N34" i="14"/>
  <c r="E36" i="14"/>
  <c r="E31" i="14"/>
  <c r="E22" i="14"/>
  <c r="E16" i="14"/>
  <c r="E12" i="14"/>
  <c r="E30" i="14"/>
  <c r="E27" i="14"/>
  <c r="E18" i="14"/>
  <c r="E35" i="14"/>
  <c r="E24" i="14"/>
  <c r="E34" i="14"/>
  <c r="E29" i="14"/>
  <c r="E20" i="14"/>
  <c r="E14" i="14"/>
  <c r="E11" i="14"/>
  <c r="M37" i="14"/>
  <c r="M25" i="14"/>
  <c r="M16" i="14"/>
  <c r="M38" i="14"/>
  <c r="M32" i="14"/>
  <c r="M31" i="14"/>
  <c r="M22" i="14"/>
  <c r="M18" i="14"/>
  <c r="M12" i="14"/>
  <c r="M36" i="14"/>
  <c r="M27" i="14"/>
  <c r="M35" i="14"/>
  <c r="M24" i="14"/>
  <c r="D33" i="10"/>
  <c r="D16" i="10"/>
  <c r="D12" i="10"/>
  <c r="D38" i="10"/>
  <c r="D30" i="10"/>
  <c r="D25" i="10"/>
  <c r="D35" i="10"/>
  <c r="D27" i="10"/>
  <c r="D22" i="10"/>
  <c r="D18" i="10"/>
  <c r="D32" i="10"/>
  <c r="D14" i="10"/>
  <c r="D11" i="10"/>
  <c r="D37" i="10"/>
  <c r="D29" i="10"/>
  <c r="D24" i="10"/>
  <c r="D34" i="10"/>
  <c r="D26" i="10"/>
  <c r="D20" i="10"/>
  <c r="D17" i="10"/>
  <c r="D13" i="10"/>
  <c r="D28" i="10"/>
  <c r="D10" i="10"/>
  <c r="D36" i="10"/>
  <c r="D23" i="10"/>
  <c r="D31" i="10"/>
  <c r="L36" i="10"/>
  <c r="L28" i="10"/>
  <c r="L23" i="10"/>
  <c r="L19" i="10"/>
  <c r="L33" i="10"/>
  <c r="L25" i="10"/>
  <c r="L16" i="10"/>
  <c r="L12" i="10"/>
  <c r="L30" i="10"/>
  <c r="L38" i="10"/>
  <c r="L35" i="10"/>
  <c r="L27" i="10"/>
  <c r="L22" i="10"/>
  <c r="L18" i="10"/>
  <c r="L32" i="10"/>
  <c r="L14" i="10"/>
  <c r="L11" i="10"/>
  <c r="L37" i="10"/>
  <c r="L29" i="10"/>
  <c r="L24" i="10"/>
  <c r="L34" i="10"/>
  <c r="L20" i="10"/>
  <c r="E38" i="10"/>
  <c r="E30" i="10"/>
  <c r="E25" i="10"/>
  <c r="E35" i="10"/>
  <c r="E27" i="10"/>
  <c r="E22" i="10"/>
  <c r="E18" i="10"/>
  <c r="E32" i="10"/>
  <c r="E14" i="10"/>
  <c r="E11" i="10"/>
  <c r="E37" i="10"/>
  <c r="E29" i="10"/>
  <c r="E24" i="10"/>
  <c r="E34" i="10"/>
  <c r="E26" i="10"/>
  <c r="E20" i="10"/>
  <c r="E17" i="10"/>
  <c r="E13" i="10"/>
  <c r="E31" i="10"/>
  <c r="E10" i="10"/>
  <c r="E36" i="10"/>
  <c r="E23" i="10"/>
  <c r="E16" i="10"/>
  <c r="E12" i="10"/>
  <c r="M33" i="10"/>
  <c r="M25" i="10"/>
  <c r="M16" i="10"/>
  <c r="M12" i="10"/>
  <c r="M30" i="10"/>
  <c r="M38" i="10"/>
  <c r="M35" i="10"/>
  <c r="M27" i="10"/>
  <c r="M22" i="10"/>
  <c r="M18" i="10"/>
  <c r="M32" i="10"/>
  <c r="M14" i="10"/>
  <c r="M11" i="10"/>
  <c r="M37" i="10"/>
  <c r="M29" i="10"/>
  <c r="M24" i="10"/>
  <c r="M34" i="10"/>
  <c r="M26" i="10"/>
  <c r="M20" i="10"/>
  <c r="M17" i="10"/>
  <c r="M13" i="10"/>
  <c r="M28" i="10"/>
  <c r="M36" i="10"/>
  <c r="M23" i="10"/>
  <c r="M10" i="10"/>
  <c r="M20" i="14"/>
  <c r="M23" i="14"/>
  <c r="E25" i="14"/>
  <c r="E33" i="14"/>
  <c r="E38" i="14"/>
  <c r="L13" i="10"/>
  <c r="D19" i="10"/>
  <c r="E23" i="14"/>
  <c r="E26" i="14"/>
  <c r="M30" i="14"/>
  <c r="E32" i="14"/>
  <c r="E37" i="14"/>
  <c r="L17" i="10"/>
  <c r="E19" i="10"/>
  <c r="L31" i="10"/>
  <c r="M17" i="14"/>
  <c r="M19" i="14"/>
  <c r="G13" i="12"/>
  <c r="G34" i="12"/>
  <c r="G25" i="12"/>
  <c r="G36" i="12"/>
  <c r="G27" i="12"/>
  <c r="G38" i="12"/>
  <c r="G29" i="12"/>
  <c r="G31" i="12"/>
  <c r="G24" i="12"/>
  <c r="G22" i="12"/>
  <c r="G33" i="12"/>
  <c r="G26" i="12"/>
  <c r="G23" i="12"/>
  <c r="G37" i="12"/>
  <c r="G32" i="12"/>
  <c r="E28" i="10"/>
  <c r="M31" i="10"/>
  <c r="E33" i="10"/>
  <c r="H38" i="14"/>
  <c r="G29" i="13"/>
  <c r="G22" i="13"/>
  <c r="G38" i="13"/>
  <c r="G31" i="13"/>
  <c r="G24" i="13"/>
  <c r="G37" i="13"/>
  <c r="G33" i="13"/>
  <c r="G26" i="13"/>
  <c r="G36" i="13"/>
  <c r="G28" i="13"/>
  <c r="G35" i="13"/>
  <c r="G30" i="13"/>
  <c r="G20" i="13"/>
  <c r="K29" i="11"/>
  <c r="K17" i="11"/>
  <c r="K36" i="11"/>
  <c r="K31" i="11"/>
  <c r="K22" i="11"/>
  <c r="K16" i="11"/>
  <c r="K33" i="11"/>
  <c r="K24" i="11"/>
  <c r="K14" i="11"/>
  <c r="K13" i="11"/>
  <c r="K38" i="11"/>
  <c r="K26" i="11"/>
  <c r="K12" i="11"/>
  <c r="K35" i="11"/>
  <c r="K28" i="11"/>
  <c r="K20" i="11"/>
  <c r="K11" i="11"/>
  <c r="K30" i="11"/>
  <c r="K23" i="11"/>
  <c r="E38" i="8"/>
  <c r="E35" i="8"/>
  <c r="E28" i="8"/>
  <c r="E10" i="8"/>
  <c r="E31" i="8"/>
  <c r="E24" i="8"/>
  <c r="E16" i="8"/>
  <c r="E37" i="8"/>
  <c r="E27" i="8"/>
  <c r="E29" i="8"/>
  <c r="E25" i="8"/>
  <c r="E23" i="8"/>
  <c r="E22" i="8"/>
  <c r="E20" i="8"/>
  <c r="E36" i="8"/>
  <c r="E34" i="8"/>
  <c r="E19" i="8"/>
  <c r="E18" i="8"/>
  <c r="E13" i="8"/>
  <c r="E12" i="8"/>
  <c r="E11" i="8"/>
  <c r="E30" i="8"/>
  <c r="E17" i="8"/>
  <c r="M32" i="8"/>
  <c r="M18" i="8"/>
  <c r="M12" i="8"/>
  <c r="M38" i="8"/>
  <c r="M31" i="8"/>
  <c r="M28" i="8"/>
  <c r="M17" i="8"/>
  <c r="M10" i="8"/>
  <c r="M37" i="8"/>
  <c r="M27" i="8"/>
  <c r="M24" i="8"/>
  <c r="M16" i="8"/>
  <c r="M36" i="8"/>
  <c r="M14" i="8"/>
  <c r="M13" i="8"/>
  <c r="M30" i="8"/>
  <c r="M29" i="8"/>
  <c r="M25" i="8"/>
  <c r="M26" i="8"/>
  <c r="M23" i="8"/>
  <c r="M22" i="8"/>
  <c r="M20" i="8"/>
  <c r="G14" i="14"/>
  <c r="H17" i="14"/>
  <c r="G20" i="14"/>
  <c r="H26" i="14"/>
  <c r="G29" i="14"/>
  <c r="G34" i="14"/>
  <c r="G16" i="13"/>
  <c r="G23" i="13"/>
  <c r="H38" i="13"/>
  <c r="H31" i="13"/>
  <c r="H24" i="13"/>
  <c r="H37" i="13"/>
  <c r="H33" i="13"/>
  <c r="H26" i="13"/>
  <c r="H36" i="13"/>
  <c r="H28" i="13"/>
  <c r="H35" i="13"/>
  <c r="H30" i="13"/>
  <c r="H20" i="13"/>
  <c r="H32" i="13"/>
  <c r="H23" i="13"/>
  <c r="H19" i="13"/>
  <c r="K25" i="11"/>
  <c r="K27" i="11"/>
  <c r="D31" i="11"/>
  <c r="D24" i="11"/>
  <c r="D12" i="11"/>
  <c r="D38" i="11"/>
  <c r="D33" i="11"/>
  <c r="D26" i="11"/>
  <c r="D11" i="11"/>
  <c r="D35" i="11"/>
  <c r="D28" i="11"/>
  <c r="D10" i="11"/>
  <c r="D30" i="11"/>
  <c r="D20" i="11"/>
  <c r="D19" i="11"/>
  <c r="D37" i="11"/>
  <c r="D32" i="11"/>
  <c r="D23" i="11"/>
  <c r="D18" i="11"/>
  <c r="D34" i="11"/>
  <c r="D25" i="11"/>
  <c r="L36" i="11"/>
  <c r="L31" i="11"/>
  <c r="L22" i="11"/>
  <c r="L16" i="11"/>
  <c r="L33" i="11"/>
  <c r="L24" i="11"/>
  <c r="L14" i="11"/>
  <c r="L13" i="11"/>
  <c r="L38" i="11"/>
  <c r="L26" i="11"/>
  <c r="L12" i="11"/>
  <c r="L35" i="11"/>
  <c r="L28" i="11"/>
  <c r="L20" i="11"/>
  <c r="L11" i="11"/>
  <c r="L30" i="11"/>
  <c r="L23" i="11"/>
  <c r="L10" i="11"/>
  <c r="L37" i="11"/>
  <c r="L32" i="11"/>
  <c r="L25" i="11"/>
  <c r="L19" i="11"/>
  <c r="F35" i="7"/>
  <c r="F31" i="7"/>
  <c r="F34" i="7"/>
  <c r="F30" i="7"/>
  <c r="F27" i="7"/>
  <c r="F37" i="7"/>
  <c r="F33" i="7"/>
  <c r="F26" i="7"/>
  <c r="F23" i="7"/>
  <c r="F13" i="7"/>
  <c r="F38" i="7"/>
  <c r="F28" i="7"/>
  <c r="F25" i="7"/>
  <c r="F22" i="7"/>
  <c r="F17" i="7"/>
  <c r="F14" i="7"/>
  <c r="F24" i="7"/>
  <c r="F19" i="7"/>
  <c r="F18" i="7"/>
  <c r="F16" i="7"/>
  <c r="F20" i="7"/>
  <c r="N36" i="7"/>
  <c r="N32" i="7"/>
  <c r="N22" i="7"/>
  <c r="N17" i="7"/>
  <c r="N11" i="7"/>
  <c r="N27" i="7"/>
  <c r="N37" i="7"/>
  <c r="N34" i="7"/>
  <c r="N30" i="7"/>
  <c r="N23" i="7"/>
  <c r="N19" i="7"/>
  <c r="N14" i="7"/>
  <c r="N29" i="7"/>
  <c r="N33" i="7"/>
  <c r="N31" i="7"/>
  <c r="N25" i="7"/>
  <c r="N10" i="7"/>
  <c r="N35" i="7"/>
  <c r="N26" i="7"/>
  <c r="N38" i="7"/>
  <c r="N28" i="7"/>
  <c r="N12" i="7"/>
  <c r="N20" i="7"/>
  <c r="N13" i="7"/>
  <c r="N24" i="7"/>
  <c r="N16" i="7"/>
  <c r="H11" i="14"/>
  <c r="H14" i="14"/>
  <c r="H20" i="14"/>
  <c r="G24" i="14"/>
  <c r="H29" i="14"/>
  <c r="G35" i="14"/>
  <c r="H16" i="13"/>
  <c r="G34" i="13"/>
  <c r="I36" i="13"/>
  <c r="I33" i="13"/>
  <c r="I26" i="13"/>
  <c r="I28" i="13"/>
  <c r="I30" i="13"/>
  <c r="I20" i="13"/>
  <c r="I32" i="13"/>
  <c r="I23" i="13"/>
  <c r="I34" i="13"/>
  <c r="I25" i="13"/>
  <c r="D14" i="11"/>
  <c r="D27" i="11"/>
  <c r="L27" i="11"/>
  <c r="K32" i="11"/>
  <c r="J37" i="9"/>
  <c r="J35" i="9"/>
  <c r="J38" i="9"/>
  <c r="J27" i="9"/>
  <c r="J24" i="9"/>
  <c r="J11" i="9"/>
  <c r="J33" i="9"/>
  <c r="J30" i="9"/>
  <c r="J20" i="9"/>
  <c r="J16" i="9"/>
  <c r="J10" i="9"/>
  <c r="J29" i="9"/>
  <c r="J26" i="9"/>
  <c r="J23" i="9"/>
  <c r="J19" i="9"/>
  <c r="J14" i="9"/>
  <c r="J32" i="9"/>
  <c r="J13" i="9"/>
  <c r="J25" i="9"/>
  <c r="J18" i="9"/>
  <c r="M19" i="8"/>
  <c r="G38" i="7"/>
  <c r="G24" i="7"/>
  <c r="G20" i="7"/>
  <c r="G16" i="7"/>
  <c r="G19" i="7"/>
  <c r="G14" i="7"/>
  <c r="G29" i="7"/>
  <c r="G18" i="7"/>
  <c r="G12" i="7"/>
  <c r="G35" i="7"/>
  <c r="G25" i="7"/>
  <c r="G22" i="7"/>
  <c r="G17" i="7"/>
  <c r="G13" i="7"/>
  <c r="G23" i="7"/>
  <c r="G32" i="7"/>
  <c r="G30" i="7"/>
  <c r="G11" i="7"/>
  <c r="G10" i="7"/>
  <c r="F38" i="8"/>
  <c r="F25" i="8"/>
  <c r="F17" i="8"/>
  <c r="F20" i="8"/>
  <c r="F33" i="8"/>
  <c r="F19" i="8"/>
  <c r="F14" i="8"/>
  <c r="N38" i="8"/>
  <c r="N35" i="8"/>
  <c r="N25" i="8"/>
  <c r="N20" i="8"/>
  <c r="N33" i="8"/>
  <c r="H34" i="7"/>
  <c r="H30" i="7"/>
  <c r="H27" i="7"/>
  <c r="H37" i="7"/>
  <c r="H33" i="7"/>
  <c r="H26" i="7"/>
  <c r="H23" i="7"/>
  <c r="H13" i="7"/>
  <c r="H36" i="7"/>
  <c r="H32" i="7"/>
  <c r="H22" i="7"/>
  <c r="H11" i="7"/>
  <c r="D36" i="6"/>
  <c r="D31" i="6"/>
  <c r="D28" i="6"/>
  <c r="D23" i="6"/>
  <c r="D19" i="6"/>
  <c r="D33" i="6"/>
  <c r="D30" i="6"/>
  <c r="D25" i="6"/>
  <c r="D22" i="6"/>
  <c r="D18" i="6"/>
  <c r="D14" i="6"/>
  <c r="D35" i="6"/>
  <c r="D32" i="6"/>
  <c r="D27" i="6"/>
  <c r="D24" i="6"/>
  <c r="L34" i="6"/>
  <c r="L31" i="6"/>
  <c r="L26" i="6"/>
  <c r="L23" i="6"/>
  <c r="L36" i="6"/>
  <c r="L33" i="6"/>
  <c r="L28" i="6"/>
  <c r="L25" i="6"/>
  <c r="L35" i="6"/>
  <c r="L30" i="6"/>
  <c r="L27" i="6"/>
  <c r="L22" i="6"/>
  <c r="L18" i="6"/>
  <c r="E36" i="3"/>
  <c r="E17" i="3"/>
  <c r="E10" i="3"/>
  <c r="E35" i="3"/>
  <c r="E16" i="3"/>
  <c r="E12" i="3"/>
  <c r="E33" i="3"/>
  <c r="E19" i="3"/>
  <c r="M38" i="3"/>
  <c r="M31" i="3"/>
  <c r="M27" i="3"/>
  <c r="M23" i="3"/>
  <c r="M13" i="3"/>
  <c r="M37" i="3"/>
  <c r="M36" i="3"/>
  <c r="M30" i="3"/>
  <c r="M26" i="3"/>
  <c r="M22" i="3"/>
  <c r="M34" i="3"/>
  <c r="M29" i="3"/>
  <c r="M25" i="3"/>
  <c r="M20" i="3"/>
  <c r="E25" i="11"/>
  <c r="M25" i="11"/>
  <c r="M32" i="11"/>
  <c r="E34" i="11"/>
  <c r="M37" i="11"/>
  <c r="F10" i="10"/>
  <c r="N13" i="10"/>
  <c r="N17" i="10"/>
  <c r="N20" i="10"/>
  <c r="N26" i="10"/>
  <c r="F31" i="10"/>
  <c r="N34" i="10"/>
  <c r="L35" i="9"/>
  <c r="L38" i="9"/>
  <c r="F35" i="8"/>
  <c r="G34" i="8"/>
  <c r="G31" i="8"/>
  <c r="G37" i="8"/>
  <c r="G30" i="8"/>
  <c r="G27" i="8"/>
  <c r="G36" i="8"/>
  <c r="G26" i="8"/>
  <c r="G23" i="8"/>
  <c r="G13" i="8"/>
  <c r="H10" i="7"/>
  <c r="D19" i="7"/>
  <c r="L35" i="7"/>
  <c r="L37" i="7"/>
  <c r="H14" i="6"/>
  <c r="D16" i="6"/>
  <c r="D20" i="6"/>
  <c r="H34" i="6"/>
  <c r="E38" i="3"/>
  <c r="E23" i="11"/>
  <c r="M23" i="11"/>
  <c r="M30" i="11"/>
  <c r="E32" i="11"/>
  <c r="E37" i="11"/>
  <c r="F13" i="10"/>
  <c r="F17" i="10"/>
  <c r="F20" i="10"/>
  <c r="N24" i="10"/>
  <c r="F26" i="10"/>
  <c r="N29" i="10"/>
  <c r="F34" i="10"/>
  <c r="N37" i="10"/>
  <c r="N23" i="8"/>
  <c r="N27" i="8"/>
  <c r="D14" i="7"/>
  <c r="D17" i="7"/>
  <c r="D23" i="7"/>
  <c r="L25" i="7"/>
  <c r="L31" i="7"/>
  <c r="L33" i="7"/>
  <c r="J37" i="7"/>
  <c r="J23" i="7"/>
  <c r="J19" i="7"/>
  <c r="J14" i="7"/>
  <c r="J18" i="7"/>
  <c r="J12" i="7"/>
  <c r="J28" i="7"/>
  <c r="J17" i="7"/>
  <c r="J10" i="7"/>
  <c r="L10" i="6"/>
  <c r="D17" i="6"/>
  <c r="H19" i="6"/>
  <c r="H22" i="6"/>
  <c r="H32" i="6"/>
  <c r="H33" i="6"/>
  <c r="F33" i="6"/>
  <c r="F30" i="6"/>
  <c r="F25" i="6"/>
  <c r="F22" i="6"/>
  <c r="F18" i="6"/>
  <c r="F14" i="6"/>
  <c r="F35" i="6"/>
  <c r="F32" i="6"/>
  <c r="F27" i="6"/>
  <c r="F24" i="6"/>
  <c r="F37" i="6"/>
  <c r="F34" i="6"/>
  <c r="F29" i="6"/>
  <c r="F26" i="6"/>
  <c r="F20" i="6"/>
  <c r="N36" i="6"/>
  <c r="N33" i="6"/>
  <c r="N28" i="6"/>
  <c r="N25" i="6"/>
  <c r="N35" i="6"/>
  <c r="N30" i="6"/>
  <c r="N27" i="6"/>
  <c r="N22" i="6"/>
  <c r="N18" i="6"/>
  <c r="N32" i="6"/>
  <c r="N29" i="6"/>
  <c r="N24" i="6"/>
  <c r="N20" i="6"/>
  <c r="N17" i="6"/>
  <c r="G38" i="3"/>
  <c r="G35" i="3"/>
  <c r="G16" i="3"/>
  <c r="G12" i="3"/>
  <c r="G34" i="3"/>
  <c r="G19" i="3"/>
  <c r="G32" i="3"/>
  <c r="G18" i="3"/>
  <c r="E20" i="11"/>
  <c r="M20" i="11"/>
  <c r="M28" i="11"/>
  <c r="E30" i="11"/>
  <c r="M35" i="11"/>
  <c r="N11" i="10"/>
  <c r="N14" i="10"/>
  <c r="F24" i="10"/>
  <c r="F29" i="10"/>
  <c r="N32" i="10"/>
  <c r="F37" i="10"/>
  <c r="N36" i="9"/>
  <c r="N37" i="9"/>
  <c r="I37" i="8"/>
  <c r="I30" i="8"/>
  <c r="I27" i="8"/>
  <c r="I36" i="8"/>
  <c r="I26" i="8"/>
  <c r="I23" i="8"/>
  <c r="I13" i="8"/>
  <c r="I35" i="8"/>
  <c r="I22" i="8"/>
  <c r="I11" i="8"/>
  <c r="H20" i="7"/>
  <c r="L11" i="6"/>
  <c r="L24" i="6"/>
  <c r="D29" i="6"/>
  <c r="L37" i="6"/>
  <c r="G37" i="3"/>
  <c r="M26" i="11"/>
  <c r="E28" i="11"/>
  <c r="E35" i="11"/>
  <c r="M38" i="11"/>
  <c r="F11" i="10"/>
  <c r="F14" i="10"/>
  <c r="N18" i="10"/>
  <c r="N22" i="10"/>
  <c r="N27" i="10"/>
  <c r="F32" i="10"/>
  <c r="N35" i="10"/>
  <c r="N38" i="10"/>
  <c r="N31" i="8"/>
  <c r="H16" i="7"/>
  <c r="H18" i="7"/>
  <c r="H19" i="7"/>
  <c r="H24" i="7"/>
  <c r="D38" i="7"/>
  <c r="D35" i="7"/>
  <c r="D31" i="7"/>
  <c r="D27" i="7"/>
  <c r="L38" i="7"/>
  <c r="L17" i="7"/>
  <c r="L27" i="7"/>
  <c r="D10" i="6"/>
  <c r="L12" i="6"/>
  <c r="L38" i="6"/>
  <c r="H38" i="6"/>
  <c r="H35" i="6"/>
  <c r="H27" i="6"/>
  <c r="H13" i="6"/>
  <c r="H29" i="6"/>
  <c r="H20" i="6"/>
  <c r="H17" i="6"/>
  <c r="H12" i="6"/>
  <c r="H31" i="6"/>
  <c r="H23" i="6"/>
  <c r="H16" i="6"/>
  <c r="H11" i="6"/>
  <c r="M24" i="11"/>
  <c r="E26" i="11"/>
  <c r="E33" i="11"/>
  <c r="M33" i="11"/>
  <c r="E38" i="11"/>
  <c r="F18" i="10"/>
  <c r="F22" i="10"/>
  <c r="F27" i="10"/>
  <c r="G37" i="9"/>
  <c r="H38" i="9"/>
  <c r="H37" i="9"/>
  <c r="F23" i="8"/>
  <c r="F27" i="8"/>
  <c r="F29" i="8"/>
  <c r="N29" i="8"/>
  <c r="N37" i="8"/>
  <c r="K35" i="8"/>
  <c r="K23" i="8"/>
  <c r="K31" i="8"/>
  <c r="H14" i="7"/>
  <c r="D33" i="7"/>
  <c r="L13" i="6"/>
  <c r="L14" i="6"/>
  <c r="D26" i="6"/>
  <c r="L32" i="6"/>
  <c r="D37" i="6"/>
  <c r="N37" i="6"/>
  <c r="G12" i="10"/>
  <c r="G10" i="10"/>
  <c r="G19" i="10"/>
  <c r="G17" i="10"/>
  <c r="G14" i="10"/>
  <c r="G38" i="10"/>
  <c r="G36" i="10"/>
  <c r="G34" i="10"/>
  <c r="G32" i="10"/>
  <c r="G30" i="10"/>
  <c r="G28" i="10"/>
  <c r="G26" i="10"/>
  <c r="G24" i="10"/>
  <c r="G22" i="10"/>
  <c r="G13" i="10"/>
  <c r="G11" i="10"/>
  <c r="G18" i="10"/>
  <c r="G16" i="10"/>
  <c r="K36" i="3"/>
  <c r="K28" i="3"/>
  <c r="K16" i="3"/>
  <c r="K33" i="3"/>
  <c r="K25" i="3"/>
  <c r="K38" i="3"/>
  <c r="K30" i="3"/>
  <c r="K22" i="3"/>
  <c r="K18" i="3"/>
  <c r="K35" i="3"/>
  <c r="K27" i="3"/>
  <c r="K12" i="3"/>
  <c r="K10" i="3"/>
  <c r="K32" i="3"/>
  <c r="K24" i="3"/>
  <c r="K14" i="3"/>
  <c r="K37" i="3"/>
  <c r="K29" i="3"/>
  <c r="K20" i="3"/>
  <c r="K17" i="3"/>
  <c r="K34" i="3"/>
  <c r="K26" i="3"/>
  <c r="G8" i="10"/>
  <c r="K8" i="14"/>
  <c r="K11" i="14"/>
  <c r="K13" i="14"/>
  <c r="K30" i="14"/>
  <c r="K33" i="14"/>
  <c r="D38" i="14"/>
  <c r="D36" i="14"/>
  <c r="D34" i="14"/>
  <c r="D32" i="14"/>
  <c r="D30" i="14"/>
  <c r="L38" i="14"/>
  <c r="L36" i="14"/>
  <c r="L34" i="14"/>
  <c r="L32" i="14"/>
  <c r="L30" i="14"/>
  <c r="E12" i="13"/>
  <c r="E10" i="13"/>
  <c r="E13" i="13"/>
  <c r="E11" i="13"/>
  <c r="E18" i="13"/>
  <c r="E16" i="13"/>
  <c r="M12" i="13"/>
  <c r="M10" i="13"/>
  <c r="M13" i="13"/>
  <c r="M11" i="13"/>
  <c r="M18" i="13"/>
  <c r="M16" i="13"/>
  <c r="G23" i="10"/>
  <c r="I31" i="7"/>
  <c r="E37" i="13"/>
  <c r="M37" i="13"/>
  <c r="I38" i="13"/>
  <c r="G20" i="10"/>
  <c r="G37" i="10"/>
  <c r="K13" i="3"/>
  <c r="K22" i="14"/>
  <c r="K24" i="14"/>
  <c r="K26" i="14"/>
  <c r="K28" i="14"/>
  <c r="K34" i="14"/>
  <c r="K37" i="14"/>
  <c r="E35" i="13"/>
  <c r="M35" i="13"/>
  <c r="I12" i="11"/>
  <c r="I10" i="11"/>
  <c r="I19" i="11"/>
  <c r="I17" i="11"/>
  <c r="I14" i="11"/>
  <c r="I38" i="11"/>
  <c r="I36" i="11"/>
  <c r="I34" i="11"/>
  <c r="I32" i="11"/>
  <c r="I30" i="11"/>
  <c r="I28" i="11"/>
  <c r="I26" i="11"/>
  <c r="I24" i="11"/>
  <c r="I22" i="11"/>
  <c r="I13" i="11"/>
  <c r="I11" i="11"/>
  <c r="I18" i="11"/>
  <c r="I16" i="11"/>
  <c r="G35" i="10"/>
  <c r="K11" i="3"/>
  <c r="K14" i="14"/>
  <c r="K17" i="14"/>
  <c r="K19" i="14"/>
  <c r="K31" i="14"/>
  <c r="I37" i="11"/>
  <c r="G33" i="10"/>
  <c r="G12" i="6"/>
  <c r="G10" i="6"/>
  <c r="G19" i="6"/>
  <c r="G17" i="6"/>
  <c r="G14" i="6"/>
  <c r="G38" i="6"/>
  <c r="G36" i="6"/>
  <c r="G34" i="6"/>
  <c r="G32" i="6"/>
  <c r="G30" i="6"/>
  <c r="G28" i="6"/>
  <c r="G26" i="6"/>
  <c r="G24" i="6"/>
  <c r="G22" i="6"/>
  <c r="G13" i="6"/>
  <c r="G11" i="6"/>
  <c r="G18" i="6"/>
  <c r="G16" i="6"/>
  <c r="K23" i="3"/>
  <c r="K10" i="14"/>
  <c r="K12" i="14"/>
  <c r="K38" i="14"/>
  <c r="I13" i="13"/>
  <c r="I11" i="13"/>
  <c r="I12" i="13"/>
  <c r="I10" i="13"/>
  <c r="I19" i="13"/>
  <c r="I17" i="13"/>
  <c r="I14" i="13"/>
  <c r="I35" i="11"/>
  <c r="G31" i="10"/>
  <c r="E12" i="9"/>
  <c r="E10" i="9"/>
  <c r="E19" i="9"/>
  <c r="E17" i="9"/>
  <c r="E14" i="9"/>
  <c r="E38" i="9"/>
  <c r="E36" i="9"/>
  <c r="E34" i="9"/>
  <c r="E32" i="9"/>
  <c r="E30" i="9"/>
  <c r="E28" i="9"/>
  <c r="E26" i="9"/>
  <c r="E24" i="9"/>
  <c r="E22" i="9"/>
  <c r="E13" i="9"/>
  <c r="E11" i="9"/>
  <c r="E18" i="9"/>
  <c r="E16" i="9"/>
  <c r="M12" i="9"/>
  <c r="M10" i="9"/>
  <c r="M19" i="9"/>
  <c r="M17" i="9"/>
  <c r="M14" i="9"/>
  <c r="M38" i="9"/>
  <c r="M36" i="9"/>
  <c r="M34" i="9"/>
  <c r="M32" i="9"/>
  <c r="M30" i="9"/>
  <c r="M28" i="9"/>
  <c r="M26" i="9"/>
  <c r="M24" i="9"/>
  <c r="M22" i="9"/>
  <c r="M13" i="9"/>
  <c r="M11" i="9"/>
  <c r="M18" i="9"/>
  <c r="M16" i="9"/>
  <c r="K12" i="8"/>
  <c r="K10" i="8"/>
  <c r="K19" i="8"/>
  <c r="K17" i="8"/>
  <c r="K14" i="8"/>
  <c r="K38" i="8"/>
  <c r="K36" i="8"/>
  <c r="K34" i="8"/>
  <c r="K32" i="8"/>
  <c r="K30" i="8"/>
  <c r="K28" i="8"/>
  <c r="K26" i="8"/>
  <c r="K24" i="8"/>
  <c r="K22" i="8"/>
  <c r="K13" i="8"/>
  <c r="K11" i="8"/>
  <c r="K18" i="8"/>
  <c r="K16" i="8"/>
  <c r="I12" i="7"/>
  <c r="I10" i="7"/>
  <c r="I19" i="7"/>
  <c r="I17" i="7"/>
  <c r="I14" i="7"/>
  <c r="I38" i="7"/>
  <c r="I36" i="7"/>
  <c r="I34" i="7"/>
  <c r="I32" i="7"/>
  <c r="I30" i="7"/>
  <c r="I28" i="7"/>
  <c r="I26" i="7"/>
  <c r="I24" i="7"/>
  <c r="I22" i="7"/>
  <c r="I13" i="7"/>
  <c r="I11" i="7"/>
  <c r="I18" i="7"/>
  <c r="I16" i="7"/>
  <c r="K31" i="3"/>
  <c r="K32" i="14"/>
  <c r="K35" i="14"/>
  <c r="I37" i="13"/>
  <c r="E38" i="13"/>
  <c r="G29" i="10"/>
  <c r="I33" i="7"/>
  <c r="G37" i="6"/>
  <c r="K19" i="3"/>
  <c r="K20" i="14"/>
  <c r="K23" i="14"/>
  <c r="K25" i="14"/>
  <c r="K27" i="14"/>
  <c r="J38" i="14"/>
  <c r="J36" i="14"/>
  <c r="J34" i="14"/>
  <c r="J32" i="14"/>
  <c r="J30" i="14"/>
  <c r="I35" i="13"/>
  <c r="E36" i="13"/>
  <c r="K12" i="12"/>
  <c r="K10" i="12"/>
  <c r="K19" i="12"/>
  <c r="K17" i="12"/>
  <c r="K14" i="12"/>
  <c r="K38" i="12"/>
  <c r="K36" i="12"/>
  <c r="K34" i="12"/>
  <c r="K32" i="12"/>
  <c r="K30" i="12"/>
  <c r="K28" i="12"/>
  <c r="K26" i="12"/>
  <c r="K24" i="12"/>
  <c r="K13" i="12"/>
  <c r="K11" i="12"/>
  <c r="K18" i="12"/>
  <c r="K16" i="12"/>
  <c r="G27" i="10"/>
  <c r="J22" i="13"/>
  <c r="J24" i="13"/>
  <c r="J26" i="13"/>
  <c r="J28" i="13"/>
  <c r="J30" i="13"/>
  <c r="J32" i="13"/>
  <c r="J34" i="13"/>
  <c r="J36" i="13"/>
  <c r="J38" i="13"/>
  <c r="G14" i="12"/>
  <c r="G17" i="12"/>
  <c r="G19" i="12"/>
  <c r="E14" i="11"/>
  <c r="M14" i="11"/>
  <c r="E17" i="11"/>
  <c r="M17" i="11"/>
  <c r="E19" i="11"/>
  <c r="M19" i="11"/>
  <c r="F10" i="8"/>
  <c r="N10" i="8"/>
  <c r="F12" i="8"/>
  <c r="N12" i="8"/>
  <c r="D10" i="7"/>
  <c r="L10" i="7"/>
  <c r="D12" i="7"/>
  <c r="L12" i="7"/>
  <c r="J10" i="6"/>
  <c r="J12" i="6"/>
  <c r="F33" i="3"/>
  <c r="J14" i="13"/>
  <c r="J17" i="13"/>
  <c r="J19" i="13"/>
  <c r="G10" i="12"/>
  <c r="G12" i="12"/>
  <c r="E10" i="11"/>
  <c r="M10" i="11"/>
  <c r="E12" i="11"/>
  <c r="M12" i="11"/>
  <c r="F36" i="3"/>
  <c r="F16" i="8"/>
  <c r="N16" i="8"/>
  <c r="F18" i="8"/>
  <c r="N18" i="8"/>
  <c r="D16" i="7"/>
  <c r="L16" i="7"/>
  <c r="D18" i="7"/>
  <c r="L18" i="7"/>
  <c r="J16" i="6"/>
  <c r="J18" i="6"/>
  <c r="G16" i="12"/>
  <c r="G18" i="12"/>
  <c r="E16" i="11"/>
  <c r="M16" i="11"/>
  <c r="E18" i="11"/>
  <c r="M18" i="11"/>
  <c r="F11" i="8"/>
  <c r="N11" i="8"/>
  <c r="F13" i="8"/>
  <c r="N13" i="8"/>
  <c r="D11" i="7"/>
  <c r="L11" i="7"/>
  <c r="D13" i="7"/>
  <c r="L13" i="7"/>
  <c r="J11" i="6"/>
  <c r="J13" i="6"/>
  <c r="F37" i="3"/>
  <c r="J16" i="13"/>
  <c r="J18" i="13"/>
  <c r="G11" i="12"/>
  <c r="E11" i="11"/>
  <c r="M11" i="11"/>
  <c r="F32" i="3"/>
  <c r="J11" i="13"/>
  <c r="H26" i="9"/>
  <c r="H28" i="9"/>
  <c r="H30" i="9"/>
  <c r="H32" i="9"/>
  <c r="H34" i="9"/>
  <c r="H36" i="9"/>
  <c r="F22" i="8"/>
  <c r="N22" i="8"/>
  <c r="F24" i="8"/>
  <c r="N24" i="8"/>
  <c r="F26" i="8"/>
  <c r="N26" i="8"/>
  <c r="F28" i="8"/>
  <c r="N28" i="8"/>
  <c r="F30" i="8"/>
  <c r="N30" i="8"/>
  <c r="F32" i="8"/>
  <c r="N32" i="8"/>
  <c r="F34" i="8"/>
  <c r="N34" i="8"/>
  <c r="F36" i="8"/>
  <c r="N36" i="8"/>
  <c r="D22" i="7"/>
  <c r="L22" i="7"/>
  <c r="D24" i="7"/>
  <c r="L24" i="7"/>
  <c r="D26" i="7"/>
  <c r="L26" i="7"/>
  <c r="D28" i="7"/>
  <c r="L28" i="7"/>
  <c r="D30" i="7"/>
  <c r="L30" i="7"/>
  <c r="D32" i="7"/>
  <c r="L32" i="7"/>
  <c r="D34" i="7"/>
  <c r="L34" i="7"/>
  <c r="D36" i="7"/>
  <c r="L36" i="7"/>
  <c r="J22" i="6"/>
  <c r="J24" i="6"/>
  <c r="J26" i="6"/>
  <c r="J28" i="6"/>
  <c r="J30" i="6"/>
  <c r="J32" i="6"/>
  <c r="J34" i="6"/>
  <c r="J36" i="6"/>
  <c r="G38" i="1"/>
  <c r="G36" i="1"/>
  <c r="G34" i="1"/>
  <c r="G32" i="1"/>
  <c r="G30" i="1"/>
  <c r="G28" i="1"/>
  <c r="G26" i="1"/>
  <c r="G24" i="1"/>
  <c r="G22" i="1"/>
  <c r="G13" i="1"/>
  <c r="G11" i="1"/>
  <c r="G18" i="1"/>
  <c r="G16" i="1"/>
  <c r="G12" i="1"/>
  <c r="G17" i="1"/>
  <c r="F18" i="1"/>
  <c r="F20" i="1"/>
  <c r="G35" i="1"/>
  <c r="E12" i="1"/>
  <c r="E10" i="1"/>
  <c r="E19" i="1"/>
  <c r="E17" i="1"/>
  <c r="E14" i="1"/>
  <c r="E38" i="1"/>
  <c r="E36" i="1"/>
  <c r="E34" i="1"/>
  <c r="E32" i="1"/>
  <c r="E30" i="1"/>
  <c r="E28" i="1"/>
  <c r="E26" i="1"/>
  <c r="E24" i="1"/>
  <c r="E22" i="1"/>
  <c r="G19" i="1"/>
  <c r="G20" i="1"/>
  <c r="G37" i="1"/>
  <c r="F19" i="1"/>
  <c r="F17" i="1"/>
  <c r="F14" i="1"/>
  <c r="F38" i="1"/>
  <c r="F36" i="1"/>
  <c r="F34" i="1"/>
  <c r="F32" i="1"/>
  <c r="F30" i="1"/>
  <c r="F28" i="1"/>
  <c r="F26" i="1"/>
  <c r="F24" i="1"/>
  <c r="F22" i="1"/>
  <c r="F13" i="1"/>
  <c r="F11" i="1"/>
  <c r="G25" i="1"/>
  <c r="G27" i="1"/>
  <c r="F29" i="1"/>
  <c r="D33" i="1"/>
  <c r="G29" i="1"/>
  <c r="F31" i="1"/>
  <c r="F10" i="1"/>
  <c r="G31" i="1"/>
  <c r="F33" i="1"/>
  <c r="G10" i="1"/>
  <c r="F12" i="1"/>
  <c r="G14" i="1"/>
  <c r="F16" i="1"/>
  <c r="G33" i="1"/>
  <c r="F35" i="1"/>
  <c r="D12" i="1"/>
  <c r="D10" i="1"/>
  <c r="D19" i="1"/>
  <c r="D17" i="1"/>
  <c r="D14" i="1"/>
  <c r="D38" i="1"/>
  <c r="D36" i="1"/>
  <c r="D34" i="1"/>
  <c r="D32" i="1"/>
  <c r="D30" i="1"/>
  <c r="D28" i="1"/>
  <c r="D26" i="1"/>
  <c r="D24" i="1"/>
  <c r="D22" i="1"/>
  <c r="C16" i="3"/>
  <c r="C12" i="3"/>
  <c r="C11" i="3"/>
  <c r="C13" i="6"/>
  <c r="C12" i="6"/>
  <c r="C13" i="7"/>
  <c r="C16" i="9"/>
  <c r="C13" i="9"/>
  <c r="C12" i="9"/>
  <c r="C11" i="9"/>
  <c r="C13" i="11"/>
  <c r="C12" i="11"/>
  <c r="C13" i="12"/>
  <c r="C16" i="13"/>
  <c r="C13" i="13"/>
  <c r="C12" i="13"/>
  <c r="C16" i="14"/>
  <c r="C13" i="14"/>
  <c r="C12" i="14"/>
  <c r="C11" i="14"/>
  <c r="C16" i="15"/>
  <c r="C16" i="18"/>
  <c r="C13" i="18"/>
  <c r="C12" i="18"/>
  <c r="C11" i="18"/>
  <c r="C16" i="19"/>
  <c r="C12" i="19"/>
  <c r="C13" i="20"/>
  <c r="C12" i="20"/>
  <c r="C16" i="21"/>
  <c r="C13" i="21"/>
  <c r="C12" i="21"/>
  <c r="C11" i="21"/>
  <c r="C11" i="22"/>
  <c r="C13" i="23"/>
  <c r="C12" i="23"/>
  <c r="C16" i="24"/>
  <c r="C13" i="24"/>
  <c r="C12" i="24"/>
  <c r="C11" i="24"/>
  <c r="C16" i="25"/>
  <c r="C13" i="25"/>
  <c r="C12" i="25"/>
  <c r="C11" i="25"/>
  <c r="C13" i="26"/>
  <c r="C16" i="29"/>
  <c r="C13" i="29"/>
  <c r="C12" i="29"/>
  <c r="C11" i="29"/>
  <c r="C16" i="30"/>
  <c r="C13" i="30"/>
  <c r="C11" i="31"/>
  <c r="C16" i="33"/>
  <c r="C13" i="33"/>
  <c r="C12" i="33"/>
  <c r="C11" i="33"/>
  <c r="C16" i="34"/>
  <c r="C16" i="35"/>
  <c r="C13" i="35"/>
  <c r="C12" i="35"/>
  <c r="C11" i="35"/>
  <c r="C16" i="36"/>
  <c r="C13" i="36"/>
  <c r="C12" i="36"/>
  <c r="C11" i="36"/>
  <c r="C13" i="37"/>
  <c r="C11" i="37"/>
  <c r="C13" i="38"/>
  <c r="C16" i="39"/>
  <c r="C13" i="39"/>
  <c r="C12" i="39"/>
  <c r="C11" i="39"/>
  <c r="C16" i="40"/>
  <c r="C13" i="40"/>
  <c r="C12" i="40"/>
  <c r="C11" i="40"/>
  <c r="C16" i="41"/>
  <c r="C13" i="41"/>
  <c r="C12" i="41"/>
  <c r="C11" i="41"/>
  <c r="C13" i="43"/>
  <c r="C11" i="43"/>
  <c r="C12" i="44"/>
  <c r="C12" i="45"/>
  <c r="C11" i="46"/>
  <c r="C16" i="47"/>
  <c r="C13" i="47"/>
  <c r="C12" i="47"/>
  <c r="C8" i="48"/>
  <c r="C16" i="48"/>
  <c r="C13" i="48"/>
  <c r="C12" i="48"/>
  <c r="C11" i="48"/>
  <c r="C16" i="49"/>
  <c r="C13" i="49"/>
  <c r="C12" i="49"/>
  <c r="C11" i="49"/>
  <c r="C16" i="51"/>
  <c r="C13" i="51"/>
  <c r="C16" i="52"/>
  <c r="C13" i="52"/>
  <c r="C12" i="52"/>
  <c r="C11" i="52"/>
  <c r="C13" i="53"/>
  <c r="C12" i="53"/>
  <c r="C16" i="54"/>
  <c r="C16" i="85"/>
  <c r="C13" i="85"/>
  <c r="C12" i="85"/>
  <c r="C11" i="85"/>
  <c r="C16" i="56"/>
  <c r="C13" i="56"/>
  <c r="C12" i="56"/>
  <c r="C11" i="56"/>
  <c r="C16" i="57"/>
  <c r="C16" i="58"/>
  <c r="C11" i="58"/>
  <c r="C12" i="59"/>
  <c r="C16" i="60"/>
  <c r="C13" i="60"/>
  <c r="C12" i="60"/>
  <c r="C11" i="60"/>
  <c r="C16" i="62"/>
  <c r="C12" i="62"/>
  <c r="C16" i="63"/>
  <c r="C13" i="63"/>
  <c r="C12" i="63"/>
  <c r="C11" i="63"/>
  <c r="C12" i="64"/>
  <c r="C16" i="66"/>
  <c r="C13" i="66"/>
  <c r="C12" i="66"/>
  <c r="C11" i="66"/>
  <c r="C16" i="67"/>
  <c r="C13" i="67"/>
  <c r="C12" i="67"/>
  <c r="C11" i="67"/>
  <c r="C16" i="68"/>
  <c r="C13" i="68"/>
  <c r="C12" i="68"/>
  <c r="C11" i="68"/>
  <c r="C16" i="69"/>
  <c r="C12" i="69"/>
  <c r="C16" i="70"/>
  <c r="C13" i="70"/>
  <c r="C12" i="70"/>
  <c r="C11" i="70"/>
  <c r="C16" i="71"/>
  <c r="C13" i="71"/>
  <c r="C12" i="71"/>
  <c r="C11" i="71"/>
  <c r="C12" i="73"/>
  <c r="C13" i="75"/>
  <c r="C16" i="76"/>
  <c r="C13" i="76"/>
  <c r="C12" i="76"/>
  <c r="C11" i="76"/>
  <c r="C12" i="77"/>
  <c r="C16" i="78"/>
  <c r="C13" i="78"/>
  <c r="C12" i="78"/>
  <c r="C11" i="78"/>
  <c r="C13" i="79"/>
  <c r="C16" i="80"/>
  <c r="C13" i="80"/>
  <c r="C12" i="80"/>
  <c r="C11" i="80"/>
  <c r="C13" i="81"/>
  <c r="C12" i="81"/>
  <c r="C12" i="82"/>
  <c r="C13" i="83"/>
  <c r="C16" i="84"/>
  <c r="C13" i="84"/>
  <c r="C12" i="84"/>
  <c r="C11" i="84"/>
  <c r="C16" i="4"/>
  <c r="C13" i="4"/>
  <c r="C12" i="4"/>
  <c r="C11" i="4"/>
  <c r="C12" i="2"/>
  <c r="C16" i="1"/>
  <c r="C12" i="1"/>
  <c r="C11" i="83" l="1"/>
  <c r="C16" i="79"/>
  <c r="C11" i="75"/>
  <c r="C16" i="75"/>
  <c r="C11" i="65"/>
  <c r="C16" i="65"/>
  <c r="C13" i="64"/>
  <c r="C13" i="62"/>
  <c r="C12" i="61"/>
  <c r="C16" i="59"/>
  <c r="C11" i="57"/>
  <c r="C11" i="54"/>
  <c r="C11" i="51"/>
  <c r="C11" i="42"/>
  <c r="C13" i="42"/>
  <c r="C16" i="42"/>
  <c r="C11" i="34"/>
  <c r="C13" i="32"/>
  <c r="C12" i="31"/>
  <c r="C16" i="28"/>
  <c r="C16" i="16"/>
  <c r="C12" i="15"/>
  <c r="C11" i="10"/>
  <c r="C13" i="10"/>
  <c r="C11" i="6"/>
  <c r="C16" i="6"/>
  <c r="C13" i="3"/>
  <c r="C12" i="83"/>
  <c r="C16" i="83"/>
  <c r="C11" i="79"/>
  <c r="C12" i="75"/>
  <c r="C12" i="65"/>
  <c r="C16" i="64"/>
  <c r="C11" i="62"/>
  <c r="C13" i="61"/>
  <c r="C11" i="59"/>
  <c r="C13" i="59"/>
  <c r="C12" i="57"/>
  <c r="C12" i="54"/>
  <c r="C13" i="50"/>
  <c r="C12" i="34"/>
  <c r="C11" i="32"/>
  <c r="C16" i="32"/>
  <c r="C13" i="31"/>
  <c r="C13" i="28"/>
  <c r="C13" i="19"/>
  <c r="C11" i="16"/>
  <c r="C13" i="15"/>
  <c r="C12" i="79"/>
  <c r="C16" i="74"/>
  <c r="C13" i="65"/>
  <c r="C11" i="64"/>
  <c r="C11" i="61"/>
  <c r="C16" i="61"/>
  <c r="C13" i="57"/>
  <c r="C13" i="54"/>
  <c r="C12" i="51"/>
  <c r="C13" i="34"/>
  <c r="C12" i="32"/>
  <c r="C16" i="31"/>
  <c r="C11" i="19"/>
  <c r="C11" i="15"/>
  <c r="C12" i="8"/>
  <c r="C13" i="8"/>
  <c r="C16" i="8"/>
  <c r="C11" i="8"/>
  <c r="G8" i="1"/>
  <c r="L8" i="1"/>
  <c r="D8" i="1"/>
  <c r="I8" i="1"/>
  <c r="C13" i="73"/>
  <c r="C12" i="72"/>
  <c r="C13" i="46"/>
  <c r="C11" i="44"/>
  <c r="C16" i="38"/>
  <c r="C12" i="27"/>
  <c r="C11" i="26"/>
  <c r="C13" i="22"/>
  <c r="C12" i="17"/>
  <c r="C12" i="16"/>
  <c r="C11" i="12"/>
  <c r="E8" i="1"/>
  <c r="J8" i="1"/>
  <c r="N8" i="1"/>
  <c r="C11" i="2"/>
  <c r="C16" i="2"/>
  <c r="C13" i="82"/>
  <c r="C16" i="82"/>
  <c r="C16" i="81"/>
  <c r="C11" i="77"/>
  <c r="C13" i="77"/>
  <c r="C11" i="74"/>
  <c r="C11" i="69"/>
  <c r="C13" i="69"/>
  <c r="C12" i="58"/>
  <c r="C16" i="55"/>
  <c r="C16" i="53"/>
  <c r="C11" i="50"/>
  <c r="C11" i="47"/>
  <c r="C16" i="45"/>
  <c r="C13" i="44"/>
  <c r="C12" i="43"/>
  <c r="C11" i="38"/>
  <c r="C12" i="37"/>
  <c r="C11" i="30"/>
  <c r="C13" i="27"/>
  <c r="C11" i="23"/>
  <c r="C12" i="22"/>
  <c r="C11" i="20"/>
  <c r="C13" i="16"/>
  <c r="C11" i="13"/>
  <c r="C12" i="12"/>
  <c r="C16" i="12"/>
  <c r="C16" i="11"/>
  <c r="C11" i="82"/>
  <c r="C16" i="77"/>
  <c r="C12" i="74"/>
  <c r="C16" i="72"/>
  <c r="C12" i="55"/>
  <c r="C16" i="50"/>
  <c r="C16" i="44"/>
  <c r="C12" i="28"/>
  <c r="C12" i="7"/>
  <c r="C11" i="1"/>
  <c r="C13" i="1"/>
  <c r="F8" i="1"/>
  <c r="K8" i="1"/>
  <c r="C13" i="2"/>
  <c r="C11" i="81"/>
  <c r="C13" i="74"/>
  <c r="C11" i="73"/>
  <c r="C16" i="73"/>
  <c r="C11" i="72"/>
  <c r="C13" i="72"/>
  <c r="C13" i="58"/>
  <c r="C11" i="55"/>
  <c r="C13" i="55"/>
  <c r="C11" i="53"/>
  <c r="C12" i="50"/>
  <c r="C12" i="46"/>
  <c r="C16" i="46"/>
  <c r="C11" i="45"/>
  <c r="C13" i="45"/>
  <c r="C16" i="43"/>
  <c r="C12" i="42"/>
  <c r="C12" i="38"/>
  <c r="C16" i="37"/>
  <c r="C12" i="30"/>
  <c r="C11" i="28"/>
  <c r="C11" i="27"/>
  <c r="C16" i="27"/>
  <c r="C12" i="26"/>
  <c r="C16" i="26"/>
  <c r="C16" i="23"/>
  <c r="C16" i="22"/>
  <c r="C16" i="20"/>
  <c r="C11" i="17"/>
  <c r="C13" i="17"/>
  <c r="C16" i="17"/>
  <c r="C11" i="11"/>
  <c r="C12" i="10"/>
  <c r="C16" i="10"/>
  <c r="C11" i="7"/>
  <c r="C16" i="7"/>
  <c r="C36" i="3"/>
  <c r="C32" i="3"/>
  <c r="C30" i="3"/>
  <c r="C28" i="3"/>
  <c r="C24" i="3"/>
  <c r="C18" i="3"/>
  <c r="C10" i="3"/>
  <c r="C38" i="3"/>
  <c r="C37" i="3"/>
  <c r="C35" i="3"/>
  <c r="C34" i="3"/>
  <c r="C33" i="3"/>
  <c r="C31" i="3"/>
  <c r="C29" i="3"/>
  <c r="C27" i="3"/>
  <c r="C26" i="3"/>
  <c r="C25" i="3"/>
  <c r="C23" i="3"/>
  <c r="C22" i="3"/>
  <c r="C19" i="3"/>
  <c r="C17" i="3"/>
  <c r="C8" i="3"/>
  <c r="C37" i="6"/>
  <c r="C34" i="6"/>
  <c r="C33" i="6"/>
  <c r="C29" i="6"/>
  <c r="C28" i="6"/>
  <c r="C23" i="6"/>
  <c r="C10" i="6"/>
  <c r="C38" i="6"/>
  <c r="C36" i="6"/>
  <c r="C35" i="6"/>
  <c r="C32" i="6"/>
  <c r="C31" i="6"/>
  <c r="C30" i="6"/>
  <c r="C27" i="6"/>
  <c r="C26" i="6"/>
  <c r="C24" i="6"/>
  <c r="C22" i="6"/>
  <c r="C19" i="6"/>
  <c r="C18" i="6"/>
  <c r="B14" i="6"/>
  <c r="C14" i="6" s="1"/>
  <c r="C8" i="6"/>
  <c r="C37" i="7"/>
  <c r="C33" i="7"/>
  <c r="C29" i="7"/>
  <c r="C25" i="7"/>
  <c r="C19" i="7"/>
  <c r="C18" i="7"/>
  <c r="C17" i="7"/>
  <c r="C38" i="7"/>
  <c r="C36" i="7"/>
  <c r="C35" i="7"/>
  <c r="C34" i="7"/>
  <c r="C32" i="7"/>
  <c r="C31" i="7"/>
  <c r="C30" i="7"/>
  <c r="C28" i="7"/>
  <c r="C27" i="7"/>
  <c r="C26" i="7"/>
  <c r="C24" i="7"/>
  <c r="C23" i="7"/>
  <c r="C22" i="7"/>
  <c r="C10" i="7"/>
  <c r="C8" i="7"/>
  <c r="C37" i="8"/>
  <c r="C33" i="8"/>
  <c r="C30" i="8"/>
  <c r="C29" i="8"/>
  <c r="C25" i="8"/>
  <c r="C24" i="8"/>
  <c r="C18" i="8"/>
  <c r="C38" i="8"/>
  <c r="C36" i="8"/>
  <c r="C35" i="8"/>
  <c r="C34" i="8"/>
  <c r="C32" i="8"/>
  <c r="C31" i="8"/>
  <c r="C28" i="8"/>
  <c r="C27" i="8"/>
  <c r="C26" i="8"/>
  <c r="C23" i="8"/>
  <c r="C22" i="8"/>
  <c r="C19" i="8"/>
  <c r="C17" i="8"/>
  <c r="C10" i="8"/>
  <c r="C8" i="8"/>
  <c r="C32" i="9"/>
  <c r="C36" i="9"/>
  <c r="C18" i="9"/>
  <c r="C38" i="9"/>
  <c r="C37" i="9"/>
  <c r="C35" i="9"/>
  <c r="C34" i="9"/>
  <c r="C33" i="9"/>
  <c r="C31" i="9"/>
  <c r="C30" i="9"/>
  <c r="C29" i="9"/>
  <c r="C27" i="9"/>
  <c r="C26" i="9"/>
  <c r="C25" i="9"/>
  <c r="C23" i="9"/>
  <c r="C22" i="9"/>
  <c r="C19" i="9"/>
  <c r="C17" i="9"/>
  <c r="C10" i="9"/>
  <c r="C37" i="10"/>
  <c r="C33" i="10"/>
  <c r="C29" i="10"/>
  <c r="C25" i="10"/>
  <c r="C38" i="10"/>
  <c r="C36" i="10"/>
  <c r="C35" i="10"/>
  <c r="C34" i="10"/>
  <c r="C32" i="10"/>
  <c r="C31" i="10"/>
  <c r="C30" i="10"/>
  <c r="C28" i="10"/>
  <c r="C27" i="10"/>
  <c r="C26" i="10"/>
  <c r="C24" i="10"/>
  <c r="C23" i="10"/>
  <c r="C22" i="10"/>
  <c r="C19" i="10"/>
  <c r="C18" i="10"/>
  <c r="C17" i="10"/>
  <c r="C10" i="10"/>
  <c r="C8" i="10"/>
  <c r="C37" i="11"/>
  <c r="C33" i="11"/>
  <c r="C29" i="11"/>
  <c r="C25" i="11"/>
  <c r="C19" i="11"/>
  <c r="C38" i="11"/>
  <c r="C36" i="11"/>
  <c r="C35" i="11"/>
  <c r="C34" i="11"/>
  <c r="C32" i="11"/>
  <c r="C31" i="11"/>
  <c r="C30" i="11"/>
  <c r="C28" i="11"/>
  <c r="C27" i="11"/>
  <c r="C26" i="11"/>
  <c r="C24" i="11"/>
  <c r="C23" i="11"/>
  <c r="C22" i="11"/>
  <c r="C18" i="11"/>
  <c r="C17" i="11"/>
  <c r="C10" i="11"/>
  <c r="C8" i="11"/>
  <c r="C38" i="12"/>
  <c r="C37" i="12"/>
  <c r="C34" i="12"/>
  <c r="C33" i="12"/>
  <c r="C31" i="12"/>
  <c r="C29" i="12"/>
  <c r="C28" i="12"/>
  <c r="C23" i="12"/>
  <c r="C22" i="12"/>
  <c r="C18" i="12"/>
  <c r="C10" i="12"/>
  <c r="C36" i="12"/>
  <c r="C35" i="12"/>
  <c r="C32" i="12"/>
  <c r="C30" i="12"/>
  <c r="C27" i="12"/>
  <c r="C26" i="12"/>
  <c r="C19" i="12"/>
  <c r="C8" i="12"/>
  <c r="C18" i="13"/>
  <c r="B20" i="13"/>
  <c r="C20" i="13" s="1"/>
  <c r="B14" i="13"/>
  <c r="C14" i="13" s="1"/>
  <c r="C38" i="13"/>
  <c r="C37" i="13"/>
  <c r="C35" i="13"/>
  <c r="C34" i="13"/>
  <c r="C33" i="13"/>
  <c r="C31" i="13"/>
  <c r="C30" i="13"/>
  <c r="C29" i="13"/>
  <c r="C27" i="13"/>
  <c r="C26" i="13"/>
  <c r="C25" i="13"/>
  <c r="C23" i="13"/>
  <c r="C22" i="13"/>
  <c r="C19" i="13"/>
  <c r="C17" i="13"/>
  <c r="C10" i="13"/>
  <c r="C38" i="14"/>
  <c r="C22" i="14"/>
  <c r="C10" i="14"/>
  <c r="C8" i="14"/>
  <c r="C37" i="14"/>
  <c r="C36" i="14"/>
  <c r="C35" i="14"/>
  <c r="C33" i="14"/>
  <c r="C32" i="14"/>
  <c r="C31" i="14"/>
  <c r="C29" i="14"/>
  <c r="C28" i="14"/>
  <c r="C27" i="14"/>
  <c r="C25" i="14"/>
  <c r="C24" i="14"/>
  <c r="C23" i="14"/>
  <c r="C18" i="14"/>
  <c r="C17" i="14"/>
  <c r="C33" i="15"/>
  <c r="C29" i="15"/>
  <c r="C25" i="15"/>
  <c r="C17" i="15"/>
  <c r="C38" i="15"/>
  <c r="C37" i="15"/>
  <c r="C36" i="15"/>
  <c r="C35" i="15"/>
  <c r="C34" i="15"/>
  <c r="C32" i="15"/>
  <c r="C31" i="15"/>
  <c r="C30" i="15"/>
  <c r="C28" i="15"/>
  <c r="C27" i="15"/>
  <c r="C26" i="15"/>
  <c r="C24" i="15"/>
  <c r="C23" i="15"/>
  <c r="C22" i="15"/>
  <c r="C19" i="15"/>
  <c r="C18" i="15"/>
  <c r="C10" i="15"/>
  <c r="B14" i="15"/>
  <c r="C14" i="15" s="1"/>
  <c r="C8" i="15"/>
  <c r="C35" i="16"/>
  <c r="C31" i="16"/>
  <c r="C27" i="16"/>
  <c r="C23" i="16"/>
  <c r="C17" i="16"/>
  <c r="C38" i="16"/>
  <c r="C37" i="16"/>
  <c r="C36" i="16"/>
  <c r="C34" i="16"/>
  <c r="C33" i="16"/>
  <c r="C32" i="16"/>
  <c r="C30" i="16"/>
  <c r="C29" i="16"/>
  <c r="C28" i="16"/>
  <c r="C26" i="16"/>
  <c r="C25" i="16"/>
  <c r="C24" i="16"/>
  <c r="C22" i="16"/>
  <c r="C19" i="16"/>
  <c r="C18" i="16"/>
  <c r="C36" i="17"/>
  <c r="C27" i="17"/>
  <c r="C23" i="17"/>
  <c r="C18" i="17"/>
  <c r="C38" i="17"/>
  <c r="C37" i="17"/>
  <c r="C35" i="17"/>
  <c r="C34" i="17"/>
  <c r="C33" i="17"/>
  <c r="C31" i="17"/>
  <c r="C30" i="17"/>
  <c r="C29" i="17"/>
  <c r="C26" i="17"/>
  <c r="C25" i="17"/>
  <c r="C22" i="17"/>
  <c r="C19" i="17"/>
  <c r="C17" i="17"/>
  <c r="C10" i="17"/>
  <c r="C8" i="17"/>
  <c r="C38" i="18"/>
  <c r="C34" i="18"/>
  <c r="C30" i="18"/>
  <c r="C29" i="18"/>
  <c r="C26" i="18"/>
  <c r="C25" i="18"/>
  <c r="C22" i="18"/>
  <c r="C10" i="18"/>
  <c r="C37" i="18"/>
  <c r="C36" i="18"/>
  <c r="C35" i="18"/>
  <c r="C33" i="18"/>
  <c r="C32" i="18"/>
  <c r="C31" i="18"/>
  <c r="C28" i="18"/>
  <c r="C27" i="18"/>
  <c r="C24" i="18"/>
  <c r="C23" i="18"/>
  <c r="C19" i="18"/>
  <c r="C18" i="18"/>
  <c r="C17" i="18"/>
  <c r="C8" i="18"/>
  <c r="C35" i="19"/>
  <c r="C30" i="19"/>
  <c r="C28" i="19"/>
  <c r="C24" i="19"/>
  <c r="C22" i="19"/>
  <c r="C18" i="19"/>
  <c r="C38" i="19"/>
  <c r="C37" i="19"/>
  <c r="C36" i="19"/>
  <c r="C34" i="19"/>
  <c r="C33" i="19"/>
  <c r="C32" i="19"/>
  <c r="C29" i="19"/>
  <c r="C26" i="19"/>
  <c r="C25" i="19"/>
  <c r="C19" i="19"/>
  <c r="C17" i="19"/>
  <c r="C10" i="19"/>
  <c r="C8" i="19"/>
  <c r="C35" i="20"/>
  <c r="C31" i="20"/>
  <c r="C30" i="20"/>
  <c r="C27" i="20"/>
  <c r="C25" i="20"/>
  <c r="C23" i="20"/>
  <c r="C18" i="20"/>
  <c r="C17" i="20"/>
  <c r="C38" i="20"/>
  <c r="C37" i="20"/>
  <c r="C36" i="20"/>
  <c r="C34" i="20"/>
  <c r="C33" i="20"/>
  <c r="C32" i="20"/>
  <c r="C29" i="20"/>
  <c r="C28" i="20"/>
  <c r="C26" i="20"/>
  <c r="C24" i="20"/>
  <c r="C22" i="20"/>
  <c r="C19" i="20"/>
  <c r="C10" i="20"/>
  <c r="C8" i="20"/>
  <c r="C32" i="21"/>
  <c r="C38" i="21"/>
  <c r="C37" i="21"/>
  <c r="C31" i="21"/>
  <c r="C27" i="21"/>
  <c r="C25" i="21"/>
  <c r="C24" i="21"/>
  <c r="C22" i="21"/>
  <c r="C36" i="21"/>
  <c r="C35" i="21"/>
  <c r="C34" i="21"/>
  <c r="C30" i="21"/>
  <c r="C28" i="21"/>
  <c r="C26" i="21"/>
  <c r="C23" i="21"/>
  <c r="C19" i="21"/>
  <c r="C18" i="21"/>
  <c r="C10" i="21"/>
  <c r="C8" i="21"/>
  <c r="C18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19" i="22"/>
  <c r="C17" i="22"/>
  <c r="C10" i="22"/>
  <c r="C8" i="22"/>
  <c r="C37" i="23"/>
  <c r="C33" i="23"/>
  <c r="C29" i="23"/>
  <c r="C25" i="23"/>
  <c r="C18" i="23"/>
  <c r="C38" i="23"/>
  <c r="C36" i="23"/>
  <c r="C35" i="23"/>
  <c r="C34" i="23"/>
  <c r="C32" i="23"/>
  <c r="C31" i="23"/>
  <c r="C30" i="23"/>
  <c r="C28" i="23"/>
  <c r="C27" i="23"/>
  <c r="C26" i="23"/>
  <c r="C24" i="23"/>
  <c r="C23" i="23"/>
  <c r="C22" i="23"/>
  <c r="C19" i="23"/>
  <c r="C17" i="23"/>
  <c r="C10" i="23"/>
  <c r="C8" i="23"/>
  <c r="C10" i="24"/>
  <c r="C37" i="24"/>
  <c r="C33" i="24"/>
  <c r="C29" i="24"/>
  <c r="C25" i="24"/>
  <c r="C24" i="24"/>
  <c r="C19" i="24"/>
  <c r="B20" i="24"/>
  <c r="C20" i="24" s="1"/>
  <c r="B14" i="24"/>
  <c r="C14" i="24" s="1"/>
  <c r="C38" i="24"/>
  <c r="C36" i="24"/>
  <c r="C35" i="24"/>
  <c r="C34" i="24"/>
  <c r="C32" i="24"/>
  <c r="C31" i="24"/>
  <c r="C30" i="24"/>
  <c r="C28" i="24"/>
  <c r="C27" i="24"/>
  <c r="C26" i="24"/>
  <c r="C23" i="24"/>
  <c r="C22" i="24"/>
  <c r="C18" i="24"/>
  <c r="C17" i="24"/>
  <c r="C8" i="24"/>
  <c r="C37" i="25"/>
  <c r="C36" i="25"/>
  <c r="C31" i="25"/>
  <c r="C30" i="25"/>
  <c r="C29" i="25"/>
  <c r="C26" i="25"/>
  <c r="C25" i="25"/>
  <c r="C24" i="25"/>
  <c r="C19" i="25"/>
  <c r="C18" i="25"/>
  <c r="C17" i="25"/>
  <c r="C10" i="25"/>
  <c r="C38" i="25"/>
  <c r="C35" i="25"/>
  <c r="C34" i="25"/>
  <c r="C32" i="25"/>
  <c r="C28" i="25"/>
  <c r="C27" i="25"/>
  <c r="C23" i="25"/>
  <c r="C22" i="25"/>
  <c r="C8" i="25"/>
  <c r="C36" i="26"/>
  <c r="C37" i="26"/>
  <c r="C33" i="26"/>
  <c r="C29" i="26"/>
  <c r="C25" i="26"/>
  <c r="C19" i="26"/>
  <c r="C18" i="26"/>
  <c r="B20" i="26"/>
  <c r="C20" i="26" s="1"/>
  <c r="B14" i="26"/>
  <c r="C14" i="26" s="1"/>
  <c r="C38" i="26"/>
  <c r="C35" i="26"/>
  <c r="C34" i="26"/>
  <c r="C31" i="26"/>
  <c r="C30" i="26"/>
  <c r="C27" i="26"/>
  <c r="C26" i="26"/>
  <c r="C23" i="26"/>
  <c r="C22" i="26"/>
  <c r="C17" i="26"/>
  <c r="C8" i="27"/>
  <c r="C32" i="27"/>
  <c r="C38" i="27"/>
  <c r="C37" i="27"/>
  <c r="C34" i="27"/>
  <c r="C27" i="27"/>
  <c r="C25" i="27"/>
  <c r="C24" i="27"/>
  <c r="C23" i="27"/>
  <c r="C22" i="27"/>
  <c r="C10" i="27"/>
  <c r="C36" i="27"/>
  <c r="C35" i="27"/>
  <c r="C31" i="27"/>
  <c r="C30" i="27"/>
  <c r="C26" i="27"/>
  <c r="C19" i="27"/>
  <c r="C17" i="27"/>
  <c r="C32" i="28"/>
  <c r="C38" i="28"/>
  <c r="C31" i="28"/>
  <c r="C29" i="28"/>
  <c r="C28" i="28"/>
  <c r="C27" i="28"/>
  <c r="C25" i="28"/>
  <c r="C22" i="28"/>
  <c r="C18" i="28"/>
  <c r="C17" i="28"/>
  <c r="B14" i="28"/>
  <c r="C14" i="28" s="1"/>
  <c r="C36" i="28"/>
  <c r="C35" i="28"/>
  <c r="C34" i="28"/>
  <c r="C30" i="28"/>
  <c r="C26" i="28"/>
  <c r="C24" i="28"/>
  <c r="C23" i="28"/>
  <c r="C19" i="28"/>
  <c r="C10" i="28"/>
  <c r="C8" i="28"/>
  <c r="C32" i="29"/>
  <c r="C38" i="29"/>
  <c r="C37" i="29"/>
  <c r="C34" i="29"/>
  <c r="C30" i="29"/>
  <c r="C27" i="29"/>
  <c r="C26" i="29"/>
  <c r="C23" i="29"/>
  <c r="C22" i="29"/>
  <c r="C19" i="29"/>
  <c r="C10" i="29"/>
  <c r="C36" i="29"/>
  <c r="C35" i="29"/>
  <c r="C33" i="29"/>
  <c r="C31" i="29"/>
  <c r="C29" i="29"/>
  <c r="C28" i="29"/>
  <c r="C25" i="29"/>
  <c r="C24" i="29"/>
  <c r="C18" i="29"/>
  <c r="C17" i="29"/>
  <c r="C28" i="30"/>
  <c r="C37" i="30"/>
  <c r="C35" i="30"/>
  <c r="C32" i="30"/>
  <c r="C23" i="30"/>
  <c r="C22" i="30"/>
  <c r="B14" i="30"/>
  <c r="C14" i="30" s="1"/>
  <c r="C36" i="30"/>
  <c r="C34" i="30"/>
  <c r="C31" i="30"/>
  <c r="C30" i="30"/>
  <c r="C26" i="30"/>
  <c r="C24" i="30"/>
  <c r="C18" i="30"/>
  <c r="C10" i="30"/>
  <c r="C19" i="31"/>
  <c r="C37" i="31"/>
  <c r="C33" i="31"/>
  <c r="C29" i="31"/>
  <c r="C25" i="31"/>
  <c r="C10" i="31"/>
  <c r="C38" i="31"/>
  <c r="C36" i="31"/>
  <c r="C35" i="31"/>
  <c r="C34" i="31"/>
  <c r="C32" i="31"/>
  <c r="C31" i="31"/>
  <c r="C30" i="31"/>
  <c r="C28" i="31"/>
  <c r="C27" i="31"/>
  <c r="C26" i="31"/>
  <c r="C24" i="31"/>
  <c r="C23" i="31"/>
  <c r="C22" i="31"/>
  <c r="C18" i="31"/>
  <c r="C17" i="31"/>
  <c r="C8" i="31"/>
  <c r="C38" i="32"/>
  <c r="C34" i="32"/>
  <c r="C30" i="32"/>
  <c r="C26" i="32"/>
  <c r="C22" i="32"/>
  <c r="C37" i="32"/>
  <c r="C36" i="32"/>
  <c r="C35" i="32"/>
  <c r="C33" i="32"/>
  <c r="C32" i="32"/>
  <c r="C31" i="32"/>
  <c r="C29" i="32"/>
  <c r="C28" i="32"/>
  <c r="C27" i="32"/>
  <c r="C25" i="32"/>
  <c r="C24" i="32"/>
  <c r="C23" i="32"/>
  <c r="C19" i="32"/>
  <c r="C18" i="32"/>
  <c r="C17" i="32"/>
  <c r="B20" i="32"/>
  <c r="C20" i="32" s="1"/>
  <c r="C10" i="32"/>
  <c r="B14" i="32"/>
  <c r="C14" i="32" s="1"/>
  <c r="C8" i="32"/>
  <c r="C25" i="33"/>
  <c r="C37" i="33"/>
  <c r="C33" i="33"/>
  <c r="C29" i="33"/>
  <c r="C19" i="33"/>
  <c r="C17" i="33"/>
  <c r="C38" i="33"/>
  <c r="C36" i="33"/>
  <c r="C35" i="33"/>
  <c r="C34" i="33"/>
  <c r="C32" i="33"/>
  <c r="C31" i="33"/>
  <c r="C30" i="33"/>
  <c r="C28" i="33"/>
  <c r="C27" i="33"/>
  <c r="C26" i="33"/>
  <c r="C24" i="33"/>
  <c r="C23" i="33"/>
  <c r="C22" i="33"/>
  <c r="C18" i="33"/>
  <c r="C10" i="33"/>
  <c r="C8" i="33"/>
  <c r="C8" i="34"/>
  <c r="C38" i="34"/>
  <c r="C37" i="34"/>
  <c r="C36" i="34"/>
  <c r="C35" i="34"/>
  <c r="C33" i="34"/>
  <c r="C32" i="34"/>
  <c r="C31" i="34"/>
  <c r="C29" i="34"/>
  <c r="C28" i="34"/>
  <c r="C27" i="34"/>
  <c r="C25" i="34"/>
  <c r="C24" i="34"/>
  <c r="C23" i="34"/>
  <c r="C19" i="34"/>
  <c r="C18" i="34"/>
  <c r="C17" i="34"/>
  <c r="C28" i="35"/>
  <c r="C37" i="35"/>
  <c r="C34" i="35"/>
  <c r="C33" i="35"/>
  <c r="C25" i="35"/>
  <c r="C23" i="35"/>
  <c r="C38" i="35"/>
  <c r="C36" i="35"/>
  <c r="C35" i="35"/>
  <c r="C32" i="35"/>
  <c r="C31" i="35"/>
  <c r="C30" i="35"/>
  <c r="C27" i="35"/>
  <c r="C26" i="35"/>
  <c r="C24" i="35"/>
  <c r="C22" i="35"/>
  <c r="C19" i="35"/>
  <c r="C18" i="35"/>
  <c r="C10" i="35"/>
  <c r="C8" i="35"/>
  <c r="C8" i="36"/>
  <c r="C37" i="36"/>
  <c r="C34" i="36"/>
  <c r="C33" i="36"/>
  <c r="C28" i="36"/>
  <c r="C25" i="36"/>
  <c r="C23" i="36"/>
  <c r="B14" i="36"/>
  <c r="C14" i="36" s="1"/>
  <c r="C38" i="36"/>
  <c r="C36" i="36"/>
  <c r="C35" i="36"/>
  <c r="C32" i="36"/>
  <c r="C31" i="36"/>
  <c r="C30" i="36"/>
  <c r="C27" i="36"/>
  <c r="C26" i="36"/>
  <c r="C24" i="36"/>
  <c r="C22" i="36"/>
  <c r="C19" i="36"/>
  <c r="C10" i="36"/>
  <c r="C19" i="37"/>
  <c r="C37" i="37"/>
  <c r="C33" i="37"/>
  <c r="C29" i="37"/>
  <c r="C25" i="37"/>
  <c r="C18" i="37"/>
  <c r="C38" i="37"/>
  <c r="C36" i="37"/>
  <c r="C35" i="37"/>
  <c r="C34" i="37"/>
  <c r="C32" i="37"/>
  <c r="C31" i="37"/>
  <c r="C30" i="37"/>
  <c r="C28" i="37"/>
  <c r="C27" i="37"/>
  <c r="C26" i="37"/>
  <c r="C24" i="37"/>
  <c r="C23" i="37"/>
  <c r="C22" i="37"/>
  <c r="C17" i="37"/>
  <c r="C10" i="37"/>
  <c r="C8" i="37"/>
  <c r="C33" i="38"/>
  <c r="C37" i="38"/>
  <c r="C32" i="38"/>
  <c r="C28" i="38"/>
  <c r="C24" i="38"/>
  <c r="C19" i="38"/>
  <c r="C8" i="38"/>
  <c r="C38" i="38"/>
  <c r="C36" i="38"/>
  <c r="C35" i="38"/>
  <c r="C34" i="38"/>
  <c r="C31" i="38"/>
  <c r="C30" i="38"/>
  <c r="C27" i="38"/>
  <c r="C26" i="38"/>
  <c r="C23" i="38"/>
  <c r="C22" i="38"/>
  <c r="C18" i="38"/>
  <c r="C17" i="38"/>
  <c r="C10" i="38"/>
  <c r="C8" i="39"/>
  <c r="C38" i="39"/>
  <c r="C29" i="39"/>
  <c r="C24" i="39"/>
  <c r="C17" i="39"/>
  <c r="C37" i="39"/>
  <c r="C36" i="39"/>
  <c r="C35" i="39"/>
  <c r="C33" i="39"/>
  <c r="C32" i="39"/>
  <c r="C31" i="39"/>
  <c r="C28" i="39"/>
  <c r="C27" i="39"/>
  <c r="C25" i="39"/>
  <c r="C23" i="39"/>
  <c r="C19" i="39"/>
  <c r="C18" i="39"/>
  <c r="C17" i="40"/>
  <c r="C36" i="40"/>
  <c r="C31" i="40"/>
  <c r="C30" i="40"/>
  <c r="C27" i="40"/>
  <c r="C23" i="40"/>
  <c r="C18" i="40"/>
  <c r="C10" i="40"/>
  <c r="C38" i="40"/>
  <c r="C37" i="40"/>
  <c r="C34" i="40"/>
  <c r="C33" i="40"/>
  <c r="C32" i="40"/>
  <c r="C29" i="40"/>
  <c r="C28" i="40"/>
  <c r="C26" i="40"/>
  <c r="C24" i="40"/>
  <c r="C22" i="40"/>
  <c r="C19" i="40"/>
  <c r="C8" i="40"/>
  <c r="C18" i="41"/>
  <c r="C38" i="41"/>
  <c r="C37" i="41"/>
  <c r="C35" i="41"/>
  <c r="C34" i="41"/>
  <c r="C33" i="41"/>
  <c r="C31" i="41"/>
  <c r="C30" i="41"/>
  <c r="C29" i="41"/>
  <c r="C27" i="41"/>
  <c r="C26" i="41"/>
  <c r="C25" i="41"/>
  <c r="C23" i="41"/>
  <c r="C22" i="41"/>
  <c r="C19" i="41"/>
  <c r="C17" i="41"/>
  <c r="C10" i="41"/>
  <c r="C8" i="41"/>
  <c r="C38" i="42"/>
  <c r="C34" i="42"/>
  <c r="C30" i="42"/>
  <c r="C26" i="42"/>
  <c r="C37" i="42"/>
  <c r="C36" i="42"/>
  <c r="C35" i="42"/>
  <c r="C33" i="42"/>
  <c r="C32" i="42"/>
  <c r="C31" i="42"/>
  <c r="C29" i="42"/>
  <c r="C28" i="42"/>
  <c r="C27" i="42"/>
  <c r="C25" i="42"/>
  <c r="C24" i="42"/>
  <c r="C23" i="42"/>
  <c r="C22" i="42"/>
  <c r="C19" i="42"/>
  <c r="C18" i="42"/>
  <c r="C17" i="42"/>
  <c r="B20" i="42"/>
  <c r="C20" i="42" s="1"/>
  <c r="C10" i="42"/>
  <c r="B14" i="42"/>
  <c r="C14" i="42" s="1"/>
  <c r="C8" i="42"/>
  <c r="C37" i="43"/>
  <c r="C35" i="43"/>
  <c r="C33" i="43"/>
  <c r="C31" i="43"/>
  <c r="C29" i="43"/>
  <c r="C28" i="43"/>
  <c r="C27" i="43"/>
  <c r="C26" i="43"/>
  <c r="C25" i="43"/>
  <c r="C23" i="43"/>
  <c r="C19" i="43"/>
  <c r="C18" i="43"/>
  <c r="C17" i="43"/>
  <c r="C38" i="43"/>
  <c r="C36" i="43"/>
  <c r="C34" i="43"/>
  <c r="C32" i="43"/>
  <c r="C30" i="43"/>
  <c r="C24" i="43"/>
  <c r="C22" i="43"/>
  <c r="C10" i="43"/>
  <c r="C8" i="43"/>
  <c r="C37" i="44"/>
  <c r="C33" i="44"/>
  <c r="C29" i="44"/>
  <c r="C25" i="44"/>
  <c r="C18" i="44"/>
  <c r="C38" i="44"/>
  <c r="C36" i="44"/>
  <c r="C35" i="44"/>
  <c r="C34" i="44"/>
  <c r="C32" i="44"/>
  <c r="C31" i="44"/>
  <c r="C30" i="44"/>
  <c r="C28" i="44"/>
  <c r="C27" i="44"/>
  <c r="C26" i="44"/>
  <c r="C24" i="44"/>
  <c r="C23" i="44"/>
  <c r="C22" i="44"/>
  <c r="C19" i="44"/>
  <c r="C17" i="44"/>
  <c r="C10" i="44"/>
  <c r="C8" i="44"/>
  <c r="C8" i="45"/>
  <c r="C19" i="45"/>
  <c r="C37" i="45"/>
  <c r="C33" i="45"/>
  <c r="C29" i="45"/>
  <c r="C25" i="45"/>
  <c r="C18" i="45"/>
  <c r="C38" i="45"/>
  <c r="C36" i="45"/>
  <c r="C35" i="45"/>
  <c r="C34" i="45"/>
  <c r="C32" i="45"/>
  <c r="C31" i="45"/>
  <c r="C30" i="45"/>
  <c r="C28" i="45"/>
  <c r="C27" i="45"/>
  <c r="C26" i="45"/>
  <c r="C24" i="45"/>
  <c r="C23" i="45"/>
  <c r="C22" i="45"/>
  <c r="C17" i="45"/>
  <c r="C10" i="45"/>
  <c r="C38" i="46"/>
  <c r="C37" i="46"/>
  <c r="C33" i="46"/>
  <c r="C29" i="46"/>
  <c r="C25" i="46"/>
  <c r="C36" i="46"/>
  <c r="C35" i="46"/>
  <c r="C32" i="46"/>
  <c r="C31" i="46"/>
  <c r="C28" i="46"/>
  <c r="C27" i="46"/>
  <c r="C24" i="46"/>
  <c r="C23" i="46"/>
  <c r="C19" i="46"/>
  <c r="C18" i="46"/>
  <c r="C17" i="46"/>
  <c r="C10" i="46"/>
  <c r="C8" i="46"/>
  <c r="C8" i="47"/>
  <c r="C35" i="47"/>
  <c r="C31" i="47"/>
  <c r="C30" i="47"/>
  <c r="C27" i="47"/>
  <c r="C23" i="47"/>
  <c r="C22" i="47"/>
  <c r="C38" i="47"/>
  <c r="C37" i="47"/>
  <c r="C36" i="47"/>
  <c r="C34" i="47"/>
  <c r="C33" i="47"/>
  <c r="C32" i="47"/>
  <c r="C29" i="47"/>
  <c r="C28" i="47"/>
  <c r="C26" i="47"/>
  <c r="C25" i="47"/>
  <c r="C24" i="47"/>
  <c r="C19" i="47"/>
  <c r="C17" i="47"/>
  <c r="C35" i="48"/>
  <c r="C34" i="48"/>
  <c r="C31" i="48"/>
  <c r="C30" i="48"/>
  <c r="C28" i="48"/>
  <c r="C27" i="48"/>
  <c r="C37" i="48"/>
  <c r="C33" i="48"/>
  <c r="C29" i="48"/>
  <c r="C25" i="48"/>
  <c r="C19" i="48"/>
  <c r="C19" i="49"/>
  <c r="C37" i="49"/>
  <c r="C33" i="49"/>
  <c r="C30" i="49"/>
  <c r="C29" i="49"/>
  <c r="C25" i="49"/>
  <c r="C18" i="49"/>
  <c r="C38" i="49"/>
  <c r="C36" i="49"/>
  <c r="C35" i="49"/>
  <c r="C34" i="49"/>
  <c r="C32" i="49"/>
  <c r="C31" i="49"/>
  <c r="C28" i="49"/>
  <c r="C27" i="49"/>
  <c r="C26" i="49"/>
  <c r="C24" i="49"/>
  <c r="C23" i="49"/>
  <c r="C22" i="49"/>
  <c r="C17" i="49"/>
  <c r="C10" i="49"/>
  <c r="C8" i="49"/>
  <c r="C35" i="50"/>
  <c r="C33" i="50"/>
  <c r="C31" i="50"/>
  <c r="C28" i="50"/>
  <c r="C27" i="50"/>
  <c r="C23" i="50"/>
  <c r="C17" i="50"/>
  <c r="C38" i="50"/>
  <c r="C37" i="50"/>
  <c r="C36" i="50"/>
  <c r="C34" i="50"/>
  <c r="C32" i="50"/>
  <c r="C30" i="50"/>
  <c r="C29" i="50"/>
  <c r="C26" i="50"/>
  <c r="C25" i="50"/>
  <c r="C24" i="50"/>
  <c r="C22" i="50"/>
  <c r="C19" i="50"/>
  <c r="C18" i="50"/>
  <c r="B20" i="50"/>
  <c r="C20" i="50" s="1"/>
  <c r="C10" i="50"/>
  <c r="B14" i="50"/>
  <c r="C14" i="50" s="1"/>
  <c r="C8" i="50"/>
  <c r="C38" i="51"/>
  <c r="C35" i="51"/>
  <c r="C31" i="51"/>
  <c r="C27" i="51"/>
  <c r="C23" i="51"/>
  <c r="C22" i="51"/>
  <c r="C19" i="51"/>
  <c r="C18" i="51"/>
  <c r="C10" i="51"/>
  <c r="C37" i="51"/>
  <c r="C36" i="51"/>
  <c r="C34" i="51"/>
  <c r="C33" i="51"/>
  <c r="C32" i="51"/>
  <c r="C30" i="51"/>
  <c r="C29" i="51"/>
  <c r="C28" i="51"/>
  <c r="C26" i="51"/>
  <c r="C25" i="51"/>
  <c r="C24" i="51"/>
  <c r="C17" i="51"/>
  <c r="B14" i="51"/>
  <c r="C14" i="51" s="1"/>
  <c r="C8" i="51"/>
  <c r="C8" i="52"/>
  <c r="C38" i="52"/>
  <c r="C28" i="52"/>
  <c r="C27" i="52"/>
  <c r="C23" i="52"/>
  <c r="C22" i="52"/>
  <c r="C17" i="52"/>
  <c r="C37" i="52"/>
  <c r="C36" i="52"/>
  <c r="C34" i="52"/>
  <c r="C32" i="52"/>
  <c r="C30" i="52"/>
  <c r="C29" i="52"/>
  <c r="C26" i="52"/>
  <c r="C25" i="52"/>
  <c r="C24" i="52"/>
  <c r="C19" i="52"/>
  <c r="C18" i="52"/>
  <c r="C28" i="53"/>
  <c r="C37" i="53"/>
  <c r="C34" i="53"/>
  <c r="C25" i="53"/>
  <c r="C23" i="53"/>
  <c r="C22" i="53"/>
  <c r="C38" i="53"/>
  <c r="C36" i="53"/>
  <c r="C35" i="53"/>
  <c r="C32" i="53"/>
  <c r="C31" i="53"/>
  <c r="C30" i="53"/>
  <c r="C27" i="53"/>
  <c r="C26" i="53"/>
  <c r="C24" i="53"/>
  <c r="C19" i="53"/>
  <c r="C18" i="53"/>
  <c r="C10" i="53"/>
  <c r="C8" i="53"/>
  <c r="C10" i="54"/>
  <c r="C37" i="54"/>
  <c r="C33" i="54"/>
  <c r="C29" i="54"/>
  <c r="C28" i="54"/>
  <c r="C25" i="54"/>
  <c r="C24" i="54"/>
  <c r="C19" i="54"/>
  <c r="B20" i="54"/>
  <c r="C20" i="54" s="1"/>
  <c r="B14" i="54"/>
  <c r="C14" i="54" s="1"/>
  <c r="C38" i="54"/>
  <c r="C36" i="54"/>
  <c r="C35" i="54"/>
  <c r="C34" i="54"/>
  <c r="C32" i="54"/>
  <c r="C31" i="54"/>
  <c r="C30" i="54"/>
  <c r="C27" i="54"/>
  <c r="C26" i="54"/>
  <c r="C23" i="54"/>
  <c r="C22" i="54"/>
  <c r="C18" i="54"/>
  <c r="C17" i="54"/>
  <c r="C8" i="54"/>
  <c r="C8" i="55"/>
  <c r="C32" i="55"/>
  <c r="C38" i="55"/>
  <c r="C37" i="55"/>
  <c r="C31" i="55"/>
  <c r="C29" i="55"/>
  <c r="C27" i="55"/>
  <c r="C26" i="55"/>
  <c r="C25" i="55"/>
  <c r="C22" i="55"/>
  <c r="C19" i="55"/>
  <c r="C17" i="55"/>
  <c r="B14" i="55"/>
  <c r="C14" i="55" s="1"/>
  <c r="C36" i="55"/>
  <c r="C35" i="55"/>
  <c r="C34" i="55"/>
  <c r="C30" i="55"/>
  <c r="C28" i="55"/>
  <c r="C24" i="55"/>
  <c r="C23" i="55"/>
  <c r="C18" i="55"/>
  <c r="C10" i="55"/>
  <c r="C18" i="85"/>
  <c r="C36" i="85"/>
  <c r="C32" i="85"/>
  <c r="C28" i="85"/>
  <c r="C24" i="85"/>
  <c r="C19" i="85"/>
  <c r="B20" i="85"/>
  <c r="C20" i="85" s="1"/>
  <c r="B14" i="85"/>
  <c r="C14" i="85" s="1"/>
  <c r="C10" i="85"/>
  <c r="C38" i="85"/>
  <c r="C35" i="85"/>
  <c r="C34" i="85"/>
  <c r="C31" i="85"/>
  <c r="C30" i="85"/>
  <c r="C27" i="85"/>
  <c r="C26" i="85"/>
  <c r="C23" i="85"/>
  <c r="C22" i="85"/>
  <c r="C17" i="85"/>
  <c r="C8" i="85"/>
  <c r="C8" i="56"/>
  <c r="C32" i="56"/>
  <c r="C38" i="56"/>
  <c r="C37" i="56"/>
  <c r="C31" i="56"/>
  <c r="C29" i="56"/>
  <c r="C27" i="56"/>
  <c r="C26" i="56"/>
  <c r="C25" i="56"/>
  <c r="C22" i="56"/>
  <c r="C19" i="56"/>
  <c r="C17" i="56"/>
  <c r="B14" i="56"/>
  <c r="C14" i="56" s="1"/>
  <c r="C36" i="56"/>
  <c r="C35" i="56"/>
  <c r="C34" i="56"/>
  <c r="C30" i="56"/>
  <c r="C28" i="56"/>
  <c r="C24" i="56"/>
  <c r="C23" i="56"/>
  <c r="C18" i="56"/>
  <c r="C10" i="56"/>
  <c r="C34" i="57"/>
  <c r="C37" i="57"/>
  <c r="C35" i="57"/>
  <c r="C25" i="57"/>
  <c r="C24" i="57"/>
  <c r="C23" i="57"/>
  <c r="C10" i="57"/>
  <c r="C38" i="57"/>
  <c r="C36" i="57"/>
  <c r="C32" i="57"/>
  <c r="C31" i="57"/>
  <c r="C27" i="57"/>
  <c r="C26" i="57"/>
  <c r="C22" i="57"/>
  <c r="C19" i="57"/>
  <c r="C8" i="57"/>
  <c r="C37" i="58"/>
  <c r="C35" i="58"/>
  <c r="C33" i="58"/>
  <c r="C31" i="58"/>
  <c r="C30" i="58"/>
  <c r="C29" i="58"/>
  <c r="C26" i="58"/>
  <c r="C25" i="58"/>
  <c r="C22" i="58"/>
  <c r="C18" i="58"/>
  <c r="C17" i="58"/>
  <c r="C10" i="58"/>
  <c r="C38" i="58"/>
  <c r="C36" i="58"/>
  <c r="C34" i="58"/>
  <c r="C32" i="58"/>
  <c r="C28" i="58"/>
  <c r="C27" i="58"/>
  <c r="C24" i="58"/>
  <c r="C23" i="58"/>
  <c r="C19" i="58"/>
  <c r="C8" i="58"/>
  <c r="C17" i="59"/>
  <c r="C35" i="59"/>
  <c r="C31" i="59"/>
  <c r="C27" i="59"/>
  <c r="C23" i="59"/>
  <c r="C18" i="59"/>
  <c r="C10" i="59"/>
  <c r="C38" i="59"/>
  <c r="C37" i="59"/>
  <c r="C34" i="59"/>
  <c r="C33" i="59"/>
  <c r="C30" i="59"/>
  <c r="C29" i="59"/>
  <c r="C26" i="59"/>
  <c r="C25" i="59"/>
  <c r="C22" i="59"/>
  <c r="C19" i="59"/>
  <c r="C8" i="59"/>
  <c r="C37" i="60"/>
  <c r="C34" i="60"/>
  <c r="C33" i="60"/>
  <c r="C29" i="60"/>
  <c r="C25" i="60"/>
  <c r="C18" i="60"/>
  <c r="B20" i="60"/>
  <c r="C20" i="60" s="1"/>
  <c r="C38" i="60"/>
  <c r="C36" i="60"/>
  <c r="C35" i="60"/>
  <c r="C32" i="60"/>
  <c r="C31" i="60"/>
  <c r="C30" i="60"/>
  <c r="C28" i="60"/>
  <c r="C27" i="60"/>
  <c r="C26" i="60"/>
  <c r="C24" i="60"/>
  <c r="C23" i="60"/>
  <c r="C22" i="60"/>
  <c r="C19" i="60"/>
  <c r="C17" i="60"/>
  <c r="C8" i="60"/>
  <c r="C33" i="61"/>
  <c r="C31" i="61"/>
  <c r="C27" i="61"/>
  <c r="C23" i="61"/>
  <c r="C18" i="61"/>
  <c r="C38" i="61"/>
  <c r="C37" i="61"/>
  <c r="C34" i="61"/>
  <c r="C30" i="61"/>
  <c r="C29" i="61"/>
  <c r="C26" i="61"/>
  <c r="C22" i="61"/>
  <c r="C19" i="61"/>
  <c r="C10" i="61"/>
  <c r="C8" i="61"/>
  <c r="C38" i="62"/>
  <c r="C34" i="62"/>
  <c r="C30" i="62"/>
  <c r="C26" i="62"/>
  <c r="C22" i="62"/>
  <c r="C18" i="62"/>
  <c r="C37" i="62"/>
  <c r="C36" i="62"/>
  <c r="C35" i="62"/>
  <c r="C33" i="62"/>
  <c r="C32" i="62"/>
  <c r="C31" i="62"/>
  <c r="C29" i="62"/>
  <c r="C28" i="62"/>
  <c r="C27" i="62"/>
  <c r="C25" i="62"/>
  <c r="C24" i="62"/>
  <c r="C23" i="62"/>
  <c r="C19" i="62"/>
  <c r="C17" i="62"/>
  <c r="C10" i="62"/>
  <c r="C8" i="62"/>
  <c r="C38" i="63"/>
  <c r="C34" i="63"/>
  <c r="C30" i="63"/>
  <c r="C26" i="63"/>
  <c r="C22" i="63"/>
  <c r="C17" i="63"/>
  <c r="C10" i="63"/>
  <c r="C37" i="63"/>
  <c r="C36" i="63"/>
  <c r="C35" i="63"/>
  <c r="C33" i="63"/>
  <c r="C32" i="63"/>
  <c r="C31" i="63"/>
  <c r="C29" i="63"/>
  <c r="C28" i="63"/>
  <c r="C27" i="63"/>
  <c r="C25" i="63"/>
  <c r="C24" i="63"/>
  <c r="C23" i="63"/>
  <c r="C19" i="63"/>
  <c r="C18" i="63"/>
  <c r="C8" i="63"/>
  <c r="C8" i="64"/>
  <c r="C38" i="64"/>
  <c r="C37" i="64"/>
  <c r="C36" i="64"/>
  <c r="C35" i="64"/>
  <c r="C33" i="64"/>
  <c r="C32" i="64"/>
  <c r="C31" i="64"/>
  <c r="C29" i="64"/>
  <c r="C28" i="64"/>
  <c r="C27" i="64"/>
  <c r="C25" i="64"/>
  <c r="C24" i="64"/>
  <c r="C23" i="64"/>
  <c r="C19" i="64"/>
  <c r="C18" i="64"/>
  <c r="C17" i="64"/>
  <c r="C17" i="65"/>
  <c r="C35" i="65"/>
  <c r="C31" i="65"/>
  <c r="C27" i="65"/>
  <c r="C23" i="65"/>
  <c r="C38" i="65"/>
  <c r="C37" i="65"/>
  <c r="C36" i="65"/>
  <c r="C34" i="65"/>
  <c r="C33" i="65"/>
  <c r="C32" i="65"/>
  <c r="C30" i="65"/>
  <c r="C29" i="65"/>
  <c r="C28" i="65"/>
  <c r="C26" i="65"/>
  <c r="C25" i="65"/>
  <c r="C24" i="65"/>
  <c r="C22" i="65"/>
  <c r="C19" i="65"/>
  <c r="C18" i="65"/>
  <c r="B20" i="65"/>
  <c r="C20" i="65" s="1"/>
  <c r="C10" i="65"/>
  <c r="B14" i="65"/>
  <c r="C14" i="65" s="1"/>
  <c r="C8" i="65"/>
  <c r="C8" i="66"/>
  <c r="C38" i="66"/>
  <c r="C37" i="66"/>
  <c r="C36" i="66"/>
  <c r="C35" i="66"/>
  <c r="C33" i="66"/>
  <c r="C32" i="66"/>
  <c r="C31" i="66"/>
  <c r="C29" i="66"/>
  <c r="C28" i="66"/>
  <c r="C27" i="66"/>
  <c r="C25" i="66"/>
  <c r="C24" i="66"/>
  <c r="C23" i="66"/>
  <c r="C19" i="66"/>
  <c r="C18" i="66"/>
  <c r="C17" i="66"/>
  <c r="C17" i="67"/>
  <c r="C35" i="67"/>
  <c r="C31" i="67"/>
  <c r="C27" i="67"/>
  <c r="C23" i="67"/>
  <c r="C38" i="67"/>
  <c r="C37" i="67"/>
  <c r="C36" i="67"/>
  <c r="C34" i="67"/>
  <c r="C33" i="67"/>
  <c r="C32" i="67"/>
  <c r="C30" i="67"/>
  <c r="C29" i="67"/>
  <c r="C28" i="67"/>
  <c r="C26" i="67"/>
  <c r="C25" i="67"/>
  <c r="C24" i="67"/>
  <c r="C22" i="67"/>
  <c r="C19" i="67"/>
  <c r="C18" i="67"/>
  <c r="B20" i="67"/>
  <c r="C20" i="67" s="1"/>
  <c r="C10" i="67"/>
  <c r="B14" i="67"/>
  <c r="C14" i="67" s="1"/>
  <c r="C8" i="67"/>
  <c r="C8" i="68"/>
  <c r="C38" i="68"/>
  <c r="C37" i="68"/>
  <c r="C36" i="68"/>
  <c r="C35" i="68"/>
  <c r="C33" i="68"/>
  <c r="C32" i="68"/>
  <c r="C31" i="68"/>
  <c r="C29" i="68"/>
  <c r="C28" i="68"/>
  <c r="C27" i="68"/>
  <c r="C25" i="68"/>
  <c r="C24" i="68"/>
  <c r="C23" i="68"/>
  <c r="C19" i="68"/>
  <c r="C18" i="68"/>
  <c r="C17" i="68"/>
  <c r="C35" i="69"/>
  <c r="C31" i="69"/>
  <c r="C27" i="69"/>
  <c r="C23" i="69"/>
  <c r="C19" i="69"/>
  <c r="C38" i="69"/>
  <c r="C37" i="69"/>
  <c r="C36" i="69"/>
  <c r="C34" i="69"/>
  <c r="C33" i="69"/>
  <c r="C32" i="69"/>
  <c r="C30" i="69"/>
  <c r="C29" i="69"/>
  <c r="C28" i="69"/>
  <c r="C26" i="69"/>
  <c r="C25" i="69"/>
  <c r="C24" i="69"/>
  <c r="C22" i="69"/>
  <c r="C18" i="69"/>
  <c r="C17" i="69"/>
  <c r="C10" i="69"/>
  <c r="C8" i="69"/>
  <c r="C37" i="70"/>
  <c r="C33" i="70"/>
  <c r="C29" i="70"/>
  <c r="C25" i="70"/>
  <c r="C18" i="70"/>
  <c r="C38" i="70"/>
  <c r="C36" i="70"/>
  <c r="C35" i="70"/>
  <c r="C34" i="70"/>
  <c r="C32" i="70"/>
  <c r="C31" i="70"/>
  <c r="C30" i="70"/>
  <c r="C28" i="70"/>
  <c r="C27" i="70"/>
  <c r="C26" i="70"/>
  <c r="C24" i="70"/>
  <c r="C23" i="70"/>
  <c r="C22" i="70"/>
  <c r="C19" i="70"/>
  <c r="C17" i="70"/>
  <c r="C10" i="70"/>
  <c r="C8" i="70"/>
  <c r="C8" i="71"/>
  <c r="C28" i="71"/>
  <c r="C36" i="71"/>
  <c r="C32" i="71"/>
  <c r="C27" i="71"/>
  <c r="C26" i="71"/>
  <c r="C24" i="71"/>
  <c r="C18" i="71"/>
  <c r="C17" i="71"/>
  <c r="C10" i="71"/>
  <c r="C38" i="71"/>
  <c r="C37" i="71"/>
  <c r="C35" i="71"/>
  <c r="C34" i="71"/>
  <c r="C33" i="71"/>
  <c r="C31" i="71"/>
  <c r="C30" i="71"/>
  <c r="C29" i="71"/>
  <c r="C25" i="71"/>
  <c r="C23" i="71"/>
  <c r="C22" i="71"/>
  <c r="C19" i="71"/>
  <c r="C17" i="72"/>
  <c r="C35" i="72"/>
  <c r="C31" i="72"/>
  <c r="C27" i="72"/>
  <c r="C23" i="72"/>
  <c r="C38" i="72"/>
  <c r="C37" i="72"/>
  <c r="C36" i="72"/>
  <c r="C34" i="72"/>
  <c r="C33" i="72"/>
  <c r="C32" i="72"/>
  <c r="C30" i="72"/>
  <c r="C29" i="72"/>
  <c r="C28" i="72"/>
  <c r="C26" i="72"/>
  <c r="C25" i="72"/>
  <c r="C24" i="72"/>
  <c r="C22" i="72"/>
  <c r="C19" i="72"/>
  <c r="C18" i="72"/>
  <c r="C10" i="72"/>
  <c r="C8" i="72"/>
  <c r="C34" i="73"/>
  <c r="C37" i="73"/>
  <c r="C35" i="73"/>
  <c r="C30" i="73"/>
  <c r="C24" i="73"/>
  <c r="C10" i="73"/>
  <c r="C38" i="73"/>
  <c r="C36" i="73"/>
  <c r="C32" i="73"/>
  <c r="C31" i="73"/>
  <c r="C27" i="73"/>
  <c r="C26" i="73"/>
  <c r="C22" i="73"/>
  <c r="C19" i="73"/>
  <c r="C8" i="73"/>
  <c r="C38" i="74"/>
  <c r="C37" i="74"/>
  <c r="C33" i="74"/>
  <c r="C29" i="74"/>
  <c r="C25" i="74"/>
  <c r="C17" i="74"/>
  <c r="B20" i="74"/>
  <c r="C20" i="74" s="1"/>
  <c r="C36" i="74"/>
  <c r="C35" i="74"/>
  <c r="C32" i="74"/>
  <c r="C31" i="74"/>
  <c r="C28" i="74"/>
  <c r="C27" i="74"/>
  <c r="C24" i="74"/>
  <c r="C23" i="74"/>
  <c r="C19" i="74"/>
  <c r="C18" i="74"/>
  <c r="C10" i="74"/>
  <c r="C8" i="74"/>
  <c r="C34" i="75"/>
  <c r="C33" i="75"/>
  <c r="C29" i="75"/>
  <c r="C25" i="75"/>
  <c r="C17" i="75"/>
  <c r="C10" i="75"/>
  <c r="C38" i="75"/>
  <c r="C37" i="75"/>
  <c r="C36" i="75"/>
  <c r="C35" i="75"/>
  <c r="C32" i="75"/>
  <c r="C31" i="75"/>
  <c r="C30" i="75"/>
  <c r="C28" i="75"/>
  <c r="C27" i="75"/>
  <c r="C26" i="75"/>
  <c r="C24" i="75"/>
  <c r="C23" i="75"/>
  <c r="C22" i="75"/>
  <c r="C19" i="75"/>
  <c r="C18" i="75"/>
  <c r="C8" i="75"/>
  <c r="C37" i="76"/>
  <c r="C36" i="76"/>
  <c r="C35" i="76"/>
  <c r="C32" i="76"/>
  <c r="C29" i="76"/>
  <c r="C28" i="76"/>
  <c r="C27" i="76"/>
  <c r="C25" i="76"/>
  <c r="C24" i="76"/>
  <c r="C23" i="76"/>
  <c r="C18" i="76"/>
  <c r="C38" i="76"/>
  <c r="C34" i="76"/>
  <c r="C33" i="76"/>
  <c r="C30" i="76"/>
  <c r="C26" i="76"/>
  <c r="C22" i="76"/>
  <c r="C19" i="76"/>
  <c r="C10" i="76"/>
  <c r="C8" i="76"/>
  <c r="C37" i="77"/>
  <c r="C32" i="77"/>
  <c r="C27" i="77"/>
  <c r="C19" i="77"/>
  <c r="C17" i="77"/>
  <c r="C36" i="77"/>
  <c r="C35" i="77"/>
  <c r="C33" i="77"/>
  <c r="C31" i="77"/>
  <c r="C29" i="77"/>
  <c r="C28" i="77"/>
  <c r="C25" i="77"/>
  <c r="C24" i="77"/>
  <c r="C23" i="77"/>
  <c r="C18" i="77"/>
  <c r="C27" i="78"/>
  <c r="C35" i="78"/>
  <c r="C31" i="78"/>
  <c r="C23" i="78"/>
  <c r="C38" i="78"/>
  <c r="C37" i="78"/>
  <c r="C36" i="78"/>
  <c r="C34" i="78"/>
  <c r="C33" i="78"/>
  <c r="C32" i="78"/>
  <c r="C30" i="78"/>
  <c r="C29" i="78"/>
  <c r="C28" i="78"/>
  <c r="C26" i="78"/>
  <c r="C25" i="78"/>
  <c r="C24" i="78"/>
  <c r="C22" i="78"/>
  <c r="C19" i="78"/>
  <c r="C18" i="78"/>
  <c r="C10" i="78"/>
  <c r="C8" i="78"/>
  <c r="C24" i="79"/>
  <c r="C37" i="79"/>
  <c r="C35" i="79"/>
  <c r="C30" i="79"/>
  <c r="C29" i="79"/>
  <c r="C22" i="79"/>
  <c r="C18" i="79"/>
  <c r="C17" i="79"/>
  <c r="C10" i="79"/>
  <c r="C38" i="79"/>
  <c r="C36" i="79"/>
  <c r="C34" i="79"/>
  <c r="C32" i="79"/>
  <c r="C31" i="79"/>
  <c r="C28" i="79"/>
  <c r="C27" i="79"/>
  <c r="C26" i="79"/>
  <c r="C23" i="79"/>
  <c r="C19" i="79"/>
  <c r="C17" i="80"/>
  <c r="C35" i="80"/>
  <c r="C31" i="80"/>
  <c r="C27" i="80"/>
  <c r="C23" i="80"/>
  <c r="C38" i="80"/>
  <c r="C37" i="80"/>
  <c r="C36" i="80"/>
  <c r="C34" i="80"/>
  <c r="C33" i="80"/>
  <c r="C32" i="80"/>
  <c r="C30" i="80"/>
  <c r="C29" i="80"/>
  <c r="C28" i="80"/>
  <c r="C26" i="80"/>
  <c r="C25" i="80"/>
  <c r="C24" i="80"/>
  <c r="C22" i="80"/>
  <c r="C19" i="80"/>
  <c r="C18" i="80"/>
  <c r="C10" i="80"/>
  <c r="C8" i="80"/>
  <c r="C32" i="81"/>
  <c r="C38" i="81"/>
  <c r="C37" i="81"/>
  <c r="C35" i="81"/>
  <c r="C30" i="81"/>
  <c r="C23" i="81"/>
  <c r="C22" i="81"/>
  <c r="C18" i="81"/>
  <c r="C17" i="81"/>
  <c r="B14" i="81"/>
  <c r="C14" i="81" s="1"/>
  <c r="C36" i="81"/>
  <c r="C34" i="81"/>
  <c r="C31" i="81"/>
  <c r="C28" i="81"/>
  <c r="C26" i="81"/>
  <c r="C19" i="81"/>
  <c r="C10" i="81"/>
  <c r="C8" i="81"/>
  <c r="C35" i="82"/>
  <c r="C31" i="82"/>
  <c r="C27" i="82"/>
  <c r="C23" i="82"/>
  <c r="C19" i="82"/>
  <c r="B20" i="82"/>
  <c r="C20" i="82" s="1"/>
  <c r="C38" i="82"/>
  <c r="C37" i="82"/>
  <c r="C36" i="82"/>
  <c r="C34" i="82"/>
  <c r="C33" i="82"/>
  <c r="C32" i="82"/>
  <c r="C30" i="82"/>
  <c r="C29" i="82"/>
  <c r="C28" i="82"/>
  <c r="C26" i="82"/>
  <c r="C25" i="82"/>
  <c r="C24" i="82"/>
  <c r="C22" i="82"/>
  <c r="C18" i="82"/>
  <c r="C10" i="82"/>
  <c r="B14" i="82"/>
  <c r="C14" i="82" s="1"/>
  <c r="C8" i="82"/>
  <c r="C37" i="83"/>
  <c r="C35" i="83"/>
  <c r="C31" i="83"/>
  <c r="C27" i="83"/>
  <c r="C23" i="83"/>
  <c r="C38" i="83"/>
  <c r="C36" i="83"/>
  <c r="C34" i="83"/>
  <c r="C32" i="83"/>
  <c r="C30" i="83"/>
  <c r="C28" i="83"/>
  <c r="C26" i="83"/>
  <c r="C24" i="83"/>
  <c r="C22" i="83"/>
  <c r="C18" i="83"/>
  <c r="C10" i="83"/>
  <c r="C8" i="83"/>
  <c r="C34" i="84"/>
  <c r="C35" i="84"/>
  <c r="C27" i="84"/>
  <c r="C23" i="84"/>
  <c r="C38" i="84"/>
  <c r="C36" i="84"/>
  <c r="C32" i="84"/>
  <c r="C30" i="84"/>
  <c r="C28" i="84"/>
  <c r="C24" i="84"/>
  <c r="C22" i="84"/>
  <c r="C18" i="84"/>
  <c r="C10" i="84"/>
  <c r="C36" i="4"/>
  <c r="C35" i="4"/>
  <c r="C30" i="4"/>
  <c r="C27" i="4"/>
  <c r="B14" i="4"/>
  <c r="C14" i="4" s="1"/>
  <c r="C38" i="4"/>
  <c r="C37" i="4"/>
  <c r="C34" i="4"/>
  <c r="C33" i="4"/>
  <c r="C32" i="4"/>
  <c r="C29" i="4"/>
  <c r="C28" i="4"/>
  <c r="C26" i="4"/>
  <c r="C23" i="4"/>
  <c r="C19" i="4"/>
  <c r="C18" i="4"/>
  <c r="C10" i="4"/>
  <c r="C37" i="2"/>
  <c r="C36" i="2"/>
  <c r="C35" i="2"/>
  <c r="C33" i="2"/>
  <c r="C29" i="2"/>
  <c r="C25" i="2"/>
  <c r="C19" i="2"/>
  <c r="C17" i="2"/>
  <c r="C10" i="2"/>
  <c r="C38" i="2"/>
  <c r="C34" i="2"/>
  <c r="C32" i="2"/>
  <c r="C30" i="2"/>
  <c r="C28" i="2"/>
  <c r="C27" i="2"/>
  <c r="C24" i="2"/>
  <c r="C23" i="2"/>
  <c r="C22" i="2"/>
  <c r="C8" i="2"/>
  <c r="B14" i="1"/>
  <c r="M8" i="1" l="1"/>
  <c r="C18" i="2"/>
  <c r="C26" i="2"/>
  <c r="C31" i="2"/>
  <c r="C24" i="4"/>
  <c r="C22" i="4"/>
  <c r="C31" i="4"/>
  <c r="C8" i="84"/>
  <c r="C26" i="84"/>
  <c r="C8" i="4"/>
  <c r="C31" i="84"/>
  <c r="B20" i="1"/>
  <c r="C20" i="1" s="1"/>
  <c r="C37" i="84"/>
  <c r="C33" i="84"/>
  <c r="C29" i="84"/>
  <c r="C25" i="84"/>
  <c r="C19" i="84"/>
  <c r="C17" i="84"/>
  <c r="C17" i="4"/>
  <c r="C25" i="4"/>
  <c r="C17" i="83"/>
  <c r="C17" i="82"/>
  <c r="C24" i="81"/>
  <c r="C25" i="81"/>
  <c r="C8" i="79"/>
  <c r="C25" i="79"/>
  <c r="C17" i="78"/>
  <c r="C8" i="77"/>
  <c r="C31" i="76"/>
  <c r="C17" i="76"/>
  <c r="C38" i="77"/>
  <c r="C34" i="77"/>
  <c r="C30" i="77"/>
  <c r="C26" i="77"/>
  <c r="C22" i="77"/>
  <c r="C10" i="77"/>
  <c r="C19" i="83"/>
  <c r="C25" i="83"/>
  <c r="C29" i="83"/>
  <c r="C33" i="83"/>
  <c r="C27" i="81"/>
  <c r="C33" i="81"/>
  <c r="C33" i="79"/>
  <c r="B14" i="74"/>
  <c r="C14" i="74" s="1"/>
  <c r="C29" i="81"/>
  <c r="C22" i="74"/>
  <c r="C26" i="74"/>
  <c r="C30" i="74"/>
  <c r="C34" i="74"/>
  <c r="C18" i="73"/>
  <c r="C17" i="73"/>
  <c r="C25" i="73"/>
  <c r="C10" i="68"/>
  <c r="C22" i="68"/>
  <c r="C26" i="68"/>
  <c r="C30" i="68"/>
  <c r="C34" i="68"/>
  <c r="C10" i="66"/>
  <c r="C22" i="66"/>
  <c r="C26" i="66"/>
  <c r="C30" i="66"/>
  <c r="C34" i="66"/>
  <c r="C10" i="64"/>
  <c r="C22" i="64"/>
  <c r="C26" i="64"/>
  <c r="C30" i="64"/>
  <c r="C34" i="64"/>
  <c r="C25" i="61"/>
  <c r="C35" i="61"/>
  <c r="B14" i="60"/>
  <c r="C14" i="60" s="1"/>
  <c r="C10" i="60"/>
  <c r="C33" i="73"/>
  <c r="C23" i="73"/>
  <c r="C28" i="73"/>
  <c r="C29" i="73"/>
  <c r="C17" i="61"/>
  <c r="C36" i="61"/>
  <c r="C32" i="61"/>
  <c r="C28" i="61"/>
  <c r="C24" i="61"/>
  <c r="C24" i="59"/>
  <c r="C28" i="59"/>
  <c r="C32" i="59"/>
  <c r="C36" i="59"/>
  <c r="C18" i="57"/>
  <c r="C30" i="57"/>
  <c r="B20" i="57"/>
  <c r="C20" i="57" s="1"/>
  <c r="C29" i="57"/>
  <c r="C33" i="56"/>
  <c r="C25" i="85"/>
  <c r="C29" i="85"/>
  <c r="C33" i="85"/>
  <c r="C37" i="85"/>
  <c r="C33" i="55"/>
  <c r="C17" i="53"/>
  <c r="C29" i="53"/>
  <c r="C33" i="52"/>
  <c r="C31" i="52"/>
  <c r="B20" i="51"/>
  <c r="C20" i="51" s="1"/>
  <c r="C38" i="48"/>
  <c r="C26" i="48"/>
  <c r="C22" i="48"/>
  <c r="C36" i="48"/>
  <c r="C32" i="48"/>
  <c r="C24" i="48"/>
  <c r="C18" i="48"/>
  <c r="C23" i="48"/>
  <c r="C10" i="48"/>
  <c r="C10" i="47"/>
  <c r="B14" i="47"/>
  <c r="C14" i="47" s="1"/>
  <c r="B20" i="47"/>
  <c r="C20" i="47" s="1"/>
  <c r="C18" i="47"/>
  <c r="B20" i="48"/>
  <c r="C20" i="48" s="1"/>
  <c r="B14" i="46"/>
  <c r="C14" i="46" s="1"/>
  <c r="C28" i="57"/>
  <c r="C33" i="57"/>
  <c r="C33" i="53"/>
  <c r="C35" i="52"/>
  <c r="C10" i="52"/>
  <c r="B20" i="46"/>
  <c r="C20" i="46" s="1"/>
  <c r="C22" i="46"/>
  <c r="C26" i="46"/>
  <c r="C30" i="46"/>
  <c r="C34" i="46"/>
  <c r="C36" i="41"/>
  <c r="C32" i="41"/>
  <c r="C28" i="41"/>
  <c r="C24" i="41"/>
  <c r="C25" i="40"/>
  <c r="C35" i="40"/>
  <c r="C17" i="48"/>
  <c r="C10" i="39"/>
  <c r="C22" i="39"/>
  <c r="C26" i="39"/>
  <c r="C30" i="39"/>
  <c r="C34" i="39"/>
  <c r="C25" i="38"/>
  <c r="C29" i="38"/>
  <c r="C18" i="36"/>
  <c r="C29" i="36"/>
  <c r="C17" i="35"/>
  <c r="C29" i="35"/>
  <c r="C10" i="34"/>
  <c r="C22" i="34"/>
  <c r="C26" i="34"/>
  <c r="C30" i="34"/>
  <c r="C34" i="34"/>
  <c r="C19" i="30"/>
  <c r="C25" i="30"/>
  <c r="C27" i="30"/>
  <c r="C33" i="30"/>
  <c r="C38" i="30"/>
  <c r="C8" i="30"/>
  <c r="B20" i="36"/>
  <c r="C20" i="36" s="1"/>
  <c r="C8" i="29"/>
  <c r="C17" i="30"/>
  <c r="C29" i="30"/>
  <c r="C33" i="28"/>
  <c r="C28" i="27"/>
  <c r="C18" i="27"/>
  <c r="C29" i="27"/>
  <c r="C8" i="26"/>
  <c r="C10" i="26"/>
  <c r="C33" i="25"/>
  <c r="C17" i="21"/>
  <c r="C29" i="21"/>
  <c r="C37" i="28"/>
  <c r="C33" i="27"/>
  <c r="C24" i="26"/>
  <c r="C28" i="26"/>
  <c r="C32" i="26"/>
  <c r="C33" i="21"/>
  <c r="C23" i="19"/>
  <c r="C27" i="19"/>
  <c r="C31" i="19"/>
  <c r="C24" i="17"/>
  <c r="C28" i="17"/>
  <c r="C32" i="17"/>
  <c r="C10" i="16"/>
  <c r="C26" i="14"/>
  <c r="C30" i="14"/>
  <c r="C34" i="14"/>
  <c r="C19" i="14"/>
  <c r="C36" i="13"/>
  <c r="C32" i="13"/>
  <c r="C28" i="13"/>
  <c r="C24" i="13"/>
  <c r="C8" i="13"/>
  <c r="C24" i="12"/>
  <c r="C17" i="12"/>
  <c r="B14" i="12"/>
  <c r="C14" i="12" s="1"/>
  <c r="C25" i="12"/>
  <c r="C24" i="9"/>
  <c r="C28" i="9"/>
  <c r="C17" i="6"/>
  <c r="C25" i="6"/>
  <c r="B14" i="3"/>
  <c r="C14" i="3" s="1"/>
  <c r="B20" i="3"/>
  <c r="C20" i="3" s="1"/>
  <c r="B20" i="6"/>
  <c r="C20" i="6" s="1"/>
  <c r="B14" i="7"/>
  <c r="C14" i="7" s="1"/>
  <c r="B20" i="7"/>
  <c r="C20" i="7" s="1"/>
  <c r="B14" i="8"/>
  <c r="C14" i="8" s="1"/>
  <c r="B20" i="8"/>
  <c r="C20" i="8" s="1"/>
  <c r="B14" i="9"/>
  <c r="C14" i="9" s="1"/>
  <c r="B20" i="9"/>
  <c r="C20" i="9" s="1"/>
  <c r="B14" i="10"/>
  <c r="C14" i="10" s="1"/>
  <c r="B20" i="10"/>
  <c r="C20" i="10" s="1"/>
  <c r="B14" i="11"/>
  <c r="C14" i="11" s="1"/>
  <c r="B20" i="11"/>
  <c r="C20" i="11" s="1"/>
  <c r="B20" i="12"/>
  <c r="C20" i="12" s="1"/>
  <c r="B14" i="14"/>
  <c r="C14" i="14" s="1"/>
  <c r="B20" i="14"/>
  <c r="C20" i="14" s="1"/>
  <c r="B20" i="15"/>
  <c r="C20" i="15" s="1"/>
  <c r="B14" i="16"/>
  <c r="C14" i="16" s="1"/>
  <c r="B20" i="16"/>
  <c r="C20" i="16" s="1"/>
  <c r="B14" i="17"/>
  <c r="C14" i="17" s="1"/>
  <c r="B20" i="17"/>
  <c r="C20" i="17" s="1"/>
  <c r="B14" i="18"/>
  <c r="C14" i="18" s="1"/>
  <c r="B20" i="18"/>
  <c r="C20" i="18" s="1"/>
  <c r="B14" i="19"/>
  <c r="C14" i="19" s="1"/>
  <c r="B20" i="19"/>
  <c r="C20" i="19" s="1"/>
  <c r="B14" i="20"/>
  <c r="C14" i="20" s="1"/>
  <c r="B20" i="20"/>
  <c r="C20" i="20" s="1"/>
  <c r="B14" i="21"/>
  <c r="C14" i="21" s="1"/>
  <c r="B20" i="21"/>
  <c r="C20" i="21" s="1"/>
  <c r="B14" i="22"/>
  <c r="C14" i="22" s="1"/>
  <c r="B20" i="22"/>
  <c r="C20" i="22" s="1"/>
  <c r="B14" i="23"/>
  <c r="C14" i="23" s="1"/>
  <c r="B20" i="23"/>
  <c r="C20" i="23" s="1"/>
  <c r="B14" i="25"/>
  <c r="C14" i="25" s="1"/>
  <c r="B20" i="25"/>
  <c r="C20" i="25" s="1"/>
  <c r="B14" i="27"/>
  <c r="C14" i="27" s="1"/>
  <c r="B20" i="27"/>
  <c r="C20" i="27" s="1"/>
  <c r="B20" i="28"/>
  <c r="C20" i="28" s="1"/>
  <c r="B14" i="29"/>
  <c r="C14" i="29" s="1"/>
  <c r="B20" i="29"/>
  <c r="C20" i="29" s="1"/>
  <c r="B20" i="30"/>
  <c r="C20" i="30" s="1"/>
  <c r="B14" i="31"/>
  <c r="C14" i="31" s="1"/>
  <c r="B20" i="31"/>
  <c r="C20" i="31" s="1"/>
  <c r="B14" i="33"/>
  <c r="C14" i="33" s="1"/>
  <c r="B20" i="33"/>
  <c r="C20" i="33" s="1"/>
  <c r="B14" i="34"/>
  <c r="C14" i="34" s="1"/>
  <c r="B20" i="34"/>
  <c r="C20" i="34" s="1"/>
  <c r="B14" i="35"/>
  <c r="C14" i="35" s="1"/>
  <c r="B20" i="35"/>
  <c r="C20" i="35" s="1"/>
  <c r="C17" i="36"/>
  <c r="B14" i="37"/>
  <c r="C14" i="37" s="1"/>
  <c r="B20" i="37"/>
  <c r="C20" i="37" s="1"/>
  <c r="B14" i="38"/>
  <c r="C14" i="38" s="1"/>
  <c r="B20" i="38"/>
  <c r="C20" i="38" s="1"/>
  <c r="B14" i="39"/>
  <c r="C14" i="39" s="1"/>
  <c r="B20" i="39"/>
  <c r="C20" i="39" s="1"/>
  <c r="B14" i="40"/>
  <c r="C14" i="40" s="1"/>
  <c r="B20" i="40"/>
  <c r="C20" i="40" s="1"/>
  <c r="B14" i="41"/>
  <c r="C14" i="41" s="1"/>
  <c r="B20" i="41"/>
  <c r="C20" i="41" s="1"/>
  <c r="B14" i="43"/>
  <c r="C14" i="43" s="1"/>
  <c r="B20" i="43"/>
  <c r="C20" i="43" s="1"/>
  <c r="B14" i="44"/>
  <c r="C14" i="44" s="1"/>
  <c r="B20" i="44"/>
  <c r="C20" i="44" s="1"/>
  <c r="B14" i="45"/>
  <c r="C14" i="45" s="1"/>
  <c r="B20" i="45"/>
  <c r="C20" i="45" s="1"/>
  <c r="B14" i="48"/>
  <c r="C14" i="48" s="1"/>
  <c r="B14" i="49"/>
  <c r="C14" i="49" s="1"/>
  <c r="B20" i="49"/>
  <c r="C20" i="49" s="1"/>
  <c r="B14" i="52"/>
  <c r="C14" i="52" s="1"/>
  <c r="B20" i="52"/>
  <c r="C20" i="52" s="1"/>
  <c r="B14" i="53"/>
  <c r="C14" i="53" s="1"/>
  <c r="B20" i="53"/>
  <c r="C20" i="53" s="1"/>
  <c r="B20" i="55"/>
  <c r="C20" i="55" s="1"/>
  <c r="B20" i="56"/>
  <c r="C20" i="56" s="1"/>
  <c r="C17" i="57"/>
  <c r="B14" i="57"/>
  <c r="C14" i="57" s="1"/>
  <c r="B14" i="58"/>
  <c r="C14" i="58" s="1"/>
  <c r="B20" i="58"/>
  <c r="C20" i="58" s="1"/>
  <c r="B14" i="59"/>
  <c r="C14" i="59" s="1"/>
  <c r="B20" i="59"/>
  <c r="C20" i="59" s="1"/>
  <c r="B14" i="61"/>
  <c r="C14" i="61" s="1"/>
  <c r="B20" i="61"/>
  <c r="C20" i="61" s="1"/>
  <c r="B14" i="62"/>
  <c r="C14" i="62" s="1"/>
  <c r="B20" i="62"/>
  <c r="C20" i="62" s="1"/>
  <c r="B14" i="63"/>
  <c r="C14" i="63" s="1"/>
  <c r="B20" i="63"/>
  <c r="C20" i="63" s="1"/>
  <c r="B14" i="64"/>
  <c r="C14" i="64" s="1"/>
  <c r="B20" i="64"/>
  <c r="C20" i="64" s="1"/>
  <c r="B14" i="66"/>
  <c r="C14" i="66" s="1"/>
  <c r="B20" i="66"/>
  <c r="C20" i="66" s="1"/>
  <c r="B14" i="68"/>
  <c r="C14" i="68" s="1"/>
  <c r="B20" i="68"/>
  <c r="C20" i="68" s="1"/>
  <c r="B14" i="69"/>
  <c r="C14" i="69" s="1"/>
  <c r="B20" i="69"/>
  <c r="C20" i="69" s="1"/>
  <c r="B14" i="70"/>
  <c r="C14" i="70" s="1"/>
  <c r="B20" i="70"/>
  <c r="C20" i="70" s="1"/>
  <c r="B14" i="71"/>
  <c r="C14" i="71" s="1"/>
  <c r="B20" i="71"/>
  <c r="C20" i="71" s="1"/>
  <c r="B14" i="72"/>
  <c r="C14" i="72" s="1"/>
  <c r="B20" i="72"/>
  <c r="C20" i="72" s="1"/>
  <c r="B14" i="73"/>
  <c r="C14" i="73" s="1"/>
  <c r="B20" i="73"/>
  <c r="C20" i="73" s="1"/>
  <c r="B14" i="75"/>
  <c r="C14" i="75" s="1"/>
  <c r="B20" i="75"/>
  <c r="C20" i="75" s="1"/>
  <c r="B14" i="76"/>
  <c r="C14" i="76" s="1"/>
  <c r="B20" i="76"/>
  <c r="C20" i="76" s="1"/>
  <c r="B14" i="77"/>
  <c r="C14" i="77" s="1"/>
  <c r="B20" i="77"/>
  <c r="C20" i="77" s="1"/>
  <c r="B14" i="78"/>
  <c r="C14" i="78" s="1"/>
  <c r="B20" i="78"/>
  <c r="C20" i="78" s="1"/>
  <c r="B14" i="79"/>
  <c r="C14" i="79" s="1"/>
  <c r="B20" i="79"/>
  <c r="C20" i="79" s="1"/>
  <c r="B14" i="80"/>
  <c r="C14" i="80" s="1"/>
  <c r="B20" i="80"/>
  <c r="C20" i="80" s="1"/>
  <c r="B20" i="81"/>
  <c r="C20" i="81" s="1"/>
  <c r="B14" i="83"/>
  <c r="C14" i="83" s="1"/>
  <c r="B20" i="83"/>
  <c r="C20" i="83" s="1"/>
  <c r="B14" i="84"/>
  <c r="C14" i="84" s="1"/>
  <c r="B20" i="84"/>
  <c r="C20" i="84" s="1"/>
  <c r="B20" i="4"/>
  <c r="C20" i="4" s="1"/>
  <c r="B14" i="2"/>
  <c r="C14" i="2" s="1"/>
  <c r="B20" i="2"/>
  <c r="C20" i="2" s="1"/>
  <c r="C37" i="1"/>
  <c r="C25" i="1"/>
  <c r="C29" i="1"/>
  <c r="C14" i="1"/>
  <c r="C34" i="1"/>
  <c r="C18" i="1"/>
  <c r="C23" i="1"/>
  <c r="C27" i="1"/>
  <c r="C31" i="1"/>
  <c r="C36" i="1"/>
  <c r="C8" i="1"/>
  <c r="C32" i="1"/>
  <c r="C19" i="1"/>
  <c r="C24" i="1"/>
  <c r="C28" i="1"/>
  <c r="C33" i="1"/>
  <c r="C38" i="1"/>
  <c r="C10" i="1"/>
  <c r="C17" i="1"/>
  <c r="C22" i="1"/>
  <c r="C26" i="1"/>
  <c r="C30" i="1"/>
  <c r="C35" i="1"/>
</calcChain>
</file>

<file path=xl/sharedStrings.xml><?xml version="1.0" encoding="utf-8"?>
<sst xmlns="http://schemas.openxmlformats.org/spreadsheetml/2006/main" count="4872" uniqueCount="139">
  <si>
    <t>American</t>
  </si>
  <si>
    <t>Juvenile</t>
  </si>
  <si>
    <t>Ages</t>
  </si>
  <si>
    <t>Indian/</t>
  </si>
  <si>
    <t>Asian/</t>
  </si>
  <si>
    <t>Juveniles</t>
  </si>
  <si>
    <t>13-14</t>
  </si>
  <si>
    <t>15-16</t>
  </si>
  <si>
    <t>White</t>
  </si>
  <si>
    <t>Black</t>
  </si>
  <si>
    <t>Alaskan</t>
  </si>
  <si>
    <t>Pacific</t>
  </si>
  <si>
    <t>Unknown</t>
  </si>
  <si>
    <t>Hispanic</t>
  </si>
  <si>
    <t>Serious Crimes</t>
  </si>
  <si>
    <t>Aggravated assault</t>
  </si>
  <si>
    <t>Homicide</t>
  </si>
  <si>
    <t>Negligent manslaughter</t>
  </si>
  <si>
    <t>Rape</t>
  </si>
  <si>
    <t>Robbery</t>
  </si>
  <si>
    <t>Violent Crime Totals &amp; Rate</t>
  </si>
  <si>
    <t>Property Crimes</t>
  </si>
  <si>
    <t>Arson</t>
  </si>
  <si>
    <t>Burglary</t>
  </si>
  <si>
    <t>Larceny</t>
  </si>
  <si>
    <t>Motor vehicle theft</t>
  </si>
  <si>
    <t>Property Crime Totals &amp; Rate</t>
  </si>
  <si>
    <t>Other Crimes</t>
  </si>
  <si>
    <t>Disorderly conduct</t>
  </si>
  <si>
    <t>Driving under influence alcohol/narcotics</t>
  </si>
  <si>
    <t>Embezzlement</t>
  </si>
  <si>
    <t>Family &amp; children</t>
  </si>
  <si>
    <t>Forgery/counterfeiting</t>
  </si>
  <si>
    <t>Fraud</t>
  </si>
  <si>
    <t>Gambling laws</t>
  </si>
  <si>
    <t>Liquor laws</t>
  </si>
  <si>
    <t>Narcotic laws</t>
  </si>
  <si>
    <t>Non-aggravated assault</t>
  </si>
  <si>
    <t>Prostitution &amp; common vice</t>
  </si>
  <si>
    <t>Sex offenses (except rape and prostitution)</t>
  </si>
  <si>
    <t>Stolen property</t>
  </si>
  <si>
    <t>Vandalism</t>
  </si>
  <si>
    <t>Weapons</t>
  </si>
  <si>
    <t>Female</t>
  </si>
  <si>
    <t>All other (inc. drunkenness and vagrancy)</t>
  </si>
  <si>
    <t>Total Juvenile Crimes</t>
  </si>
  <si>
    <t>Crime Rate</t>
  </si>
  <si>
    <t>per 1,000</t>
  </si>
  <si>
    <t>Crimes</t>
  </si>
  <si>
    <t>Juvenile Crime Rate for All Offense Types</t>
  </si>
  <si>
    <t>Juvenile Crime Rate per 1,000 Juveniles</t>
  </si>
  <si>
    <t>10-12</t>
  </si>
  <si>
    <t>Age</t>
  </si>
  <si>
    <t>State of Michigan, 2022</t>
  </si>
  <si>
    <t>Alcona County, 2022</t>
  </si>
  <si>
    <t>Alger County, 2022</t>
  </si>
  <si>
    <t>Allegan County, 2022</t>
  </si>
  <si>
    <t>Alpena County, 2022</t>
  </si>
  <si>
    <t>Antrim County, 2022</t>
  </si>
  <si>
    <t>Arenac County, 2022</t>
  </si>
  <si>
    <t>Baraga County, 2022</t>
  </si>
  <si>
    <t>Barry County, 2022</t>
  </si>
  <si>
    <t>Bay County, 2022</t>
  </si>
  <si>
    <t>Benzie County, 2022</t>
  </si>
  <si>
    <t>Berrien County, 2022</t>
  </si>
  <si>
    <t>Branch County, 2022</t>
  </si>
  <si>
    <t>Calhoun County, 2022</t>
  </si>
  <si>
    <t>Cass County, 2022</t>
  </si>
  <si>
    <t>Charlevoix County, 2022</t>
  </si>
  <si>
    <t>Cheboygan County, 2022</t>
  </si>
  <si>
    <t>Chippewa County, 2022</t>
  </si>
  <si>
    <t>Clare County, 2022</t>
  </si>
  <si>
    <t>Clinton County, 2022</t>
  </si>
  <si>
    <t>Crawford County, 2022</t>
  </si>
  <si>
    <t>Delta County, 2022</t>
  </si>
  <si>
    <t>Dickinson County, 2022</t>
  </si>
  <si>
    <t>Eaton County, 2022</t>
  </si>
  <si>
    <t>Emmet County, 2022</t>
  </si>
  <si>
    <t>Genesee County, 2022</t>
  </si>
  <si>
    <t>Gladwin County, 2022</t>
  </si>
  <si>
    <t>Gogebic County, 2022</t>
  </si>
  <si>
    <t>Grand Traverse County, 2022</t>
  </si>
  <si>
    <t>Gratiot County, 2022</t>
  </si>
  <si>
    <t>Hillsdale County, 2022</t>
  </si>
  <si>
    <t>Houghton County, 2022</t>
  </si>
  <si>
    <t>Huron County, 2022</t>
  </si>
  <si>
    <t>Ingham County, 2022</t>
  </si>
  <si>
    <t>Ionia County, 2022</t>
  </si>
  <si>
    <t>Iosco County, 2022</t>
  </si>
  <si>
    <t>Iron County, 2022</t>
  </si>
  <si>
    <t>Isabella County, 2022</t>
  </si>
  <si>
    <t>Jackson County, 2022</t>
  </si>
  <si>
    <t>Kalamazoo County, 2022</t>
  </si>
  <si>
    <t>Kalkaska County, 2022</t>
  </si>
  <si>
    <t>Kent County, 2022</t>
  </si>
  <si>
    <t>Keweenaw County, 2022</t>
  </si>
  <si>
    <t>Lake County, 2022</t>
  </si>
  <si>
    <t>Lapeer County, 2022</t>
  </si>
  <si>
    <t>Leelanau County, 2022</t>
  </si>
  <si>
    <t>Lenawee County, 2022</t>
  </si>
  <si>
    <t>Livingston County, 2022</t>
  </si>
  <si>
    <t>Luce County, 2022</t>
  </si>
  <si>
    <t>Mackinac County, 2022</t>
  </si>
  <si>
    <t>Macomb County, 2022</t>
  </si>
  <si>
    <t>Manistee County, 2022</t>
  </si>
  <si>
    <t>Marquette County, 2022</t>
  </si>
  <si>
    <t>Mason County, 2022</t>
  </si>
  <si>
    <t>Mecosta County, 2022</t>
  </si>
  <si>
    <t>Menominee County, 2022</t>
  </si>
  <si>
    <t>Midland County, 2022</t>
  </si>
  <si>
    <t>Missaukee County, 2022</t>
  </si>
  <si>
    <t>Monroe County, 2022</t>
  </si>
  <si>
    <t>Montcalm County, 2022</t>
  </si>
  <si>
    <t>Montmorency County, 2022</t>
  </si>
  <si>
    <t>Muskegon County, 2022</t>
  </si>
  <si>
    <t>Newaygo County, 2022</t>
  </si>
  <si>
    <t>Oakland County, 2022</t>
  </si>
  <si>
    <t>Oceana County, 2022</t>
  </si>
  <si>
    <t>Ogemaw County, 2022</t>
  </si>
  <si>
    <t>Ontonagon County, 2022</t>
  </si>
  <si>
    <t>Osceola County, 2022</t>
  </si>
  <si>
    <t>Oscoda County, 2022</t>
  </si>
  <si>
    <t>Otsego County, 2022</t>
  </si>
  <si>
    <t>Ottawa County, 2022</t>
  </si>
  <si>
    <t>Presque Isle County, 2022</t>
  </si>
  <si>
    <t>Roscommon County, 2022</t>
  </si>
  <si>
    <t>Saginaw County, 2022</t>
  </si>
  <si>
    <t>Saint Clair County, 2022</t>
  </si>
  <si>
    <t>Saint Joseph County, 2022</t>
  </si>
  <si>
    <t>Sanilac County, 2022</t>
  </si>
  <si>
    <t>Schoolcraft County, 2022</t>
  </si>
  <si>
    <t>Shiawassee County, 2022</t>
  </si>
  <si>
    <t>Tuscola County, 2022</t>
  </si>
  <si>
    <t>Van Buren County, 2022</t>
  </si>
  <si>
    <t>Washtenaw County, 2022</t>
  </si>
  <si>
    <t>Wayne County, 2022</t>
  </si>
  <si>
    <t>Wexford County, 2022</t>
  </si>
  <si>
    <t>Source: Juvenile arrest data are from the Michigan State Police.  Population data are from Puzzanchera, C., Sladky, A. and Kang, W. (2021). "Easy Access to Juvenile Populations: 1990-2020." Online.  Accessed August 30, 2023.  Available: http://www.ojjdp.gov/ojstatbb/ezapop/.</t>
  </si>
  <si>
    <t>Juvenile Population, ages 10-17: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</si>
</sst>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9"/>
      <name val="Arial"/>
      <family val="2"/>
    </font>
    <font>
      <sz val="9"/>
      <color theme="0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9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>
      <alignment vertical="top"/>
    </xf>
    <xf numFmtId="0" fontId="1" fillId="0" borderId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2" fontId="4" fillId="0" borderId="0" xfId="0" applyNumberFormat="1" applyFont="1"/>
    <xf numFmtId="2" fontId="3" fillId="0" borderId="0" xfId="0" applyNumberFormat="1" applyFont="1"/>
    <xf numFmtId="0" fontId="8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3" fontId="8" fillId="2" borderId="0" xfId="0" applyNumberFormat="1" applyFont="1" applyFill="1" applyAlignment="1">
      <alignment horizontal="center"/>
    </xf>
    <xf numFmtId="0" fontId="8" fillId="2" borderId="3" xfId="0" applyFont="1" applyFill="1" applyBorder="1"/>
    <xf numFmtId="0" fontId="8" fillId="2" borderId="4" xfId="0" applyFont="1" applyFill="1" applyBorder="1" applyAlignment="1">
      <alignment horizontal="center" wrapText="1"/>
    </xf>
    <xf numFmtId="164" fontId="8" fillId="2" borderId="4" xfId="0" applyNumberFormat="1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164" fontId="8" fillId="2" borderId="5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/>
    </xf>
    <xf numFmtId="1" fontId="9" fillId="0" borderId="7" xfId="0" applyNumberFormat="1" applyFont="1" applyBorder="1"/>
    <xf numFmtId="0" fontId="9" fillId="0" borderId="1" xfId="0" applyFont="1" applyBorder="1" applyAlignment="1">
      <alignment horizontal="left" indent="2"/>
    </xf>
    <xf numFmtId="0" fontId="8" fillId="0" borderId="3" xfId="0" applyFont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3" fontId="9" fillId="2" borderId="7" xfId="0" applyNumberFormat="1" applyFont="1" applyFill="1" applyBorder="1" applyAlignment="1">
      <alignment horizontal="right"/>
    </xf>
    <xf numFmtId="3" fontId="9" fillId="2" borderId="7" xfId="0" applyNumberFormat="1" applyFont="1" applyFill="1" applyBorder="1"/>
    <xf numFmtId="3" fontId="9" fillId="2" borderId="8" xfId="0" applyNumberFormat="1" applyFont="1" applyFill="1" applyBorder="1" applyAlignment="1">
      <alignment horizontal="right"/>
    </xf>
    <xf numFmtId="0" fontId="8" fillId="2" borderId="6" xfId="0" applyFont="1" applyFill="1" applyBorder="1"/>
    <xf numFmtId="0" fontId="8" fillId="0" borderId="3" xfId="0" applyFont="1" applyBorder="1"/>
    <xf numFmtId="3" fontId="9" fillId="0" borderId="0" xfId="0" applyNumberFormat="1" applyFont="1"/>
    <xf numFmtId="3" fontId="9" fillId="0" borderId="4" xfId="0" applyNumberFormat="1" applyFont="1" applyBorder="1"/>
    <xf numFmtId="2" fontId="9" fillId="0" borderId="4" xfId="0" applyNumberFormat="1" applyFont="1" applyBorder="1" applyAlignment="1">
      <alignment horizontal="right"/>
    </xf>
    <xf numFmtId="2" fontId="10" fillId="0" borderId="4" xfId="0" applyNumberFormat="1" applyFont="1" applyBorder="1" applyAlignment="1">
      <alignment horizontal="right"/>
    </xf>
    <xf numFmtId="2" fontId="9" fillId="0" borderId="7" xfId="0" applyNumberFormat="1" applyFont="1" applyBorder="1" applyAlignment="1">
      <alignment horizontal="right"/>
    </xf>
    <xf numFmtId="1" fontId="9" fillId="0" borderId="7" xfId="0" applyNumberFormat="1" applyFont="1" applyBorder="1" applyAlignment="1">
      <alignment horizontal="right"/>
    </xf>
    <xf numFmtId="1" fontId="9" fillId="0" borderId="8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9" fillId="0" borderId="11" xfId="0" applyNumberFormat="1" applyFont="1" applyBorder="1" applyAlignment="1">
      <alignment horizontal="right"/>
    </xf>
    <xf numFmtId="2" fontId="9" fillId="0" borderId="2" xfId="0" applyNumberFormat="1" applyFont="1" applyBorder="1" applyAlignment="1">
      <alignment horizontal="right"/>
    </xf>
    <xf numFmtId="2" fontId="9" fillId="0" borderId="5" xfId="0" applyNumberFormat="1" applyFont="1" applyBorder="1" applyAlignment="1">
      <alignment horizontal="right"/>
    </xf>
    <xf numFmtId="2" fontId="9" fillId="2" borderId="7" xfId="0" applyNumberFormat="1" applyFont="1" applyFill="1" applyBorder="1" applyAlignment="1">
      <alignment horizontal="right"/>
    </xf>
    <xf numFmtId="2" fontId="11" fillId="0" borderId="4" xfId="0" applyNumberFormat="1" applyFont="1" applyBorder="1" applyAlignment="1">
      <alignment horizontal="right"/>
    </xf>
    <xf numFmtId="1" fontId="11" fillId="0" borderId="7" xfId="0" applyNumberFormat="1" applyFont="1" applyBorder="1" applyAlignment="1">
      <alignment horizontal="right"/>
    </xf>
    <xf numFmtId="1" fontId="9" fillId="0" borderId="0" xfId="0" applyNumberFormat="1" applyFont="1" applyAlignment="1">
      <alignment horizontal="right"/>
    </xf>
    <xf numFmtId="1" fontId="9" fillId="0" borderId="4" xfId="0" applyNumberFormat="1" applyFont="1" applyBorder="1" applyAlignment="1">
      <alignment horizontal="right"/>
    </xf>
    <xf numFmtId="1" fontId="11" fillId="0" borderId="8" xfId="0" applyNumberFormat="1" applyFont="1" applyBorder="1" applyAlignment="1">
      <alignment horizontal="right"/>
    </xf>
    <xf numFmtId="2" fontId="11" fillId="0" borderId="5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13" fillId="2" borderId="0" xfId="0" applyFont="1" applyFill="1" applyAlignment="1">
      <alignment horizontal="center"/>
    </xf>
    <xf numFmtId="0" fontId="14" fillId="0" borderId="0" xfId="0" applyFont="1"/>
    <xf numFmtId="165" fontId="9" fillId="0" borderId="0" xfId="0" applyNumberFormat="1" applyFont="1" applyAlignment="1">
      <alignment horizontal="right"/>
    </xf>
    <xf numFmtId="3" fontId="8" fillId="0" borderId="4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right" wrapText="1"/>
    </xf>
    <xf numFmtId="2" fontId="8" fillId="0" borderId="4" xfId="0" applyNumberFormat="1" applyFont="1" applyBorder="1" applyAlignment="1">
      <alignment horizontal="right"/>
    </xf>
    <xf numFmtId="2" fontId="15" fillId="0" borderId="4" xfId="0" applyNumberFormat="1" applyFont="1" applyBorder="1" applyAlignment="1">
      <alignment horizontal="right"/>
    </xf>
    <xf numFmtId="2" fontId="8" fillId="0" borderId="5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 wrapText="1"/>
    </xf>
    <xf numFmtId="2" fontId="13" fillId="0" borderId="4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 indent="2"/>
    </xf>
    <xf numFmtId="3" fontId="8" fillId="0" borderId="0" xfId="0" applyNumberFormat="1" applyFont="1"/>
    <xf numFmtId="2" fontId="8" fillId="0" borderId="0" xfId="0" applyNumberFormat="1" applyFont="1" applyAlignment="1">
      <alignment horizontal="right"/>
    </xf>
    <xf numFmtId="2" fontId="8" fillId="0" borderId="2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" fontId="8" fillId="2" borderId="4" xfId="0" applyNumberFormat="1" applyFont="1" applyFill="1" applyBorder="1" applyAlignment="1">
      <alignment horizontal="center"/>
    </xf>
    <xf numFmtId="165" fontId="9" fillId="0" borderId="2" xfId="0" applyNumberFormat="1" applyFont="1" applyBorder="1" applyAlignment="1">
      <alignment horizontal="right"/>
    </xf>
    <xf numFmtId="2" fontId="8" fillId="0" borderId="8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wrapText="1"/>
    </xf>
    <xf numFmtId="0" fontId="9" fillId="2" borderId="10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9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9" fillId="2" borderId="5" xfId="0" applyFont="1" applyFill="1" applyBorder="1" applyAlignment="1">
      <alignment wrapText="1"/>
    </xf>
    <xf numFmtId="0" fontId="7" fillId="0" borderId="4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4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lor theme="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1.xml"/><Relationship Id="rId9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haredStrings" Target="sharedStrings.xml"/><Relationship Id="rId9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chiganphi.sharepoint.com/sites/CMDMC/Shared%20Documents/Arrest%20Data/2022%20Arrests/2022%20CountyProfiles,%20violent%20&amp;%20property%20crimes.xlsx" TargetMode="External"/><Relationship Id="rId1" Type="http://schemas.openxmlformats.org/officeDocument/2006/relationships/externalLinkPath" Target="2022%20CountyProfiles,%20violent%20&amp;%20property%20cri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chigan"/>
      <sheetName val="Alcona"/>
      <sheetName val="Alger"/>
      <sheetName val="Allegan"/>
      <sheetName val="Alpena"/>
      <sheetName val="Antrim"/>
      <sheetName val="Arenac"/>
      <sheetName val="Baraga"/>
      <sheetName val="Barry"/>
      <sheetName val="Bay"/>
      <sheetName val="Benzie"/>
      <sheetName val="Berrien"/>
      <sheetName val="Branch"/>
      <sheetName val="Calhoun"/>
      <sheetName val="Cass"/>
      <sheetName val="Charlevoix"/>
      <sheetName val="Cheboygan"/>
      <sheetName val="Chippewa"/>
      <sheetName val="Clare"/>
      <sheetName val="Clinton"/>
      <sheetName val="Crawford"/>
      <sheetName val="Delta"/>
      <sheetName val="Dickinson"/>
      <sheetName val="Eaton"/>
      <sheetName val="Emmet"/>
      <sheetName val="Genesee"/>
      <sheetName val="Gladwin"/>
      <sheetName val="Gogebic"/>
      <sheetName val="Grand Traverse"/>
      <sheetName val="Gratiot"/>
      <sheetName val="Hillsdale"/>
      <sheetName val="Houghton"/>
      <sheetName val="Huron"/>
      <sheetName val="Ingham"/>
      <sheetName val="Ionia"/>
      <sheetName val="Iosco"/>
      <sheetName val="Iron"/>
      <sheetName val="Isabella"/>
      <sheetName val="Jackson"/>
      <sheetName val="Kalamazoo"/>
      <sheetName val="Kalkaska"/>
      <sheetName val="Kent"/>
      <sheetName val="Keweenaw"/>
      <sheetName val="Lake"/>
      <sheetName val="Lapeer"/>
      <sheetName val="Leelanau"/>
      <sheetName val="Lenawee"/>
      <sheetName val="Livingston"/>
      <sheetName val="Luce"/>
      <sheetName val="Mackinac"/>
      <sheetName val="Macomb"/>
      <sheetName val="Manistee"/>
      <sheetName val="Marquette"/>
      <sheetName val="Mason"/>
      <sheetName val="Mecosta"/>
      <sheetName val="Menominee"/>
      <sheetName val="Midland"/>
      <sheetName val="Missaukee"/>
      <sheetName val="Monroe"/>
      <sheetName val="Montcalm"/>
      <sheetName val="Montmorency"/>
      <sheetName val="Muskegon"/>
      <sheetName val="Newaygo"/>
      <sheetName val="Oakland"/>
      <sheetName val="Oceana"/>
      <sheetName val="Ogemaw"/>
      <sheetName val="Ontonagon"/>
      <sheetName val="Osceola"/>
      <sheetName val="Oscoda"/>
      <sheetName val="Otsego"/>
      <sheetName val="Ottawa"/>
      <sheetName val="Presque Isle"/>
      <sheetName val="Roscommon"/>
      <sheetName val="Saginaw"/>
      <sheetName val="Saint Clair"/>
      <sheetName val="Saint Joseph"/>
      <sheetName val="Sanilac"/>
      <sheetName val="Schoolcraft"/>
      <sheetName val="Shiawassee"/>
      <sheetName val="Tuscola"/>
      <sheetName val="Van Buren"/>
      <sheetName val="Washtenaw"/>
      <sheetName val="Wayne"/>
      <sheetName val="Wexford"/>
    </sheetNames>
    <sheetDataSet>
      <sheetData sheetId="0">
        <row r="8">
          <cell r="B8">
            <v>8571</v>
          </cell>
          <cell r="D8">
            <v>2410</v>
          </cell>
          <cell r="E8">
            <v>841</v>
          </cell>
          <cell r="F8">
            <v>2329</v>
          </cell>
          <cell r="G8">
            <v>3535</v>
          </cell>
          <cell r="H8">
            <v>1866</v>
          </cell>
          <cell r="I8">
            <v>4418</v>
          </cell>
          <cell r="J8">
            <v>3657</v>
          </cell>
          <cell r="K8">
            <v>69</v>
          </cell>
          <cell r="L8">
            <v>34</v>
          </cell>
          <cell r="M8">
            <v>393</v>
          </cell>
          <cell r="N8">
            <v>200</v>
          </cell>
        </row>
        <row r="11">
          <cell r="B11">
            <v>611</v>
          </cell>
          <cell r="D11">
            <v>155</v>
          </cell>
          <cell r="E11">
            <v>78</v>
          </cell>
          <cell r="F11">
            <v>162</v>
          </cell>
          <cell r="G11">
            <v>239</v>
          </cell>
          <cell r="H11">
            <v>132</v>
          </cell>
          <cell r="I11">
            <v>273</v>
          </cell>
          <cell r="J11">
            <v>310</v>
          </cell>
          <cell r="K11">
            <v>3</v>
          </cell>
          <cell r="L11">
            <v>0</v>
          </cell>
          <cell r="M11">
            <v>25</v>
          </cell>
          <cell r="N11">
            <v>15</v>
          </cell>
        </row>
        <row r="12">
          <cell r="B12">
            <v>28</v>
          </cell>
          <cell r="D12">
            <v>0</v>
          </cell>
          <cell r="E12">
            <v>0</v>
          </cell>
          <cell r="F12">
            <v>7</v>
          </cell>
          <cell r="G12">
            <v>9</v>
          </cell>
          <cell r="H12">
            <v>12</v>
          </cell>
          <cell r="I12">
            <v>7</v>
          </cell>
          <cell r="J12">
            <v>18</v>
          </cell>
          <cell r="K12">
            <v>0</v>
          </cell>
          <cell r="L12">
            <v>0</v>
          </cell>
          <cell r="M12">
            <v>3</v>
          </cell>
          <cell r="N12">
            <v>0</v>
          </cell>
        </row>
        <row r="13">
          <cell r="B13">
            <v>215</v>
          </cell>
          <cell r="D13">
            <v>11</v>
          </cell>
          <cell r="E13">
            <v>32</v>
          </cell>
          <cell r="F13">
            <v>69</v>
          </cell>
          <cell r="G13">
            <v>78</v>
          </cell>
          <cell r="H13">
            <v>36</v>
          </cell>
          <cell r="I13">
            <v>153</v>
          </cell>
          <cell r="J13">
            <v>43</v>
          </cell>
          <cell r="K13">
            <v>2</v>
          </cell>
          <cell r="L13">
            <v>1</v>
          </cell>
          <cell r="M13">
            <v>16</v>
          </cell>
          <cell r="N13">
            <v>2</v>
          </cell>
        </row>
        <row r="14">
          <cell r="B14">
            <v>115</v>
          </cell>
          <cell r="D14">
            <v>5</v>
          </cell>
          <cell r="E14">
            <v>6</v>
          </cell>
          <cell r="F14">
            <v>18</v>
          </cell>
          <cell r="G14">
            <v>60</v>
          </cell>
          <cell r="H14">
            <v>31</v>
          </cell>
          <cell r="I14">
            <v>13</v>
          </cell>
          <cell r="J14">
            <v>100</v>
          </cell>
          <cell r="K14">
            <v>0</v>
          </cell>
          <cell r="L14">
            <v>0</v>
          </cell>
          <cell r="M14">
            <v>2</v>
          </cell>
          <cell r="N14">
            <v>1</v>
          </cell>
        </row>
        <row r="15">
          <cell r="D15">
            <v>171</v>
          </cell>
          <cell r="E15">
            <v>116</v>
          </cell>
          <cell r="F15">
            <v>256</v>
          </cell>
          <cell r="G15">
            <v>386</v>
          </cell>
          <cell r="H15">
            <v>211</v>
          </cell>
          <cell r="I15">
            <v>446</v>
          </cell>
          <cell r="J15">
            <v>471</v>
          </cell>
          <cell r="K15">
            <v>5</v>
          </cell>
          <cell r="L15">
            <v>1</v>
          </cell>
          <cell r="M15">
            <v>46</v>
          </cell>
          <cell r="N15">
            <v>18</v>
          </cell>
        </row>
        <row r="17">
          <cell r="B17">
            <v>32</v>
          </cell>
          <cell r="D17">
            <v>3</v>
          </cell>
          <cell r="E17">
            <v>9</v>
          </cell>
          <cell r="F17">
            <v>11</v>
          </cell>
          <cell r="G17">
            <v>9</v>
          </cell>
          <cell r="H17">
            <v>3</v>
          </cell>
          <cell r="I17">
            <v>23</v>
          </cell>
          <cell r="J17">
            <v>6</v>
          </cell>
          <cell r="K17">
            <v>0</v>
          </cell>
          <cell r="L17">
            <v>0</v>
          </cell>
          <cell r="M17">
            <v>3</v>
          </cell>
          <cell r="N17">
            <v>0</v>
          </cell>
        </row>
        <row r="18">
          <cell r="B18">
            <v>382</v>
          </cell>
          <cell r="D18">
            <v>57</v>
          </cell>
          <cell r="E18">
            <v>37</v>
          </cell>
          <cell r="F18">
            <v>117</v>
          </cell>
          <cell r="G18">
            <v>147</v>
          </cell>
          <cell r="H18">
            <v>81</v>
          </cell>
          <cell r="I18">
            <v>194</v>
          </cell>
          <cell r="J18">
            <v>174</v>
          </cell>
          <cell r="K18">
            <v>2</v>
          </cell>
          <cell r="L18">
            <v>1</v>
          </cell>
          <cell r="M18">
            <v>11</v>
          </cell>
          <cell r="N18">
            <v>13</v>
          </cell>
        </row>
        <row r="19">
          <cell r="B19">
            <v>886</v>
          </cell>
          <cell r="D19">
            <v>342</v>
          </cell>
          <cell r="E19">
            <v>52</v>
          </cell>
          <cell r="F19">
            <v>221</v>
          </cell>
          <cell r="G19">
            <v>382</v>
          </cell>
          <cell r="H19">
            <v>231</v>
          </cell>
          <cell r="I19">
            <v>419</v>
          </cell>
          <cell r="J19">
            <v>405</v>
          </cell>
          <cell r="K19">
            <v>11</v>
          </cell>
          <cell r="L19">
            <v>6</v>
          </cell>
          <cell r="M19">
            <v>45</v>
          </cell>
          <cell r="N19">
            <v>29</v>
          </cell>
        </row>
        <row r="20">
          <cell r="B20">
            <v>443</v>
          </cell>
          <cell r="D20">
            <v>57</v>
          </cell>
          <cell r="E20">
            <v>12</v>
          </cell>
          <cell r="F20">
            <v>105</v>
          </cell>
          <cell r="G20">
            <v>245</v>
          </cell>
          <cell r="H20">
            <v>81</v>
          </cell>
          <cell r="I20">
            <v>84</v>
          </cell>
          <cell r="J20">
            <v>346</v>
          </cell>
          <cell r="K20">
            <v>2</v>
          </cell>
          <cell r="L20">
            <v>0</v>
          </cell>
          <cell r="M20">
            <v>11</v>
          </cell>
          <cell r="N20">
            <v>7</v>
          </cell>
        </row>
        <row r="21">
          <cell r="D21">
            <v>459</v>
          </cell>
          <cell r="E21">
            <v>110</v>
          </cell>
          <cell r="F21">
            <v>454</v>
          </cell>
          <cell r="G21">
            <v>783</v>
          </cell>
          <cell r="H21">
            <v>396</v>
          </cell>
          <cell r="I21">
            <v>720</v>
          </cell>
          <cell r="J21">
            <v>931</v>
          </cell>
          <cell r="K21">
            <v>15</v>
          </cell>
          <cell r="L21">
            <v>7</v>
          </cell>
          <cell r="M21">
            <v>70</v>
          </cell>
          <cell r="N21">
            <v>49</v>
          </cell>
        </row>
        <row r="23">
          <cell r="B23">
            <v>1705</v>
          </cell>
          <cell r="D23">
            <v>478</v>
          </cell>
          <cell r="E23">
            <v>167</v>
          </cell>
          <cell r="F23">
            <v>461</v>
          </cell>
          <cell r="G23">
            <v>740</v>
          </cell>
          <cell r="H23">
            <v>337</v>
          </cell>
          <cell r="I23">
            <v>947</v>
          </cell>
          <cell r="J23">
            <v>653</v>
          </cell>
          <cell r="K23">
            <v>14</v>
          </cell>
          <cell r="L23">
            <v>10</v>
          </cell>
          <cell r="M23">
            <v>81</v>
          </cell>
          <cell r="N23">
            <v>38</v>
          </cell>
        </row>
        <row r="24">
          <cell r="B24">
            <v>273</v>
          </cell>
          <cell r="D24">
            <v>100</v>
          </cell>
          <cell r="E24">
            <v>17</v>
          </cell>
          <cell r="F24">
            <v>98</v>
          </cell>
          <cell r="G24">
            <v>110</v>
          </cell>
          <cell r="H24">
            <v>48</v>
          </cell>
          <cell r="I24">
            <v>139</v>
          </cell>
          <cell r="J24">
            <v>125</v>
          </cell>
          <cell r="K24">
            <v>2</v>
          </cell>
          <cell r="L24">
            <v>1</v>
          </cell>
          <cell r="M24">
            <v>6</v>
          </cell>
          <cell r="N24">
            <v>3</v>
          </cell>
        </row>
        <row r="25">
          <cell r="B25">
            <v>76</v>
          </cell>
          <cell r="D25">
            <v>24</v>
          </cell>
          <cell r="E25">
            <v>0</v>
          </cell>
          <cell r="F25">
            <v>0</v>
          </cell>
          <cell r="G25">
            <v>15</v>
          </cell>
          <cell r="H25">
            <v>61</v>
          </cell>
          <cell r="I25">
            <v>56</v>
          </cell>
          <cell r="J25">
            <v>14</v>
          </cell>
          <cell r="K25">
            <v>2</v>
          </cell>
          <cell r="L25">
            <v>0</v>
          </cell>
          <cell r="M25">
            <v>4</v>
          </cell>
          <cell r="N25">
            <v>0</v>
          </cell>
        </row>
        <row r="26">
          <cell r="B26">
            <v>21</v>
          </cell>
          <cell r="D26">
            <v>10</v>
          </cell>
          <cell r="E26">
            <v>0</v>
          </cell>
          <cell r="F26">
            <v>0</v>
          </cell>
          <cell r="G26">
            <v>7</v>
          </cell>
          <cell r="H26">
            <v>14</v>
          </cell>
          <cell r="I26">
            <v>7</v>
          </cell>
          <cell r="J26">
            <v>13</v>
          </cell>
          <cell r="K26">
            <v>0</v>
          </cell>
          <cell r="L26">
            <v>0</v>
          </cell>
          <cell r="M26">
            <v>1</v>
          </cell>
          <cell r="N26">
            <v>0</v>
          </cell>
        </row>
        <row r="27">
          <cell r="B27">
            <v>10</v>
          </cell>
          <cell r="D27">
            <v>4</v>
          </cell>
          <cell r="E27">
            <v>1</v>
          </cell>
          <cell r="F27">
            <v>1</v>
          </cell>
          <cell r="G27">
            <v>3</v>
          </cell>
          <cell r="H27">
            <v>5</v>
          </cell>
          <cell r="I27">
            <v>6</v>
          </cell>
          <cell r="J27">
            <v>3</v>
          </cell>
          <cell r="K27">
            <v>0</v>
          </cell>
          <cell r="L27">
            <v>0</v>
          </cell>
          <cell r="M27">
            <v>1</v>
          </cell>
          <cell r="N27">
            <v>0</v>
          </cell>
        </row>
        <row r="28">
          <cell r="B28">
            <v>10</v>
          </cell>
          <cell r="D28">
            <v>0</v>
          </cell>
          <cell r="E28">
            <v>1</v>
          </cell>
          <cell r="F28">
            <v>4</v>
          </cell>
          <cell r="G28">
            <v>2</v>
          </cell>
          <cell r="H28">
            <v>3</v>
          </cell>
          <cell r="I28">
            <v>4</v>
          </cell>
          <cell r="J28">
            <v>6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B29">
            <v>33</v>
          </cell>
          <cell r="D29">
            <v>11</v>
          </cell>
          <cell r="E29">
            <v>2</v>
          </cell>
          <cell r="F29">
            <v>4</v>
          </cell>
          <cell r="G29">
            <v>18</v>
          </cell>
          <cell r="H29">
            <v>9</v>
          </cell>
          <cell r="I29">
            <v>12</v>
          </cell>
          <cell r="J29">
            <v>19</v>
          </cell>
          <cell r="K29">
            <v>1</v>
          </cell>
          <cell r="L29">
            <v>0</v>
          </cell>
          <cell r="M29">
            <v>1</v>
          </cell>
          <cell r="N29">
            <v>2</v>
          </cell>
        </row>
        <row r="30">
          <cell r="B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B31">
            <v>158</v>
          </cell>
          <cell r="D31">
            <v>64</v>
          </cell>
          <cell r="E31">
            <v>1</v>
          </cell>
          <cell r="F31">
            <v>17</v>
          </cell>
          <cell r="G31">
            <v>76</v>
          </cell>
          <cell r="H31">
            <v>64</v>
          </cell>
          <cell r="I31">
            <v>134</v>
          </cell>
          <cell r="J31">
            <v>11</v>
          </cell>
          <cell r="K31">
            <v>3</v>
          </cell>
          <cell r="L31">
            <v>0</v>
          </cell>
          <cell r="M31">
            <v>10</v>
          </cell>
          <cell r="N31">
            <v>2</v>
          </cell>
        </row>
        <row r="32">
          <cell r="B32">
            <v>324</v>
          </cell>
          <cell r="D32">
            <v>95</v>
          </cell>
          <cell r="E32">
            <v>11</v>
          </cell>
          <cell r="F32">
            <v>103</v>
          </cell>
          <cell r="G32">
            <v>131</v>
          </cell>
          <cell r="H32">
            <v>79</v>
          </cell>
          <cell r="I32">
            <v>220</v>
          </cell>
          <cell r="J32">
            <v>80</v>
          </cell>
          <cell r="K32">
            <v>4</v>
          </cell>
          <cell r="L32">
            <v>1</v>
          </cell>
          <cell r="M32">
            <v>19</v>
          </cell>
          <cell r="N32">
            <v>9</v>
          </cell>
        </row>
        <row r="33">
          <cell r="B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>
            <v>2104</v>
          </cell>
          <cell r="D34">
            <v>865</v>
          </cell>
          <cell r="E34">
            <v>286</v>
          </cell>
          <cell r="F34">
            <v>658</v>
          </cell>
          <cell r="G34">
            <v>800</v>
          </cell>
          <cell r="H34">
            <v>360</v>
          </cell>
          <cell r="I34">
            <v>1249</v>
          </cell>
          <cell r="J34">
            <v>741</v>
          </cell>
          <cell r="K34">
            <v>7</v>
          </cell>
          <cell r="L34">
            <v>9</v>
          </cell>
          <cell r="M34">
            <v>98</v>
          </cell>
          <cell r="N34">
            <v>54</v>
          </cell>
        </row>
        <row r="35">
          <cell r="B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B36">
            <v>55</v>
          </cell>
          <cell r="D36">
            <v>11</v>
          </cell>
          <cell r="E36">
            <v>7</v>
          </cell>
          <cell r="F36">
            <v>18</v>
          </cell>
          <cell r="G36">
            <v>21</v>
          </cell>
          <cell r="H36">
            <v>9</v>
          </cell>
          <cell r="I36">
            <v>34</v>
          </cell>
          <cell r="J36">
            <v>12</v>
          </cell>
          <cell r="K36">
            <v>3</v>
          </cell>
          <cell r="L36">
            <v>0</v>
          </cell>
          <cell r="M36">
            <v>6</v>
          </cell>
          <cell r="N36">
            <v>1</v>
          </cell>
        </row>
        <row r="37">
          <cell r="B37">
            <v>243</v>
          </cell>
          <cell r="D37">
            <v>14</v>
          </cell>
          <cell r="E37">
            <v>7</v>
          </cell>
          <cell r="F37">
            <v>40</v>
          </cell>
          <cell r="G37">
            <v>131</v>
          </cell>
          <cell r="H37">
            <v>65</v>
          </cell>
          <cell r="I37">
            <v>34</v>
          </cell>
          <cell r="J37">
            <v>203</v>
          </cell>
          <cell r="K37">
            <v>0</v>
          </cell>
          <cell r="L37">
            <v>0</v>
          </cell>
          <cell r="M37">
            <v>6</v>
          </cell>
          <cell r="N37">
            <v>8</v>
          </cell>
        </row>
        <row r="38">
          <cell r="B38">
            <v>427</v>
          </cell>
          <cell r="D38">
            <v>77</v>
          </cell>
          <cell r="E38">
            <v>100</v>
          </cell>
          <cell r="F38">
            <v>145</v>
          </cell>
          <cell r="G38">
            <v>121</v>
          </cell>
          <cell r="H38">
            <v>61</v>
          </cell>
          <cell r="I38">
            <v>313</v>
          </cell>
          <cell r="J38">
            <v>71</v>
          </cell>
          <cell r="K38">
            <v>10</v>
          </cell>
          <cell r="L38">
            <v>1</v>
          </cell>
          <cell r="M38">
            <v>32</v>
          </cell>
          <cell r="N38">
            <v>5</v>
          </cell>
        </row>
        <row r="39">
          <cell r="B39">
            <v>420</v>
          </cell>
          <cell r="D39">
            <v>27</v>
          </cell>
          <cell r="E39">
            <v>15</v>
          </cell>
          <cell r="F39">
            <v>70</v>
          </cell>
          <cell r="G39">
            <v>191</v>
          </cell>
          <cell r="H39">
            <v>144</v>
          </cell>
          <cell r="I39">
            <v>97</v>
          </cell>
          <cell r="J39">
            <v>304</v>
          </cell>
          <cell r="K39">
            <v>3</v>
          </cell>
          <cell r="L39">
            <v>4</v>
          </cell>
          <cell r="M39">
            <v>12</v>
          </cell>
          <cell r="N39">
            <v>11</v>
          </cell>
        </row>
        <row r="40">
          <cell r="B40">
            <v>941980</v>
          </cell>
          <cell r="D40">
            <v>480375</v>
          </cell>
          <cell r="E40">
            <v>357971</v>
          </cell>
          <cell r="F40">
            <v>246869</v>
          </cell>
          <cell r="G40">
            <v>251341</v>
          </cell>
          <cell r="H40">
            <v>126484</v>
          </cell>
          <cell r="I40">
            <v>754760</v>
          </cell>
          <cell r="J40">
            <v>176983</v>
          </cell>
          <cell r="K40">
            <v>11162</v>
          </cell>
          <cell r="L40">
            <v>39760</v>
          </cell>
          <cell r="M40">
            <v>0</v>
          </cell>
          <cell r="N40">
            <v>86150</v>
          </cell>
        </row>
      </sheetData>
      <sheetData sheetId="1">
        <row r="8">
          <cell r="B8">
            <v>2</v>
          </cell>
          <cell r="D8">
            <v>2</v>
          </cell>
          <cell r="E8">
            <v>1</v>
          </cell>
          <cell r="F8">
            <v>0</v>
          </cell>
          <cell r="G8">
            <v>1</v>
          </cell>
          <cell r="H8">
            <v>0</v>
          </cell>
          <cell r="I8">
            <v>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2</v>
          </cell>
          <cell r="D34">
            <v>2</v>
          </cell>
          <cell r="E34">
            <v>1</v>
          </cell>
          <cell r="G34">
            <v>1</v>
          </cell>
          <cell r="I34">
            <v>2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644</v>
          </cell>
          <cell r="D40">
            <v>329</v>
          </cell>
          <cell r="E40">
            <v>210</v>
          </cell>
          <cell r="F40">
            <v>172</v>
          </cell>
          <cell r="G40">
            <v>151</v>
          </cell>
          <cell r="H40">
            <v>111</v>
          </cell>
          <cell r="I40">
            <v>614</v>
          </cell>
          <cell r="J40">
            <v>17</v>
          </cell>
          <cell r="K40">
            <v>11</v>
          </cell>
          <cell r="L40">
            <v>2</v>
          </cell>
          <cell r="N40">
            <v>24</v>
          </cell>
        </row>
      </sheetData>
      <sheetData sheetId="2">
        <row r="8">
          <cell r="B8">
            <v>4</v>
          </cell>
          <cell r="D8">
            <v>1</v>
          </cell>
          <cell r="E8">
            <v>1</v>
          </cell>
          <cell r="F8">
            <v>0</v>
          </cell>
          <cell r="G8">
            <v>1</v>
          </cell>
          <cell r="H8">
            <v>2</v>
          </cell>
          <cell r="I8">
            <v>3</v>
          </cell>
          <cell r="J8">
            <v>0</v>
          </cell>
          <cell r="K8">
            <v>0</v>
          </cell>
          <cell r="L8">
            <v>0</v>
          </cell>
          <cell r="M8">
            <v>1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2</v>
          </cell>
          <cell r="D23">
            <v>1</v>
          </cell>
          <cell r="E23">
            <v>1</v>
          </cell>
          <cell r="G23">
            <v>1</v>
          </cell>
          <cell r="I23">
            <v>1</v>
          </cell>
          <cell r="M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1</v>
          </cell>
          <cell r="H34">
            <v>1</v>
          </cell>
          <cell r="I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  <cell r="H38">
            <v>1</v>
          </cell>
          <cell r="I38">
            <v>1</v>
          </cell>
        </row>
        <row r="39">
          <cell r="B39">
            <v>0</v>
          </cell>
        </row>
        <row r="40">
          <cell r="B40">
            <v>668</v>
          </cell>
          <cell r="D40">
            <v>319</v>
          </cell>
          <cell r="E40">
            <v>249</v>
          </cell>
          <cell r="F40">
            <v>169</v>
          </cell>
          <cell r="G40">
            <v>166</v>
          </cell>
          <cell r="H40">
            <v>84</v>
          </cell>
          <cell r="I40">
            <v>594</v>
          </cell>
          <cell r="J40">
            <v>21</v>
          </cell>
          <cell r="K40">
            <v>51</v>
          </cell>
          <cell r="L40">
            <v>2</v>
          </cell>
          <cell r="N40">
            <v>19</v>
          </cell>
        </row>
      </sheetData>
      <sheetData sheetId="3">
        <row r="8">
          <cell r="B8">
            <v>153</v>
          </cell>
          <cell r="D8">
            <v>36</v>
          </cell>
          <cell r="E8">
            <v>12</v>
          </cell>
          <cell r="F8">
            <v>55</v>
          </cell>
          <cell r="G8">
            <v>63</v>
          </cell>
          <cell r="H8">
            <v>23</v>
          </cell>
          <cell r="I8">
            <v>117</v>
          </cell>
          <cell r="J8">
            <v>25</v>
          </cell>
          <cell r="K8">
            <v>1</v>
          </cell>
          <cell r="L8">
            <v>0</v>
          </cell>
          <cell r="M8">
            <v>10</v>
          </cell>
          <cell r="N8">
            <v>1</v>
          </cell>
        </row>
        <row r="11">
          <cell r="B11">
            <v>3</v>
          </cell>
          <cell r="E11">
            <v>1</v>
          </cell>
          <cell r="F11">
            <v>1</v>
          </cell>
          <cell r="H11">
            <v>1</v>
          </cell>
          <cell r="I11">
            <v>2</v>
          </cell>
          <cell r="J11">
            <v>1</v>
          </cell>
        </row>
        <row r="12">
          <cell r="B12">
            <v>0</v>
          </cell>
        </row>
        <row r="13">
          <cell r="B13">
            <v>14</v>
          </cell>
          <cell r="E13">
            <v>1</v>
          </cell>
          <cell r="F13">
            <v>5</v>
          </cell>
          <cell r="G13">
            <v>7</v>
          </cell>
          <cell r="H13">
            <v>1</v>
          </cell>
          <cell r="I13">
            <v>11</v>
          </cell>
          <cell r="J13">
            <v>1</v>
          </cell>
          <cell r="M13">
            <v>2</v>
          </cell>
        </row>
        <row r="14">
          <cell r="B14">
            <v>0</v>
          </cell>
        </row>
        <row r="15">
          <cell r="D15">
            <v>0</v>
          </cell>
          <cell r="E15">
            <v>2</v>
          </cell>
          <cell r="F15">
            <v>6</v>
          </cell>
          <cell r="G15">
            <v>7</v>
          </cell>
          <cell r="H15">
            <v>2</v>
          </cell>
          <cell r="I15">
            <v>13</v>
          </cell>
          <cell r="J15">
            <v>2</v>
          </cell>
          <cell r="K15">
            <v>0</v>
          </cell>
          <cell r="L15">
            <v>0</v>
          </cell>
          <cell r="M15">
            <v>2</v>
          </cell>
          <cell r="N15">
            <v>0</v>
          </cell>
        </row>
        <row r="17">
          <cell r="B17">
            <v>1</v>
          </cell>
          <cell r="D17">
            <v>1</v>
          </cell>
          <cell r="F17">
            <v>1</v>
          </cell>
          <cell r="I17">
            <v>1</v>
          </cell>
        </row>
        <row r="18">
          <cell r="B18">
            <v>1</v>
          </cell>
          <cell r="G18">
            <v>1</v>
          </cell>
          <cell r="J18">
            <v>1</v>
          </cell>
        </row>
        <row r="19">
          <cell r="B19">
            <v>18</v>
          </cell>
          <cell r="D19">
            <v>3</v>
          </cell>
          <cell r="F19">
            <v>7</v>
          </cell>
          <cell r="G19">
            <v>10</v>
          </cell>
          <cell r="H19">
            <v>1</v>
          </cell>
          <cell r="I19">
            <v>9</v>
          </cell>
          <cell r="J19">
            <v>7</v>
          </cell>
          <cell r="M19">
            <v>2</v>
          </cell>
        </row>
        <row r="20">
          <cell r="B20">
            <v>6</v>
          </cell>
          <cell r="D20">
            <v>1</v>
          </cell>
          <cell r="F20">
            <v>4</v>
          </cell>
          <cell r="G20">
            <v>1</v>
          </cell>
          <cell r="H20">
            <v>1</v>
          </cell>
          <cell r="I20">
            <v>3</v>
          </cell>
          <cell r="J20">
            <v>3</v>
          </cell>
        </row>
        <row r="21">
          <cell r="D21">
            <v>5</v>
          </cell>
          <cell r="E21">
            <v>0</v>
          </cell>
          <cell r="F21">
            <v>12</v>
          </cell>
          <cell r="G21">
            <v>12</v>
          </cell>
          <cell r="H21">
            <v>2</v>
          </cell>
          <cell r="I21">
            <v>13</v>
          </cell>
          <cell r="J21">
            <v>11</v>
          </cell>
          <cell r="K21">
            <v>0</v>
          </cell>
          <cell r="L21">
            <v>0</v>
          </cell>
          <cell r="M21">
            <v>2</v>
          </cell>
          <cell r="N21">
            <v>0</v>
          </cell>
        </row>
        <row r="23">
          <cell r="B23">
            <v>34</v>
          </cell>
          <cell r="D23">
            <v>9</v>
          </cell>
          <cell r="E23">
            <v>2</v>
          </cell>
          <cell r="F23">
            <v>10</v>
          </cell>
          <cell r="G23">
            <v>16</v>
          </cell>
          <cell r="H23">
            <v>6</v>
          </cell>
          <cell r="I23">
            <v>26</v>
          </cell>
          <cell r="J23">
            <v>4</v>
          </cell>
          <cell r="K23">
            <v>1</v>
          </cell>
          <cell r="M23">
            <v>3</v>
          </cell>
        </row>
        <row r="24">
          <cell r="B24">
            <v>1</v>
          </cell>
          <cell r="G24">
            <v>1</v>
          </cell>
          <cell r="I24">
            <v>1</v>
          </cell>
        </row>
        <row r="25">
          <cell r="B25">
            <v>2</v>
          </cell>
          <cell r="H25">
            <v>2</v>
          </cell>
          <cell r="I25">
            <v>2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5</v>
          </cell>
          <cell r="D31">
            <v>2</v>
          </cell>
          <cell r="F31">
            <v>1</v>
          </cell>
          <cell r="G31">
            <v>1</v>
          </cell>
          <cell r="H31">
            <v>3</v>
          </cell>
          <cell r="I31">
            <v>4</v>
          </cell>
          <cell r="M31">
            <v>1</v>
          </cell>
          <cell r="N31">
            <v>1</v>
          </cell>
        </row>
        <row r="32">
          <cell r="B32">
            <v>7</v>
          </cell>
          <cell r="D32">
            <v>3</v>
          </cell>
          <cell r="E32">
            <v>1</v>
          </cell>
          <cell r="F32">
            <v>3</v>
          </cell>
          <cell r="G32">
            <v>2</v>
          </cell>
          <cell r="H32">
            <v>1</v>
          </cell>
          <cell r="I32">
            <v>6</v>
          </cell>
          <cell r="M32">
            <v>1</v>
          </cell>
        </row>
        <row r="33">
          <cell r="B33">
            <v>0</v>
          </cell>
        </row>
        <row r="34">
          <cell r="B34">
            <v>50</v>
          </cell>
          <cell r="D34">
            <v>17</v>
          </cell>
          <cell r="E34">
            <v>6</v>
          </cell>
          <cell r="F34">
            <v>17</v>
          </cell>
          <cell r="G34">
            <v>20</v>
          </cell>
          <cell r="H34">
            <v>7</v>
          </cell>
          <cell r="I34">
            <v>44</v>
          </cell>
          <cell r="J34">
            <v>6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2</v>
          </cell>
          <cell r="E37">
            <v>1</v>
          </cell>
          <cell r="G37">
            <v>1</v>
          </cell>
          <cell r="J37">
            <v>2</v>
          </cell>
        </row>
        <row r="38">
          <cell r="B38">
            <v>9</v>
          </cell>
          <cell r="F38">
            <v>6</v>
          </cell>
          <cell r="G38">
            <v>3</v>
          </cell>
          <cell r="I38">
            <v>8</v>
          </cell>
          <cell r="M38">
            <v>1</v>
          </cell>
        </row>
        <row r="39">
          <cell r="B39">
            <v>0</v>
          </cell>
        </row>
        <row r="40">
          <cell r="B40">
            <v>13234</v>
          </cell>
          <cell r="D40">
            <v>6497</v>
          </cell>
          <cell r="E40">
            <v>4844</v>
          </cell>
          <cell r="F40">
            <v>3456</v>
          </cell>
          <cell r="G40">
            <v>3300</v>
          </cell>
          <cell r="H40">
            <v>1634</v>
          </cell>
          <cell r="I40">
            <v>12497</v>
          </cell>
          <cell r="J40">
            <v>438</v>
          </cell>
          <cell r="K40">
            <v>148</v>
          </cell>
          <cell r="L40">
            <v>151</v>
          </cell>
          <cell r="N40">
            <v>1648</v>
          </cell>
        </row>
      </sheetData>
      <sheetData sheetId="4">
        <row r="8">
          <cell r="B8">
            <v>44</v>
          </cell>
          <cell r="D8">
            <v>21</v>
          </cell>
          <cell r="E8">
            <v>9</v>
          </cell>
          <cell r="F8">
            <v>20</v>
          </cell>
          <cell r="G8">
            <v>6</v>
          </cell>
          <cell r="H8">
            <v>9</v>
          </cell>
          <cell r="I8">
            <v>43</v>
          </cell>
          <cell r="J8">
            <v>0</v>
          </cell>
          <cell r="K8">
            <v>0</v>
          </cell>
          <cell r="L8">
            <v>0</v>
          </cell>
          <cell r="M8">
            <v>1</v>
          </cell>
          <cell r="N8">
            <v>0</v>
          </cell>
        </row>
        <row r="11">
          <cell r="B11">
            <v>1</v>
          </cell>
          <cell r="D11">
            <v>1</v>
          </cell>
          <cell r="F11">
            <v>1</v>
          </cell>
          <cell r="I11">
            <v>1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1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6</v>
          </cell>
          <cell r="D18">
            <v>3</v>
          </cell>
          <cell r="E18">
            <v>4</v>
          </cell>
          <cell r="F18">
            <v>1</v>
          </cell>
          <cell r="G18">
            <v>1</v>
          </cell>
          <cell r="I18">
            <v>6</v>
          </cell>
        </row>
        <row r="19">
          <cell r="B19">
            <v>3</v>
          </cell>
          <cell r="D19">
            <v>1</v>
          </cell>
          <cell r="E19">
            <v>2</v>
          </cell>
          <cell r="G19">
            <v>1</v>
          </cell>
          <cell r="I19">
            <v>3</v>
          </cell>
        </row>
        <row r="20">
          <cell r="B20">
            <v>1</v>
          </cell>
          <cell r="H20">
            <v>1</v>
          </cell>
          <cell r="I20">
            <v>1</v>
          </cell>
        </row>
        <row r="21">
          <cell r="D21">
            <v>4</v>
          </cell>
          <cell r="E21">
            <v>6</v>
          </cell>
          <cell r="F21">
            <v>1</v>
          </cell>
          <cell r="G21">
            <v>2</v>
          </cell>
          <cell r="H21">
            <v>1</v>
          </cell>
          <cell r="I21">
            <v>10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7</v>
          </cell>
          <cell r="D23">
            <v>3</v>
          </cell>
          <cell r="F23">
            <v>4</v>
          </cell>
          <cell r="G23">
            <v>1</v>
          </cell>
          <cell r="H23">
            <v>2</v>
          </cell>
          <cell r="I23">
            <v>7</v>
          </cell>
        </row>
        <row r="24">
          <cell r="B24">
            <v>0</v>
          </cell>
        </row>
        <row r="25">
          <cell r="B25">
            <v>2</v>
          </cell>
          <cell r="D25">
            <v>1</v>
          </cell>
          <cell r="H25">
            <v>2</v>
          </cell>
          <cell r="I25">
            <v>1</v>
          </cell>
          <cell r="M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1</v>
          </cell>
          <cell r="D31">
            <v>1</v>
          </cell>
          <cell r="H31">
            <v>1</v>
          </cell>
          <cell r="I31">
            <v>1</v>
          </cell>
        </row>
        <row r="32">
          <cell r="B32">
            <v>1</v>
          </cell>
          <cell r="F32">
            <v>1</v>
          </cell>
          <cell r="I32">
            <v>1</v>
          </cell>
        </row>
        <row r="33">
          <cell r="B33">
            <v>0</v>
          </cell>
        </row>
        <row r="34">
          <cell r="B34">
            <v>18</v>
          </cell>
          <cell r="D34">
            <v>11</v>
          </cell>
          <cell r="E34">
            <v>3</v>
          </cell>
          <cell r="F34">
            <v>11</v>
          </cell>
          <cell r="G34">
            <v>3</v>
          </cell>
          <cell r="H34">
            <v>1</v>
          </cell>
          <cell r="I34">
            <v>18</v>
          </cell>
        </row>
        <row r="35">
          <cell r="B35">
            <v>0</v>
          </cell>
        </row>
        <row r="36">
          <cell r="B36">
            <v>1</v>
          </cell>
          <cell r="H36">
            <v>1</v>
          </cell>
          <cell r="I36">
            <v>1</v>
          </cell>
        </row>
        <row r="37">
          <cell r="B37">
            <v>0</v>
          </cell>
        </row>
        <row r="38">
          <cell r="B38">
            <v>2</v>
          </cell>
          <cell r="F38">
            <v>2</v>
          </cell>
          <cell r="I38">
            <v>2</v>
          </cell>
        </row>
        <row r="39">
          <cell r="B39">
            <v>1</v>
          </cell>
          <cell r="H39">
            <v>1</v>
          </cell>
          <cell r="I39">
            <v>1</v>
          </cell>
        </row>
        <row r="40">
          <cell r="B40">
            <v>2461</v>
          </cell>
          <cell r="D40">
            <v>1200</v>
          </cell>
          <cell r="E40">
            <v>896</v>
          </cell>
          <cell r="F40">
            <v>616</v>
          </cell>
          <cell r="G40">
            <v>616</v>
          </cell>
          <cell r="H40">
            <v>333</v>
          </cell>
          <cell r="I40">
            <v>2359</v>
          </cell>
          <cell r="J40">
            <v>53</v>
          </cell>
          <cell r="K40">
            <v>33</v>
          </cell>
          <cell r="L40">
            <v>16</v>
          </cell>
          <cell r="N40">
            <v>55</v>
          </cell>
        </row>
      </sheetData>
      <sheetData sheetId="5">
        <row r="8">
          <cell r="B8">
            <v>8</v>
          </cell>
          <cell r="D8">
            <v>4</v>
          </cell>
          <cell r="E8">
            <v>0</v>
          </cell>
          <cell r="F8">
            <v>4</v>
          </cell>
          <cell r="G8">
            <v>1</v>
          </cell>
          <cell r="H8">
            <v>3</v>
          </cell>
          <cell r="I8">
            <v>7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1</v>
          </cell>
          <cell r="G20">
            <v>1</v>
          </cell>
          <cell r="I20">
            <v>1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</v>
          </cell>
          <cell r="D23">
            <v>1</v>
          </cell>
          <cell r="H23">
            <v>1</v>
          </cell>
          <cell r="I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3</v>
          </cell>
          <cell r="D32">
            <v>2</v>
          </cell>
          <cell r="F32">
            <v>2</v>
          </cell>
          <cell r="H32">
            <v>1</v>
          </cell>
          <cell r="I32">
            <v>2</v>
          </cell>
          <cell r="J32">
            <v>1</v>
          </cell>
        </row>
        <row r="33">
          <cell r="B33">
            <v>0</v>
          </cell>
        </row>
        <row r="34">
          <cell r="B34">
            <v>2</v>
          </cell>
          <cell r="D34">
            <v>1</v>
          </cell>
          <cell r="F34">
            <v>2</v>
          </cell>
          <cell r="I34">
            <v>2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1</v>
          </cell>
          <cell r="H39">
            <v>1</v>
          </cell>
          <cell r="I39">
            <v>1</v>
          </cell>
        </row>
        <row r="40">
          <cell r="B40">
            <v>2024</v>
          </cell>
          <cell r="D40">
            <v>1004</v>
          </cell>
          <cell r="E40">
            <v>674</v>
          </cell>
          <cell r="F40">
            <v>509</v>
          </cell>
          <cell r="G40">
            <v>577</v>
          </cell>
          <cell r="H40">
            <v>264</v>
          </cell>
          <cell r="I40">
            <v>1948</v>
          </cell>
          <cell r="J40">
            <v>25</v>
          </cell>
          <cell r="K40">
            <v>38</v>
          </cell>
          <cell r="L40">
            <v>13</v>
          </cell>
          <cell r="N40">
            <v>70</v>
          </cell>
        </row>
      </sheetData>
      <sheetData sheetId="6">
        <row r="8">
          <cell r="B8">
            <v>5</v>
          </cell>
          <cell r="D8">
            <v>2</v>
          </cell>
          <cell r="E8">
            <v>0</v>
          </cell>
          <cell r="F8">
            <v>1</v>
          </cell>
          <cell r="G8">
            <v>1</v>
          </cell>
          <cell r="H8">
            <v>3</v>
          </cell>
          <cell r="I8">
            <v>4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1</v>
          </cell>
          <cell r="F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1</v>
          </cell>
          <cell r="H31">
            <v>1</v>
          </cell>
          <cell r="I31">
            <v>1</v>
          </cell>
        </row>
        <row r="32">
          <cell r="B32">
            <v>1</v>
          </cell>
          <cell r="H32">
            <v>1</v>
          </cell>
          <cell r="J32">
            <v>1</v>
          </cell>
        </row>
        <row r="33">
          <cell r="B33">
            <v>0</v>
          </cell>
        </row>
        <row r="34">
          <cell r="B34">
            <v>2</v>
          </cell>
          <cell r="D34">
            <v>2</v>
          </cell>
          <cell r="G34">
            <v>1</v>
          </cell>
          <cell r="H34">
            <v>1</v>
          </cell>
          <cell r="I34">
            <v>2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1220</v>
          </cell>
          <cell r="D40">
            <v>593</v>
          </cell>
          <cell r="E40">
            <v>430</v>
          </cell>
          <cell r="F40">
            <v>311</v>
          </cell>
          <cell r="G40">
            <v>320</v>
          </cell>
          <cell r="H40">
            <v>159</v>
          </cell>
          <cell r="I40">
            <v>1168</v>
          </cell>
          <cell r="J40">
            <v>23</v>
          </cell>
          <cell r="K40">
            <v>23</v>
          </cell>
          <cell r="L40">
            <v>6</v>
          </cell>
          <cell r="N40">
            <v>30</v>
          </cell>
        </row>
      </sheetData>
      <sheetData sheetId="7">
        <row r="8">
          <cell r="B8">
            <v>1</v>
          </cell>
          <cell r="D8">
            <v>1</v>
          </cell>
          <cell r="E8">
            <v>0</v>
          </cell>
          <cell r="F8">
            <v>0</v>
          </cell>
          <cell r="G8">
            <v>1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1</v>
          </cell>
          <cell r="D18">
            <v>1</v>
          </cell>
          <cell r="G18">
            <v>1</v>
          </cell>
          <cell r="I18">
            <v>1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1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682</v>
          </cell>
          <cell r="D40">
            <v>345</v>
          </cell>
          <cell r="E40">
            <v>232</v>
          </cell>
          <cell r="F40">
            <v>171</v>
          </cell>
          <cell r="G40">
            <v>189</v>
          </cell>
          <cell r="H40">
            <v>90</v>
          </cell>
          <cell r="I40">
            <v>493</v>
          </cell>
          <cell r="J40">
            <v>15</v>
          </cell>
          <cell r="K40">
            <v>169</v>
          </cell>
          <cell r="L40">
            <v>5</v>
          </cell>
          <cell r="N40">
            <v>17</v>
          </cell>
        </row>
      </sheetData>
      <sheetData sheetId="8">
        <row r="8">
          <cell r="B8">
            <v>23</v>
          </cell>
          <cell r="D8">
            <v>10</v>
          </cell>
          <cell r="E8">
            <v>2</v>
          </cell>
          <cell r="F8">
            <v>12</v>
          </cell>
          <cell r="G8">
            <v>4</v>
          </cell>
          <cell r="H8">
            <v>5</v>
          </cell>
          <cell r="I8">
            <v>23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3</v>
          </cell>
          <cell r="F13">
            <v>1</v>
          </cell>
          <cell r="H13">
            <v>2</v>
          </cell>
          <cell r="I13">
            <v>3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2</v>
          </cell>
          <cell r="I15">
            <v>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1</v>
          </cell>
          <cell r="D18">
            <v>1</v>
          </cell>
          <cell r="F18">
            <v>1</v>
          </cell>
          <cell r="I18">
            <v>1</v>
          </cell>
        </row>
        <row r="19">
          <cell r="B19">
            <v>0</v>
          </cell>
        </row>
        <row r="20">
          <cell r="B20">
            <v>2</v>
          </cell>
          <cell r="D20">
            <v>1</v>
          </cell>
          <cell r="F20">
            <v>2</v>
          </cell>
          <cell r="I20">
            <v>2</v>
          </cell>
        </row>
        <row r="21">
          <cell r="D21">
            <v>2</v>
          </cell>
          <cell r="E21">
            <v>0</v>
          </cell>
          <cell r="F21">
            <v>3</v>
          </cell>
          <cell r="G21">
            <v>0</v>
          </cell>
          <cell r="H21">
            <v>0</v>
          </cell>
          <cell r="I21">
            <v>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3</v>
          </cell>
          <cell r="D23">
            <v>1</v>
          </cell>
          <cell r="F23">
            <v>2</v>
          </cell>
          <cell r="H23">
            <v>1</v>
          </cell>
          <cell r="I23">
            <v>3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10</v>
          </cell>
          <cell r="D34">
            <v>4</v>
          </cell>
          <cell r="E34">
            <v>2</v>
          </cell>
          <cell r="F34">
            <v>4</v>
          </cell>
          <cell r="G34">
            <v>2</v>
          </cell>
          <cell r="H34">
            <v>2</v>
          </cell>
          <cell r="I34">
            <v>10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4</v>
          </cell>
          <cell r="D38">
            <v>3</v>
          </cell>
          <cell r="F38">
            <v>2</v>
          </cell>
          <cell r="G38">
            <v>2</v>
          </cell>
          <cell r="I38">
            <v>4</v>
          </cell>
        </row>
        <row r="39">
          <cell r="B39">
            <v>0</v>
          </cell>
        </row>
        <row r="40">
          <cell r="B40">
            <v>6382</v>
          </cell>
          <cell r="D40">
            <v>3087</v>
          </cell>
          <cell r="E40">
            <v>2296</v>
          </cell>
          <cell r="F40">
            <v>1595</v>
          </cell>
          <cell r="G40">
            <v>1648</v>
          </cell>
          <cell r="H40">
            <v>843</v>
          </cell>
          <cell r="I40">
            <v>6144</v>
          </cell>
          <cell r="J40">
            <v>144</v>
          </cell>
          <cell r="K40">
            <v>51</v>
          </cell>
          <cell r="L40">
            <v>43</v>
          </cell>
          <cell r="N40">
            <v>323</v>
          </cell>
        </row>
      </sheetData>
      <sheetData sheetId="9">
        <row r="8">
          <cell r="B8">
            <v>102</v>
          </cell>
          <cell r="D8">
            <v>37</v>
          </cell>
          <cell r="E8">
            <v>5</v>
          </cell>
          <cell r="F8">
            <v>39</v>
          </cell>
          <cell r="G8">
            <v>43</v>
          </cell>
          <cell r="H8">
            <v>15</v>
          </cell>
          <cell r="I8">
            <v>76</v>
          </cell>
          <cell r="J8">
            <v>22</v>
          </cell>
          <cell r="K8">
            <v>0</v>
          </cell>
          <cell r="L8">
            <v>0</v>
          </cell>
          <cell r="M8">
            <v>4</v>
          </cell>
          <cell r="N8">
            <v>7</v>
          </cell>
        </row>
        <row r="11">
          <cell r="B11">
            <v>10</v>
          </cell>
          <cell r="D11">
            <v>3</v>
          </cell>
          <cell r="E11">
            <v>1</v>
          </cell>
          <cell r="F11">
            <v>2</v>
          </cell>
          <cell r="G11">
            <v>5</v>
          </cell>
          <cell r="H11">
            <v>2</v>
          </cell>
          <cell r="I11">
            <v>6</v>
          </cell>
          <cell r="J11">
            <v>4</v>
          </cell>
        </row>
        <row r="12">
          <cell r="B12">
            <v>0</v>
          </cell>
        </row>
        <row r="13">
          <cell r="B13">
            <v>2</v>
          </cell>
          <cell r="F13">
            <v>1</v>
          </cell>
          <cell r="G13">
            <v>1</v>
          </cell>
          <cell r="I13">
            <v>2</v>
          </cell>
        </row>
        <row r="14">
          <cell r="B14">
            <v>0</v>
          </cell>
        </row>
        <row r="15">
          <cell r="D15">
            <v>3</v>
          </cell>
          <cell r="E15">
            <v>1</v>
          </cell>
          <cell r="F15">
            <v>3</v>
          </cell>
          <cell r="G15">
            <v>6</v>
          </cell>
          <cell r="H15">
            <v>2</v>
          </cell>
          <cell r="I15">
            <v>8</v>
          </cell>
          <cell r="J15">
            <v>4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7</v>
          </cell>
          <cell r="D18">
            <v>1</v>
          </cell>
          <cell r="F18">
            <v>2</v>
          </cell>
          <cell r="G18">
            <v>4</v>
          </cell>
          <cell r="H18">
            <v>1</v>
          </cell>
          <cell r="I18">
            <v>7</v>
          </cell>
        </row>
        <row r="19">
          <cell r="B19">
            <v>7</v>
          </cell>
          <cell r="D19">
            <v>1</v>
          </cell>
          <cell r="E19">
            <v>1</v>
          </cell>
          <cell r="F19">
            <v>3</v>
          </cell>
          <cell r="G19">
            <v>3</v>
          </cell>
          <cell r="I19">
            <v>5</v>
          </cell>
          <cell r="J19">
            <v>1</v>
          </cell>
          <cell r="M19">
            <v>1</v>
          </cell>
        </row>
        <row r="20">
          <cell r="B20">
            <v>3</v>
          </cell>
          <cell r="D20">
            <v>1</v>
          </cell>
          <cell r="F20">
            <v>1</v>
          </cell>
          <cell r="G20">
            <v>2</v>
          </cell>
          <cell r="I20">
            <v>3</v>
          </cell>
        </row>
        <row r="21">
          <cell r="D21">
            <v>3</v>
          </cell>
          <cell r="E21">
            <v>1</v>
          </cell>
          <cell r="F21">
            <v>6</v>
          </cell>
          <cell r="G21">
            <v>9</v>
          </cell>
          <cell r="H21">
            <v>1</v>
          </cell>
          <cell r="I21">
            <v>15</v>
          </cell>
          <cell r="J21">
            <v>1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</row>
        <row r="23">
          <cell r="B23">
            <v>29</v>
          </cell>
          <cell r="D23">
            <v>15</v>
          </cell>
          <cell r="E23">
            <v>1</v>
          </cell>
          <cell r="F23">
            <v>14</v>
          </cell>
          <cell r="G23">
            <v>8</v>
          </cell>
          <cell r="H23">
            <v>6</v>
          </cell>
          <cell r="I23">
            <v>18</v>
          </cell>
          <cell r="J23">
            <v>8</v>
          </cell>
          <cell r="M23">
            <v>3</v>
          </cell>
        </row>
        <row r="24">
          <cell r="B24">
            <v>0</v>
          </cell>
        </row>
        <row r="25">
          <cell r="B25">
            <v>1</v>
          </cell>
          <cell r="D25">
            <v>1</v>
          </cell>
          <cell r="G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1</v>
          </cell>
          <cell r="D29">
            <v>1</v>
          </cell>
          <cell r="H29">
            <v>1</v>
          </cell>
          <cell r="I29">
            <v>1</v>
          </cell>
          <cell r="N29">
            <v>1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33</v>
          </cell>
          <cell r="D34">
            <v>13</v>
          </cell>
          <cell r="E34">
            <v>2</v>
          </cell>
          <cell r="F34">
            <v>14</v>
          </cell>
          <cell r="G34">
            <v>13</v>
          </cell>
          <cell r="H34">
            <v>4</v>
          </cell>
          <cell r="I34">
            <v>25</v>
          </cell>
          <cell r="J34">
            <v>8</v>
          </cell>
          <cell r="N34">
            <v>6</v>
          </cell>
        </row>
        <row r="35">
          <cell r="B35">
            <v>0</v>
          </cell>
        </row>
        <row r="36">
          <cell r="B36">
            <v>1</v>
          </cell>
          <cell r="F36">
            <v>1</v>
          </cell>
          <cell r="I36">
            <v>1</v>
          </cell>
        </row>
        <row r="37">
          <cell r="B37">
            <v>1</v>
          </cell>
          <cell r="D37">
            <v>1</v>
          </cell>
          <cell r="G37">
            <v>1</v>
          </cell>
          <cell r="I37">
            <v>1</v>
          </cell>
        </row>
        <row r="38">
          <cell r="B38">
            <v>4</v>
          </cell>
          <cell r="F38">
            <v>1</v>
          </cell>
          <cell r="G38">
            <v>2</v>
          </cell>
          <cell r="H38">
            <v>1</v>
          </cell>
          <cell r="I38">
            <v>3</v>
          </cell>
          <cell r="J38">
            <v>1</v>
          </cell>
        </row>
        <row r="39">
          <cell r="B39">
            <v>3</v>
          </cell>
          <cell r="G39">
            <v>3</v>
          </cell>
          <cell r="I39">
            <v>3</v>
          </cell>
        </row>
        <row r="40">
          <cell r="B40">
            <v>9947</v>
          </cell>
          <cell r="D40">
            <v>4824</v>
          </cell>
          <cell r="E40">
            <v>3567</v>
          </cell>
          <cell r="F40">
            <v>2508</v>
          </cell>
          <cell r="G40">
            <v>2561</v>
          </cell>
          <cell r="H40">
            <v>1311</v>
          </cell>
          <cell r="I40">
            <v>9273</v>
          </cell>
          <cell r="J40">
            <v>516</v>
          </cell>
          <cell r="K40">
            <v>82</v>
          </cell>
          <cell r="L40">
            <v>76</v>
          </cell>
          <cell r="N40">
            <v>963</v>
          </cell>
        </row>
      </sheetData>
      <sheetData sheetId="10">
        <row r="8">
          <cell r="B8">
            <v>3</v>
          </cell>
          <cell r="D8">
            <v>1</v>
          </cell>
          <cell r="E8">
            <v>0</v>
          </cell>
          <cell r="F8">
            <v>1</v>
          </cell>
          <cell r="G8">
            <v>2</v>
          </cell>
          <cell r="H8">
            <v>0</v>
          </cell>
          <cell r="I8">
            <v>3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1</v>
          </cell>
          <cell r="D31">
            <v>1</v>
          </cell>
          <cell r="F31">
            <v>1</v>
          </cell>
          <cell r="I31">
            <v>1</v>
          </cell>
        </row>
        <row r="32">
          <cell r="B32">
            <v>1</v>
          </cell>
          <cell r="G32">
            <v>1</v>
          </cell>
          <cell r="I32">
            <v>1</v>
          </cell>
        </row>
        <row r="33">
          <cell r="B33">
            <v>0</v>
          </cell>
        </row>
        <row r="34">
          <cell r="B34">
            <v>1</v>
          </cell>
          <cell r="G34">
            <v>1</v>
          </cell>
          <cell r="I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1469</v>
          </cell>
          <cell r="D40">
            <v>716</v>
          </cell>
          <cell r="E40">
            <v>513</v>
          </cell>
          <cell r="F40">
            <v>394</v>
          </cell>
          <cell r="G40">
            <v>361</v>
          </cell>
          <cell r="H40">
            <v>201</v>
          </cell>
          <cell r="I40">
            <v>1388</v>
          </cell>
          <cell r="J40">
            <v>37</v>
          </cell>
          <cell r="K40">
            <v>35</v>
          </cell>
          <cell r="L40">
            <v>9</v>
          </cell>
          <cell r="N40">
            <v>61</v>
          </cell>
        </row>
      </sheetData>
      <sheetData sheetId="11">
        <row r="8">
          <cell r="B8">
            <v>273</v>
          </cell>
          <cell r="D8">
            <v>63</v>
          </cell>
          <cell r="E8">
            <v>18</v>
          </cell>
          <cell r="F8">
            <v>55</v>
          </cell>
          <cell r="G8">
            <v>124</v>
          </cell>
          <cell r="H8">
            <v>76</v>
          </cell>
          <cell r="I8">
            <v>66</v>
          </cell>
          <cell r="J8">
            <v>196</v>
          </cell>
          <cell r="K8">
            <v>3</v>
          </cell>
          <cell r="L8">
            <v>0</v>
          </cell>
          <cell r="M8">
            <v>8</v>
          </cell>
          <cell r="N8">
            <v>6</v>
          </cell>
        </row>
        <row r="11">
          <cell r="B11">
            <v>13</v>
          </cell>
          <cell r="D11">
            <v>4</v>
          </cell>
          <cell r="E11">
            <v>3</v>
          </cell>
          <cell r="F11">
            <v>2</v>
          </cell>
          <cell r="G11">
            <v>7</v>
          </cell>
          <cell r="H11">
            <v>1</v>
          </cell>
          <cell r="I11">
            <v>3</v>
          </cell>
          <cell r="J11">
            <v>9</v>
          </cell>
          <cell r="K11">
            <v>1</v>
          </cell>
        </row>
        <row r="12">
          <cell r="B12">
            <v>0</v>
          </cell>
        </row>
        <row r="13">
          <cell r="B13">
            <v>2</v>
          </cell>
          <cell r="E13">
            <v>1</v>
          </cell>
          <cell r="H13">
            <v>1</v>
          </cell>
          <cell r="I13">
            <v>2</v>
          </cell>
        </row>
        <row r="14">
          <cell r="B14">
            <v>5</v>
          </cell>
          <cell r="G14">
            <v>4</v>
          </cell>
          <cell r="H14">
            <v>1</v>
          </cell>
          <cell r="J14">
            <v>5</v>
          </cell>
        </row>
        <row r="15">
          <cell r="D15">
            <v>4</v>
          </cell>
          <cell r="E15">
            <v>4</v>
          </cell>
          <cell r="F15">
            <v>2</v>
          </cell>
          <cell r="G15">
            <v>11</v>
          </cell>
          <cell r="H15">
            <v>3</v>
          </cell>
          <cell r="I15">
            <v>5</v>
          </cell>
          <cell r="J15">
            <v>14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27</v>
          </cell>
          <cell r="D18">
            <v>1</v>
          </cell>
          <cell r="F18">
            <v>5</v>
          </cell>
          <cell r="G18">
            <v>18</v>
          </cell>
          <cell r="H18">
            <v>4</v>
          </cell>
          <cell r="I18">
            <v>8</v>
          </cell>
          <cell r="J18">
            <v>18</v>
          </cell>
          <cell r="M18">
            <v>1</v>
          </cell>
          <cell r="N18">
            <v>1</v>
          </cell>
        </row>
        <row r="19">
          <cell r="B19">
            <v>21</v>
          </cell>
          <cell r="D19">
            <v>9</v>
          </cell>
          <cell r="E19">
            <v>1</v>
          </cell>
          <cell r="F19">
            <v>5</v>
          </cell>
          <cell r="G19">
            <v>11</v>
          </cell>
          <cell r="H19">
            <v>4</v>
          </cell>
          <cell r="I19">
            <v>2</v>
          </cell>
          <cell r="J19">
            <v>19</v>
          </cell>
        </row>
        <row r="20">
          <cell r="B20">
            <v>23</v>
          </cell>
          <cell r="D20">
            <v>1</v>
          </cell>
          <cell r="F20">
            <v>4</v>
          </cell>
          <cell r="G20">
            <v>16</v>
          </cell>
          <cell r="H20">
            <v>3</v>
          </cell>
          <cell r="I20">
            <v>1</v>
          </cell>
          <cell r="J20">
            <v>21</v>
          </cell>
          <cell r="K20">
            <v>1</v>
          </cell>
        </row>
        <row r="21">
          <cell r="D21">
            <v>11</v>
          </cell>
          <cell r="E21">
            <v>1</v>
          </cell>
          <cell r="F21">
            <v>14</v>
          </cell>
          <cell r="G21">
            <v>45</v>
          </cell>
          <cell r="H21">
            <v>11</v>
          </cell>
          <cell r="I21">
            <v>11</v>
          </cell>
          <cell r="J21">
            <v>58</v>
          </cell>
          <cell r="K21">
            <v>1</v>
          </cell>
          <cell r="L21">
            <v>0</v>
          </cell>
          <cell r="M21">
            <v>1</v>
          </cell>
          <cell r="N21">
            <v>1</v>
          </cell>
        </row>
        <row r="23">
          <cell r="B23">
            <v>64</v>
          </cell>
          <cell r="D23">
            <v>16</v>
          </cell>
          <cell r="E23">
            <v>1</v>
          </cell>
          <cell r="F23">
            <v>11</v>
          </cell>
          <cell r="G23">
            <v>27</v>
          </cell>
          <cell r="H23">
            <v>25</v>
          </cell>
          <cell r="I23">
            <v>13</v>
          </cell>
          <cell r="J23">
            <v>46</v>
          </cell>
          <cell r="K23">
            <v>1</v>
          </cell>
          <cell r="M23">
            <v>4</v>
          </cell>
          <cell r="N23">
            <v>2</v>
          </cell>
        </row>
        <row r="24">
          <cell r="B24">
            <v>3</v>
          </cell>
          <cell r="D24">
            <v>2</v>
          </cell>
          <cell r="F24">
            <v>2</v>
          </cell>
          <cell r="G24">
            <v>1</v>
          </cell>
          <cell r="I24">
            <v>1</v>
          </cell>
          <cell r="J24">
            <v>2</v>
          </cell>
        </row>
        <row r="25">
          <cell r="B25">
            <v>1</v>
          </cell>
          <cell r="H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8</v>
          </cell>
          <cell r="D31">
            <v>5</v>
          </cell>
          <cell r="F31">
            <v>2</v>
          </cell>
          <cell r="G31">
            <v>3</v>
          </cell>
          <cell r="H31">
            <v>3</v>
          </cell>
          <cell r="I31">
            <v>7</v>
          </cell>
          <cell r="M31">
            <v>1</v>
          </cell>
        </row>
        <row r="32">
          <cell r="B32">
            <v>14</v>
          </cell>
          <cell r="D32">
            <v>2</v>
          </cell>
          <cell r="F32">
            <v>2</v>
          </cell>
          <cell r="G32">
            <v>5</v>
          </cell>
          <cell r="H32">
            <v>7</v>
          </cell>
          <cell r="I32">
            <v>3</v>
          </cell>
          <cell r="J32">
            <v>10</v>
          </cell>
          <cell r="M32">
            <v>1</v>
          </cell>
        </row>
        <row r="33">
          <cell r="B33">
            <v>0</v>
          </cell>
        </row>
        <row r="34">
          <cell r="B34">
            <v>41</v>
          </cell>
          <cell r="D34">
            <v>22</v>
          </cell>
          <cell r="E34">
            <v>8</v>
          </cell>
          <cell r="F34">
            <v>19</v>
          </cell>
          <cell r="G34">
            <v>13</v>
          </cell>
          <cell r="H34">
            <v>1</v>
          </cell>
          <cell r="I34">
            <v>16</v>
          </cell>
          <cell r="J34">
            <v>24</v>
          </cell>
          <cell r="M34">
            <v>1</v>
          </cell>
          <cell r="N34">
            <v>1</v>
          </cell>
        </row>
        <row r="35">
          <cell r="B35">
            <v>0</v>
          </cell>
        </row>
        <row r="36">
          <cell r="B36">
            <v>1</v>
          </cell>
          <cell r="G36">
            <v>1</v>
          </cell>
          <cell r="I36">
            <v>1</v>
          </cell>
        </row>
        <row r="37">
          <cell r="B37">
            <v>17</v>
          </cell>
          <cell r="F37">
            <v>1</v>
          </cell>
          <cell r="G37">
            <v>10</v>
          </cell>
          <cell r="H37">
            <v>6</v>
          </cell>
          <cell r="I37">
            <v>1</v>
          </cell>
          <cell r="J37">
            <v>16</v>
          </cell>
        </row>
        <row r="38">
          <cell r="B38">
            <v>9</v>
          </cell>
          <cell r="D38">
            <v>1</v>
          </cell>
          <cell r="E38">
            <v>4</v>
          </cell>
          <cell r="G38">
            <v>3</v>
          </cell>
          <cell r="H38">
            <v>2</v>
          </cell>
          <cell r="I38">
            <v>4</v>
          </cell>
          <cell r="J38">
            <v>5</v>
          </cell>
        </row>
        <row r="39">
          <cell r="B39">
            <v>24</v>
          </cell>
          <cell r="F39">
            <v>2</v>
          </cell>
          <cell r="G39">
            <v>5</v>
          </cell>
          <cell r="H39">
            <v>17</v>
          </cell>
          <cell r="I39">
            <v>3</v>
          </cell>
          <cell r="J39">
            <v>21</v>
          </cell>
          <cell r="N39">
            <v>2</v>
          </cell>
        </row>
        <row r="40">
          <cell r="B40">
            <v>15170</v>
          </cell>
          <cell r="D40">
            <v>7425</v>
          </cell>
          <cell r="E40">
            <v>5498</v>
          </cell>
          <cell r="F40">
            <v>3901</v>
          </cell>
          <cell r="G40">
            <v>3888</v>
          </cell>
          <cell r="H40">
            <v>1883</v>
          </cell>
          <cell r="I40">
            <v>11497</v>
          </cell>
          <cell r="J40">
            <v>3190</v>
          </cell>
          <cell r="K40">
            <v>165</v>
          </cell>
          <cell r="L40">
            <v>318</v>
          </cell>
          <cell r="N40">
            <v>1440</v>
          </cell>
        </row>
      </sheetData>
      <sheetData sheetId="12">
        <row r="8">
          <cell r="B8">
            <v>12</v>
          </cell>
          <cell r="D8">
            <v>3</v>
          </cell>
          <cell r="E8">
            <v>0</v>
          </cell>
          <cell r="F8">
            <v>4</v>
          </cell>
          <cell r="G8">
            <v>5</v>
          </cell>
          <cell r="H8">
            <v>3</v>
          </cell>
          <cell r="I8">
            <v>9</v>
          </cell>
          <cell r="J8">
            <v>3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1</v>
          </cell>
          <cell r="G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1</v>
          </cell>
          <cell r="F18">
            <v>1</v>
          </cell>
          <cell r="I18">
            <v>1</v>
          </cell>
        </row>
        <row r="19">
          <cell r="B19">
            <v>1</v>
          </cell>
          <cell r="F19">
            <v>1</v>
          </cell>
          <cell r="J19">
            <v>1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2</v>
          </cell>
          <cell r="G21">
            <v>0</v>
          </cell>
          <cell r="H21">
            <v>0</v>
          </cell>
          <cell r="I21">
            <v>1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2</v>
          </cell>
          <cell r="D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1</v>
          </cell>
          <cell r="H31">
            <v>1</v>
          </cell>
          <cell r="I31">
            <v>1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4</v>
          </cell>
          <cell r="D34">
            <v>2</v>
          </cell>
          <cell r="F34">
            <v>2</v>
          </cell>
          <cell r="G34">
            <v>2</v>
          </cell>
          <cell r="I34">
            <v>4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1</v>
          </cell>
          <cell r="H37">
            <v>1</v>
          </cell>
          <cell r="J37">
            <v>1</v>
          </cell>
        </row>
        <row r="38">
          <cell r="B38">
            <v>1</v>
          </cell>
          <cell r="G38">
            <v>1</v>
          </cell>
          <cell r="I38">
            <v>1</v>
          </cell>
        </row>
        <row r="39">
          <cell r="B39">
            <v>0</v>
          </cell>
        </row>
        <row r="40">
          <cell r="B40">
            <v>4659</v>
          </cell>
          <cell r="D40">
            <v>2299</v>
          </cell>
          <cell r="E40">
            <v>1701</v>
          </cell>
          <cell r="F40">
            <v>1241</v>
          </cell>
          <cell r="G40">
            <v>1138</v>
          </cell>
          <cell r="H40">
            <v>579</v>
          </cell>
          <cell r="I40">
            <v>4490</v>
          </cell>
          <cell r="J40">
            <v>80</v>
          </cell>
          <cell r="K40">
            <v>38</v>
          </cell>
          <cell r="L40">
            <v>51</v>
          </cell>
          <cell r="N40">
            <v>410</v>
          </cell>
        </row>
      </sheetData>
      <sheetData sheetId="13">
        <row r="8">
          <cell r="B8">
            <v>25</v>
          </cell>
          <cell r="D8">
            <v>7</v>
          </cell>
          <cell r="E8">
            <v>1</v>
          </cell>
          <cell r="F8">
            <v>7</v>
          </cell>
          <cell r="G8">
            <v>11</v>
          </cell>
          <cell r="H8">
            <v>6</v>
          </cell>
          <cell r="I8">
            <v>17</v>
          </cell>
          <cell r="J8">
            <v>8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5</v>
          </cell>
          <cell r="D11">
            <v>2</v>
          </cell>
          <cell r="F11">
            <v>1</v>
          </cell>
          <cell r="G11">
            <v>2</v>
          </cell>
          <cell r="H11">
            <v>2</v>
          </cell>
          <cell r="I11">
            <v>2</v>
          </cell>
          <cell r="J11">
            <v>3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2</v>
          </cell>
          <cell r="E15">
            <v>0</v>
          </cell>
          <cell r="F15">
            <v>1</v>
          </cell>
          <cell r="G15">
            <v>2</v>
          </cell>
          <cell r="H15">
            <v>2</v>
          </cell>
          <cell r="I15">
            <v>2</v>
          </cell>
          <cell r="J15">
            <v>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3</v>
          </cell>
          <cell r="G18">
            <v>3</v>
          </cell>
          <cell r="I18">
            <v>3</v>
          </cell>
        </row>
        <row r="19">
          <cell r="B19">
            <v>1</v>
          </cell>
          <cell r="G19">
            <v>1</v>
          </cell>
          <cell r="J19">
            <v>1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4</v>
          </cell>
          <cell r="H21">
            <v>0</v>
          </cell>
          <cell r="I21">
            <v>3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4</v>
          </cell>
          <cell r="D23">
            <v>2</v>
          </cell>
          <cell r="F23">
            <v>2</v>
          </cell>
          <cell r="G23">
            <v>1</v>
          </cell>
          <cell r="H23">
            <v>1</v>
          </cell>
          <cell r="I23">
            <v>3</v>
          </cell>
          <cell r="J23">
            <v>1</v>
          </cell>
        </row>
        <row r="24">
          <cell r="B24">
            <v>0</v>
          </cell>
        </row>
        <row r="25">
          <cell r="B25">
            <v>1</v>
          </cell>
          <cell r="D25">
            <v>1</v>
          </cell>
          <cell r="H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10</v>
          </cell>
          <cell r="D34">
            <v>2</v>
          </cell>
          <cell r="E34">
            <v>1</v>
          </cell>
          <cell r="F34">
            <v>4</v>
          </cell>
          <cell r="G34">
            <v>3</v>
          </cell>
          <cell r="H34">
            <v>2</v>
          </cell>
          <cell r="I34">
            <v>7</v>
          </cell>
          <cell r="J34">
            <v>3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  <cell r="G38">
            <v>1</v>
          </cell>
          <cell r="I38">
            <v>1</v>
          </cell>
        </row>
        <row r="39">
          <cell r="B39">
            <v>0</v>
          </cell>
        </row>
        <row r="40">
          <cell r="B40">
            <v>13841</v>
          </cell>
          <cell r="D40">
            <v>6670</v>
          </cell>
          <cell r="E40">
            <v>5136</v>
          </cell>
          <cell r="F40">
            <v>3495</v>
          </cell>
          <cell r="G40">
            <v>3449</v>
          </cell>
          <cell r="H40">
            <v>1761</v>
          </cell>
          <cell r="I40">
            <v>10749</v>
          </cell>
          <cell r="J40">
            <v>2480</v>
          </cell>
          <cell r="K40">
            <v>185</v>
          </cell>
          <cell r="L40">
            <v>427</v>
          </cell>
          <cell r="N40">
            <v>1201</v>
          </cell>
        </row>
      </sheetData>
      <sheetData sheetId="14">
        <row r="8">
          <cell r="B8">
            <v>6</v>
          </cell>
          <cell r="D8">
            <v>0</v>
          </cell>
          <cell r="E8">
            <v>0</v>
          </cell>
          <cell r="F8">
            <v>1</v>
          </cell>
          <cell r="G8">
            <v>4</v>
          </cell>
          <cell r="H8">
            <v>1</v>
          </cell>
          <cell r="I8">
            <v>4</v>
          </cell>
          <cell r="J8">
            <v>2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1</v>
          </cell>
          <cell r="G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2</v>
          </cell>
          <cell r="F23">
            <v>1</v>
          </cell>
          <cell r="G23">
            <v>1</v>
          </cell>
          <cell r="I23">
            <v>2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1</v>
          </cell>
          <cell r="G34">
            <v>1</v>
          </cell>
          <cell r="J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2</v>
          </cell>
          <cell r="G37">
            <v>1</v>
          </cell>
          <cell r="H37">
            <v>1</v>
          </cell>
          <cell r="I37">
            <v>1</v>
          </cell>
          <cell r="J37">
            <v>1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5229</v>
          </cell>
          <cell r="D40">
            <v>2504</v>
          </cell>
          <cell r="E40">
            <v>1917</v>
          </cell>
          <cell r="F40">
            <v>1329</v>
          </cell>
          <cell r="G40">
            <v>1329</v>
          </cell>
          <cell r="H40">
            <v>654</v>
          </cell>
          <cell r="I40">
            <v>4607</v>
          </cell>
          <cell r="J40">
            <v>465</v>
          </cell>
          <cell r="K40">
            <v>106</v>
          </cell>
          <cell r="L40">
            <v>51</v>
          </cell>
          <cell r="N40">
            <v>385</v>
          </cell>
        </row>
      </sheetData>
      <sheetData sheetId="15">
        <row r="8">
          <cell r="B8">
            <v>2</v>
          </cell>
          <cell r="D8">
            <v>1</v>
          </cell>
          <cell r="E8">
            <v>1</v>
          </cell>
          <cell r="F8">
            <v>0</v>
          </cell>
          <cell r="G8">
            <v>0</v>
          </cell>
          <cell r="H8">
            <v>1</v>
          </cell>
          <cell r="I8">
            <v>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2</v>
          </cell>
          <cell r="D34">
            <v>1</v>
          </cell>
          <cell r="E34">
            <v>1</v>
          </cell>
          <cell r="H34">
            <v>1</v>
          </cell>
          <cell r="I34">
            <v>2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2337</v>
          </cell>
          <cell r="D40">
            <v>1149</v>
          </cell>
          <cell r="E40">
            <v>794</v>
          </cell>
          <cell r="F40">
            <v>618</v>
          </cell>
          <cell r="G40">
            <v>609</v>
          </cell>
          <cell r="H40">
            <v>316</v>
          </cell>
          <cell r="I40">
            <v>2236</v>
          </cell>
          <cell r="J40">
            <v>31</v>
          </cell>
          <cell r="K40">
            <v>39</v>
          </cell>
          <cell r="L40">
            <v>31</v>
          </cell>
          <cell r="N40">
            <v>83</v>
          </cell>
        </row>
      </sheetData>
      <sheetData sheetId="16">
        <row r="8">
          <cell r="B8">
            <v>3</v>
          </cell>
          <cell r="D8">
            <v>1</v>
          </cell>
          <cell r="E8">
            <v>0</v>
          </cell>
          <cell r="F8">
            <v>3</v>
          </cell>
          <cell r="G8">
            <v>0</v>
          </cell>
          <cell r="H8">
            <v>0</v>
          </cell>
          <cell r="I8">
            <v>3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1</v>
          </cell>
          <cell r="F34">
            <v>1</v>
          </cell>
          <cell r="I34">
            <v>1</v>
          </cell>
        </row>
        <row r="35">
          <cell r="B35">
            <v>0</v>
          </cell>
        </row>
        <row r="36">
          <cell r="B36">
            <v>2</v>
          </cell>
          <cell r="D36">
            <v>1</v>
          </cell>
          <cell r="F36">
            <v>2</v>
          </cell>
          <cell r="I36">
            <v>2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1995</v>
          </cell>
          <cell r="D40">
            <v>952</v>
          </cell>
          <cell r="E40">
            <v>641</v>
          </cell>
          <cell r="F40">
            <v>522</v>
          </cell>
          <cell r="G40">
            <v>533</v>
          </cell>
          <cell r="H40">
            <v>299</v>
          </cell>
          <cell r="I40">
            <v>1839</v>
          </cell>
          <cell r="J40">
            <v>34</v>
          </cell>
          <cell r="K40">
            <v>103</v>
          </cell>
          <cell r="L40">
            <v>19</v>
          </cell>
          <cell r="N40">
            <v>46</v>
          </cell>
        </row>
      </sheetData>
      <sheetData sheetId="17">
        <row r="8">
          <cell r="B8">
            <v>34</v>
          </cell>
          <cell r="D8">
            <v>17</v>
          </cell>
          <cell r="E8">
            <v>6</v>
          </cell>
          <cell r="F8">
            <v>9</v>
          </cell>
          <cell r="G8">
            <v>14</v>
          </cell>
          <cell r="H8">
            <v>5</v>
          </cell>
          <cell r="I8">
            <v>13</v>
          </cell>
          <cell r="J8">
            <v>1</v>
          </cell>
          <cell r="K8">
            <v>12</v>
          </cell>
          <cell r="L8">
            <v>0</v>
          </cell>
          <cell r="M8">
            <v>8</v>
          </cell>
          <cell r="N8">
            <v>0</v>
          </cell>
        </row>
        <row r="11">
          <cell r="B11">
            <v>1</v>
          </cell>
          <cell r="F11">
            <v>1</v>
          </cell>
          <cell r="K11">
            <v>1</v>
          </cell>
        </row>
        <row r="12">
          <cell r="B12">
            <v>0</v>
          </cell>
        </row>
        <row r="13">
          <cell r="B13">
            <v>2</v>
          </cell>
          <cell r="E13">
            <v>1</v>
          </cell>
          <cell r="F13">
            <v>1</v>
          </cell>
          <cell r="J13">
            <v>1</v>
          </cell>
          <cell r="M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1</v>
          </cell>
          <cell r="F15">
            <v>2</v>
          </cell>
          <cell r="G15">
            <v>0</v>
          </cell>
          <cell r="H15">
            <v>0</v>
          </cell>
          <cell r="I15">
            <v>0</v>
          </cell>
          <cell r="J15">
            <v>1</v>
          </cell>
          <cell r="K15">
            <v>1</v>
          </cell>
          <cell r="L15">
            <v>0</v>
          </cell>
          <cell r="M15">
            <v>1</v>
          </cell>
          <cell r="N15">
            <v>0</v>
          </cell>
        </row>
        <row r="17">
          <cell r="B17">
            <v>0</v>
          </cell>
        </row>
        <row r="18">
          <cell r="B18">
            <v>1</v>
          </cell>
          <cell r="D18">
            <v>1</v>
          </cell>
          <cell r="G18">
            <v>1</v>
          </cell>
          <cell r="K18">
            <v>1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1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10</v>
          </cell>
          <cell r="D23">
            <v>4</v>
          </cell>
          <cell r="E23">
            <v>2</v>
          </cell>
          <cell r="F23">
            <v>2</v>
          </cell>
          <cell r="G23">
            <v>5</v>
          </cell>
          <cell r="H23">
            <v>1</v>
          </cell>
          <cell r="I23">
            <v>6</v>
          </cell>
          <cell r="M23">
            <v>4</v>
          </cell>
        </row>
        <row r="24">
          <cell r="B24">
            <v>1</v>
          </cell>
          <cell r="H24">
            <v>1</v>
          </cell>
          <cell r="K24">
            <v>1</v>
          </cell>
        </row>
        <row r="25">
          <cell r="B25">
            <v>2</v>
          </cell>
          <cell r="D25">
            <v>2</v>
          </cell>
          <cell r="G25">
            <v>1</v>
          </cell>
          <cell r="H25">
            <v>1</v>
          </cell>
          <cell r="K25">
            <v>1</v>
          </cell>
          <cell r="M25">
            <v>1</v>
          </cell>
        </row>
        <row r="26">
          <cell r="B26">
            <v>0</v>
          </cell>
        </row>
        <row r="27">
          <cell r="B27">
            <v>2</v>
          </cell>
          <cell r="D27">
            <v>1</v>
          </cell>
          <cell r="G27">
            <v>1</v>
          </cell>
          <cell r="H27">
            <v>1</v>
          </cell>
          <cell r="I27">
            <v>1</v>
          </cell>
          <cell r="M27">
            <v>1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1</v>
          </cell>
          <cell r="D31">
            <v>1</v>
          </cell>
          <cell r="G31">
            <v>1</v>
          </cell>
          <cell r="I31">
            <v>1</v>
          </cell>
        </row>
        <row r="32">
          <cell r="B32">
            <v>2</v>
          </cell>
          <cell r="F32">
            <v>1</v>
          </cell>
          <cell r="G32">
            <v>1</v>
          </cell>
          <cell r="I32">
            <v>1</v>
          </cell>
          <cell r="K32">
            <v>1</v>
          </cell>
        </row>
        <row r="33">
          <cell r="B33">
            <v>0</v>
          </cell>
        </row>
        <row r="34">
          <cell r="B34">
            <v>2</v>
          </cell>
          <cell r="D34">
            <v>1</v>
          </cell>
          <cell r="F34">
            <v>1</v>
          </cell>
          <cell r="G34">
            <v>1</v>
          </cell>
          <cell r="I34">
            <v>1</v>
          </cell>
          <cell r="M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9</v>
          </cell>
          <cell r="D38">
            <v>7</v>
          </cell>
          <cell r="E38">
            <v>3</v>
          </cell>
          <cell r="F38">
            <v>3</v>
          </cell>
          <cell r="G38">
            <v>3</v>
          </cell>
          <cell r="I38">
            <v>3</v>
          </cell>
          <cell r="K38">
            <v>6</v>
          </cell>
        </row>
        <row r="39">
          <cell r="B39">
            <v>1</v>
          </cell>
          <cell r="H39">
            <v>1</v>
          </cell>
          <cell r="K39">
            <v>1</v>
          </cell>
        </row>
        <row r="40">
          <cell r="B40">
            <v>3098</v>
          </cell>
          <cell r="D40">
            <v>1495</v>
          </cell>
          <cell r="E40">
            <v>1134</v>
          </cell>
          <cell r="F40">
            <v>805</v>
          </cell>
          <cell r="G40">
            <v>777</v>
          </cell>
          <cell r="H40">
            <v>382</v>
          </cell>
          <cell r="I40">
            <v>2012</v>
          </cell>
          <cell r="J40">
            <v>72</v>
          </cell>
          <cell r="K40">
            <v>968</v>
          </cell>
          <cell r="L40">
            <v>46</v>
          </cell>
          <cell r="N40">
            <v>77</v>
          </cell>
        </row>
      </sheetData>
      <sheetData sheetId="18">
        <row r="8">
          <cell r="B8">
            <v>64</v>
          </cell>
          <cell r="D8">
            <v>35</v>
          </cell>
          <cell r="E8">
            <v>17</v>
          </cell>
          <cell r="F8">
            <v>14</v>
          </cell>
          <cell r="G8">
            <v>22</v>
          </cell>
          <cell r="H8">
            <v>11</v>
          </cell>
          <cell r="I8">
            <v>64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1</v>
          </cell>
          <cell r="G11">
            <v>1</v>
          </cell>
          <cell r="I11">
            <v>1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51</v>
          </cell>
          <cell r="D23">
            <v>32</v>
          </cell>
          <cell r="E23">
            <v>14</v>
          </cell>
          <cell r="F23">
            <v>11</v>
          </cell>
          <cell r="G23">
            <v>18</v>
          </cell>
          <cell r="H23">
            <v>8</v>
          </cell>
          <cell r="I23">
            <v>51</v>
          </cell>
        </row>
        <row r="24">
          <cell r="B24">
            <v>4</v>
          </cell>
          <cell r="G24">
            <v>2</v>
          </cell>
          <cell r="H24">
            <v>2</v>
          </cell>
          <cell r="I24">
            <v>4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1</v>
          </cell>
          <cell r="E31">
            <v>1</v>
          </cell>
          <cell r="I31">
            <v>1</v>
          </cell>
        </row>
        <row r="32">
          <cell r="B32">
            <v>4</v>
          </cell>
          <cell r="D32">
            <v>2</v>
          </cell>
          <cell r="E32">
            <v>1</v>
          </cell>
          <cell r="F32">
            <v>1</v>
          </cell>
          <cell r="G32">
            <v>1</v>
          </cell>
          <cell r="H32">
            <v>1</v>
          </cell>
          <cell r="I32">
            <v>4</v>
          </cell>
        </row>
        <row r="33">
          <cell r="B33">
            <v>0</v>
          </cell>
        </row>
        <row r="34">
          <cell r="B34">
            <v>3</v>
          </cell>
          <cell r="D34">
            <v>1</v>
          </cell>
          <cell r="E34">
            <v>1</v>
          </cell>
          <cell r="F34">
            <v>2</v>
          </cell>
          <cell r="I34">
            <v>3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2791</v>
          </cell>
          <cell r="D40">
            <v>1372</v>
          </cell>
          <cell r="E40">
            <v>1037</v>
          </cell>
          <cell r="F40">
            <v>724</v>
          </cell>
          <cell r="G40">
            <v>712</v>
          </cell>
          <cell r="H40">
            <v>318</v>
          </cell>
          <cell r="I40">
            <v>2692</v>
          </cell>
          <cell r="J40">
            <v>68</v>
          </cell>
          <cell r="K40">
            <v>19</v>
          </cell>
          <cell r="L40">
            <v>12</v>
          </cell>
          <cell r="N40">
            <v>104</v>
          </cell>
        </row>
      </sheetData>
      <sheetData sheetId="19">
        <row r="8">
          <cell r="B8">
            <v>1</v>
          </cell>
          <cell r="D8">
            <v>1</v>
          </cell>
          <cell r="E8">
            <v>0</v>
          </cell>
          <cell r="F8">
            <v>0</v>
          </cell>
          <cell r="G8">
            <v>0</v>
          </cell>
          <cell r="H8">
            <v>1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</v>
          </cell>
          <cell r="D23">
            <v>1</v>
          </cell>
          <cell r="H23">
            <v>1</v>
          </cell>
          <cell r="I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8275</v>
          </cell>
          <cell r="D40">
            <v>4127</v>
          </cell>
          <cell r="E40">
            <v>2885</v>
          </cell>
          <cell r="F40">
            <v>2081</v>
          </cell>
          <cell r="G40">
            <v>2249</v>
          </cell>
          <cell r="H40">
            <v>1060</v>
          </cell>
          <cell r="I40">
            <v>7727</v>
          </cell>
          <cell r="J40">
            <v>335</v>
          </cell>
          <cell r="K40">
            <v>55</v>
          </cell>
          <cell r="L40">
            <v>158</v>
          </cell>
          <cell r="N40">
            <v>610</v>
          </cell>
        </row>
      </sheetData>
      <sheetData sheetId="20">
        <row r="8">
          <cell r="B8">
            <v>16</v>
          </cell>
          <cell r="D8">
            <v>3</v>
          </cell>
          <cell r="E8">
            <v>1</v>
          </cell>
          <cell r="F8">
            <v>2</v>
          </cell>
          <cell r="G8">
            <v>10</v>
          </cell>
          <cell r="H8">
            <v>3</v>
          </cell>
          <cell r="I8">
            <v>11</v>
          </cell>
          <cell r="J8">
            <v>5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2</v>
          </cell>
          <cell r="E11">
            <v>1</v>
          </cell>
          <cell r="H11">
            <v>1</v>
          </cell>
          <cell r="I11">
            <v>1</v>
          </cell>
          <cell r="J11">
            <v>1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1</v>
          </cell>
          <cell r="F15">
            <v>0</v>
          </cell>
          <cell r="G15">
            <v>0</v>
          </cell>
          <cell r="H15">
            <v>1</v>
          </cell>
          <cell r="I15">
            <v>1</v>
          </cell>
          <cell r="J15">
            <v>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1</v>
          </cell>
          <cell r="D19">
            <v>1</v>
          </cell>
          <cell r="G19">
            <v>1</v>
          </cell>
          <cell r="I19">
            <v>1</v>
          </cell>
        </row>
        <row r="20">
          <cell r="B20">
            <v>0</v>
          </cell>
        </row>
        <row r="21">
          <cell r="D21">
            <v>1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5</v>
          </cell>
          <cell r="G23">
            <v>4</v>
          </cell>
          <cell r="H23">
            <v>1</v>
          </cell>
          <cell r="I23">
            <v>4</v>
          </cell>
          <cell r="J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2</v>
          </cell>
          <cell r="D32">
            <v>2</v>
          </cell>
          <cell r="F32">
            <v>2</v>
          </cell>
          <cell r="I32">
            <v>2</v>
          </cell>
        </row>
        <row r="33">
          <cell r="B33">
            <v>0</v>
          </cell>
        </row>
        <row r="34">
          <cell r="B34">
            <v>5</v>
          </cell>
          <cell r="G34">
            <v>4</v>
          </cell>
          <cell r="H34">
            <v>1</v>
          </cell>
          <cell r="I34">
            <v>2</v>
          </cell>
          <cell r="J34">
            <v>3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1</v>
          </cell>
          <cell r="G39">
            <v>1</v>
          </cell>
          <cell r="I39">
            <v>1</v>
          </cell>
        </row>
        <row r="40">
          <cell r="B40">
            <v>1150</v>
          </cell>
          <cell r="D40">
            <v>542</v>
          </cell>
          <cell r="E40">
            <v>404</v>
          </cell>
          <cell r="F40">
            <v>311</v>
          </cell>
          <cell r="G40">
            <v>282</v>
          </cell>
          <cell r="H40">
            <v>153</v>
          </cell>
          <cell r="I40">
            <v>1093</v>
          </cell>
          <cell r="J40">
            <v>30</v>
          </cell>
          <cell r="K40">
            <v>17</v>
          </cell>
          <cell r="L40">
            <v>10</v>
          </cell>
          <cell r="N40">
            <v>54</v>
          </cell>
        </row>
      </sheetData>
      <sheetData sheetId="21">
        <row r="8">
          <cell r="B8">
            <v>53</v>
          </cell>
          <cell r="D8">
            <v>13</v>
          </cell>
          <cell r="E8">
            <v>5</v>
          </cell>
          <cell r="F8">
            <v>13</v>
          </cell>
          <cell r="G8">
            <v>18</v>
          </cell>
          <cell r="H8">
            <v>17</v>
          </cell>
          <cell r="I8">
            <v>39</v>
          </cell>
          <cell r="J8">
            <v>5</v>
          </cell>
          <cell r="K8">
            <v>0</v>
          </cell>
          <cell r="L8">
            <v>0</v>
          </cell>
          <cell r="M8">
            <v>9</v>
          </cell>
          <cell r="N8">
            <v>0</v>
          </cell>
        </row>
        <row r="11">
          <cell r="B11">
            <v>3</v>
          </cell>
          <cell r="F11">
            <v>1</v>
          </cell>
          <cell r="G11">
            <v>1</v>
          </cell>
          <cell r="H11">
            <v>1</v>
          </cell>
          <cell r="I11">
            <v>2</v>
          </cell>
          <cell r="M11">
            <v>1</v>
          </cell>
        </row>
        <row r="12">
          <cell r="B12">
            <v>0</v>
          </cell>
        </row>
        <row r="13">
          <cell r="B13">
            <v>1</v>
          </cell>
          <cell r="F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2</v>
          </cell>
          <cell r="G15">
            <v>1</v>
          </cell>
          <cell r="H15">
            <v>1</v>
          </cell>
          <cell r="I15">
            <v>3</v>
          </cell>
          <cell r="J15">
            <v>0</v>
          </cell>
          <cell r="K15">
            <v>0</v>
          </cell>
          <cell r="L15">
            <v>0</v>
          </cell>
          <cell r="M15">
            <v>1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6</v>
          </cell>
          <cell r="F19">
            <v>1</v>
          </cell>
          <cell r="G19">
            <v>1</v>
          </cell>
          <cell r="H19">
            <v>4</v>
          </cell>
          <cell r="I19">
            <v>5</v>
          </cell>
          <cell r="M19">
            <v>1</v>
          </cell>
        </row>
        <row r="20">
          <cell r="B20">
            <v>1</v>
          </cell>
          <cell r="G20">
            <v>1</v>
          </cell>
          <cell r="I20">
            <v>1</v>
          </cell>
        </row>
        <row r="21">
          <cell r="D21">
            <v>0</v>
          </cell>
          <cell r="E21">
            <v>0</v>
          </cell>
          <cell r="F21">
            <v>1</v>
          </cell>
          <cell r="G21">
            <v>2</v>
          </cell>
          <cell r="H21">
            <v>4</v>
          </cell>
          <cell r="I21">
            <v>6</v>
          </cell>
          <cell r="J21">
            <v>0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</row>
        <row r="23">
          <cell r="B23">
            <v>9</v>
          </cell>
          <cell r="D23">
            <v>2</v>
          </cell>
          <cell r="F23">
            <v>1</v>
          </cell>
          <cell r="G23">
            <v>2</v>
          </cell>
          <cell r="H23">
            <v>6</v>
          </cell>
          <cell r="I23">
            <v>8</v>
          </cell>
          <cell r="M23">
            <v>1</v>
          </cell>
        </row>
        <row r="24">
          <cell r="B24">
            <v>1</v>
          </cell>
          <cell r="F24">
            <v>1</v>
          </cell>
          <cell r="I24">
            <v>1</v>
          </cell>
        </row>
        <row r="25">
          <cell r="B25">
            <v>1</v>
          </cell>
          <cell r="D25">
            <v>1</v>
          </cell>
          <cell r="H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1</v>
          </cell>
          <cell r="H31">
            <v>1</v>
          </cell>
          <cell r="I31">
            <v>1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25</v>
          </cell>
          <cell r="D34">
            <v>9</v>
          </cell>
          <cell r="E34">
            <v>2</v>
          </cell>
          <cell r="F34">
            <v>7</v>
          </cell>
          <cell r="G34">
            <v>13</v>
          </cell>
          <cell r="H34">
            <v>3</v>
          </cell>
          <cell r="I34">
            <v>15</v>
          </cell>
          <cell r="J34">
            <v>5</v>
          </cell>
          <cell r="M34">
            <v>5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5</v>
          </cell>
          <cell r="D38">
            <v>1</v>
          </cell>
          <cell r="E38">
            <v>3</v>
          </cell>
          <cell r="F38">
            <v>1</v>
          </cell>
          <cell r="H38">
            <v>1</v>
          </cell>
          <cell r="I38">
            <v>4</v>
          </cell>
          <cell r="M38">
            <v>1</v>
          </cell>
        </row>
        <row r="39">
          <cell r="B39">
            <v>0</v>
          </cell>
        </row>
        <row r="40">
          <cell r="B40">
            <v>3248</v>
          </cell>
          <cell r="D40">
            <v>1579</v>
          </cell>
          <cell r="E40">
            <v>1167</v>
          </cell>
          <cell r="F40">
            <v>804</v>
          </cell>
          <cell r="G40">
            <v>850</v>
          </cell>
          <cell r="H40">
            <v>427</v>
          </cell>
          <cell r="I40">
            <v>3013</v>
          </cell>
          <cell r="J40">
            <v>70</v>
          </cell>
          <cell r="K40">
            <v>133</v>
          </cell>
          <cell r="L40">
            <v>32</v>
          </cell>
          <cell r="N40">
            <v>75</v>
          </cell>
        </row>
      </sheetData>
      <sheetData sheetId="22">
        <row r="8">
          <cell r="B8">
            <v>9</v>
          </cell>
          <cell r="D8">
            <v>0</v>
          </cell>
          <cell r="E8">
            <v>1</v>
          </cell>
          <cell r="F8">
            <v>2</v>
          </cell>
          <cell r="G8">
            <v>4</v>
          </cell>
          <cell r="H8">
            <v>2</v>
          </cell>
          <cell r="I8">
            <v>9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1</v>
          </cell>
          <cell r="G19">
            <v>1</v>
          </cell>
          <cell r="I19">
            <v>1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1</v>
          </cell>
          <cell r="H24">
            <v>1</v>
          </cell>
          <cell r="I24">
            <v>1</v>
          </cell>
        </row>
        <row r="25">
          <cell r="B25">
            <v>1</v>
          </cell>
          <cell r="H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3</v>
          </cell>
          <cell r="G31">
            <v>3</v>
          </cell>
          <cell r="I31">
            <v>3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3</v>
          </cell>
          <cell r="E38">
            <v>1</v>
          </cell>
          <cell r="F38">
            <v>2</v>
          </cell>
          <cell r="I38">
            <v>3</v>
          </cell>
        </row>
        <row r="39">
          <cell r="B39">
            <v>0</v>
          </cell>
        </row>
        <row r="40">
          <cell r="B40">
            <v>2284</v>
          </cell>
          <cell r="D40">
            <v>1096</v>
          </cell>
          <cell r="E40">
            <v>802</v>
          </cell>
          <cell r="F40">
            <v>593</v>
          </cell>
          <cell r="G40">
            <v>589</v>
          </cell>
          <cell r="H40">
            <v>300</v>
          </cell>
          <cell r="I40">
            <v>2207</v>
          </cell>
          <cell r="J40">
            <v>27</v>
          </cell>
          <cell r="K40">
            <v>26</v>
          </cell>
          <cell r="L40">
            <v>24</v>
          </cell>
          <cell r="N40">
            <v>74</v>
          </cell>
        </row>
      </sheetData>
      <sheetData sheetId="23">
        <row r="8">
          <cell r="B8">
            <v>14</v>
          </cell>
          <cell r="D8">
            <v>2</v>
          </cell>
          <cell r="E8">
            <v>1</v>
          </cell>
          <cell r="F8">
            <v>2</v>
          </cell>
          <cell r="G8">
            <v>6</v>
          </cell>
          <cell r="H8">
            <v>5</v>
          </cell>
          <cell r="I8">
            <v>5</v>
          </cell>
          <cell r="J8">
            <v>9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2</v>
          </cell>
          <cell r="G11">
            <v>2</v>
          </cell>
          <cell r="I11">
            <v>1</v>
          </cell>
          <cell r="J11">
            <v>1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2</v>
          </cell>
          <cell r="H15">
            <v>0</v>
          </cell>
          <cell r="I15">
            <v>1</v>
          </cell>
          <cell r="J15">
            <v>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1</v>
          </cell>
          <cell r="F20">
            <v>1</v>
          </cell>
          <cell r="J20">
            <v>1</v>
          </cell>
        </row>
        <row r="21">
          <cell r="D21">
            <v>0</v>
          </cell>
          <cell r="E21">
            <v>0</v>
          </cell>
          <cell r="F21">
            <v>1</v>
          </cell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6</v>
          </cell>
          <cell r="D23">
            <v>1</v>
          </cell>
          <cell r="F23">
            <v>1</v>
          </cell>
          <cell r="G23">
            <v>2</v>
          </cell>
          <cell r="H23">
            <v>3</v>
          </cell>
          <cell r="I23">
            <v>2</v>
          </cell>
          <cell r="J23">
            <v>4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3</v>
          </cell>
          <cell r="D34">
            <v>1</v>
          </cell>
          <cell r="E34">
            <v>1</v>
          </cell>
          <cell r="G34">
            <v>1</v>
          </cell>
          <cell r="H34">
            <v>1</v>
          </cell>
          <cell r="I34">
            <v>2</v>
          </cell>
          <cell r="J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1</v>
          </cell>
          <cell r="G37">
            <v>1</v>
          </cell>
          <cell r="J37">
            <v>1</v>
          </cell>
        </row>
        <row r="38">
          <cell r="B38">
            <v>0</v>
          </cell>
        </row>
        <row r="39">
          <cell r="B39">
            <v>1</v>
          </cell>
          <cell r="H39">
            <v>1</v>
          </cell>
          <cell r="J39">
            <v>1</v>
          </cell>
        </row>
        <row r="40">
          <cell r="B40">
            <v>10306</v>
          </cell>
          <cell r="D40">
            <v>5078</v>
          </cell>
          <cell r="E40">
            <v>3805</v>
          </cell>
          <cell r="F40">
            <v>2467</v>
          </cell>
          <cell r="G40">
            <v>2647</v>
          </cell>
          <cell r="H40">
            <v>1387</v>
          </cell>
          <cell r="I40">
            <v>8840</v>
          </cell>
          <cell r="J40">
            <v>1124</v>
          </cell>
          <cell r="K40">
            <v>75</v>
          </cell>
          <cell r="L40">
            <v>267</v>
          </cell>
          <cell r="N40">
            <v>894</v>
          </cell>
        </row>
      </sheetData>
      <sheetData sheetId="24">
        <row r="8">
          <cell r="B8">
            <v>2</v>
          </cell>
          <cell r="D8">
            <v>1</v>
          </cell>
          <cell r="E8">
            <v>0</v>
          </cell>
          <cell r="F8">
            <v>1</v>
          </cell>
          <cell r="G8">
            <v>1</v>
          </cell>
          <cell r="H8">
            <v>0</v>
          </cell>
          <cell r="I8">
            <v>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1</v>
          </cell>
          <cell r="D19">
            <v>1</v>
          </cell>
          <cell r="F19">
            <v>1</v>
          </cell>
          <cell r="I19">
            <v>1</v>
          </cell>
        </row>
        <row r="20">
          <cell r="B20">
            <v>0</v>
          </cell>
        </row>
        <row r="21">
          <cell r="D21">
            <v>1</v>
          </cell>
          <cell r="E21">
            <v>0</v>
          </cell>
          <cell r="F21">
            <v>1</v>
          </cell>
          <cell r="G21">
            <v>0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</v>
          </cell>
          <cell r="G36">
            <v>1</v>
          </cell>
          <cell r="I36">
            <v>1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3030</v>
          </cell>
          <cell r="D40">
            <v>1449</v>
          </cell>
          <cell r="E40">
            <v>1100</v>
          </cell>
          <cell r="F40">
            <v>748</v>
          </cell>
          <cell r="G40">
            <v>781</v>
          </cell>
          <cell r="H40">
            <v>401</v>
          </cell>
          <cell r="I40">
            <v>2777</v>
          </cell>
          <cell r="J40">
            <v>53</v>
          </cell>
          <cell r="K40">
            <v>170</v>
          </cell>
          <cell r="L40">
            <v>30</v>
          </cell>
          <cell r="N40">
            <v>83</v>
          </cell>
        </row>
      </sheetData>
      <sheetData sheetId="25">
        <row r="8">
          <cell r="B8">
            <v>464</v>
          </cell>
          <cell r="D8">
            <v>142</v>
          </cell>
          <cell r="E8">
            <v>43</v>
          </cell>
          <cell r="F8">
            <v>124</v>
          </cell>
          <cell r="G8">
            <v>183</v>
          </cell>
          <cell r="H8">
            <v>114</v>
          </cell>
          <cell r="I8">
            <v>232</v>
          </cell>
          <cell r="J8">
            <v>214</v>
          </cell>
          <cell r="K8">
            <v>0</v>
          </cell>
          <cell r="L8">
            <v>1</v>
          </cell>
          <cell r="M8">
            <v>17</v>
          </cell>
          <cell r="N8">
            <v>2</v>
          </cell>
        </row>
        <row r="11">
          <cell r="B11">
            <v>42</v>
          </cell>
          <cell r="D11">
            <v>9</v>
          </cell>
          <cell r="E11">
            <v>2</v>
          </cell>
          <cell r="F11">
            <v>11</v>
          </cell>
          <cell r="G11">
            <v>22</v>
          </cell>
          <cell r="H11">
            <v>7</v>
          </cell>
          <cell r="I11">
            <v>25</v>
          </cell>
          <cell r="J11">
            <v>17</v>
          </cell>
        </row>
        <row r="12">
          <cell r="B12">
            <v>2</v>
          </cell>
          <cell r="F12">
            <v>1</v>
          </cell>
          <cell r="G12">
            <v>1</v>
          </cell>
          <cell r="I12">
            <v>1</v>
          </cell>
          <cell r="J12">
            <v>1</v>
          </cell>
        </row>
        <row r="13">
          <cell r="B13">
            <v>15</v>
          </cell>
          <cell r="D13">
            <v>1</v>
          </cell>
          <cell r="E13">
            <v>4</v>
          </cell>
          <cell r="F13">
            <v>4</v>
          </cell>
          <cell r="G13">
            <v>5</v>
          </cell>
          <cell r="H13">
            <v>2</v>
          </cell>
          <cell r="I13">
            <v>11</v>
          </cell>
          <cell r="J13">
            <v>3</v>
          </cell>
          <cell r="M13">
            <v>1</v>
          </cell>
        </row>
        <row r="14">
          <cell r="B14">
            <v>2</v>
          </cell>
          <cell r="G14">
            <v>1</v>
          </cell>
          <cell r="H14">
            <v>1</v>
          </cell>
          <cell r="J14">
            <v>2</v>
          </cell>
        </row>
        <row r="15">
          <cell r="D15">
            <v>10</v>
          </cell>
          <cell r="E15">
            <v>6</v>
          </cell>
          <cell r="F15">
            <v>16</v>
          </cell>
          <cell r="G15">
            <v>29</v>
          </cell>
          <cell r="H15">
            <v>10</v>
          </cell>
          <cell r="I15">
            <v>37</v>
          </cell>
          <cell r="J15">
            <v>23</v>
          </cell>
          <cell r="K15">
            <v>0</v>
          </cell>
          <cell r="L15">
            <v>0</v>
          </cell>
          <cell r="M15">
            <v>1</v>
          </cell>
          <cell r="N15">
            <v>0</v>
          </cell>
        </row>
        <row r="17">
          <cell r="B17">
            <v>2</v>
          </cell>
          <cell r="D17">
            <v>1</v>
          </cell>
          <cell r="E17">
            <v>1</v>
          </cell>
          <cell r="G17">
            <v>1</v>
          </cell>
          <cell r="I17">
            <v>1</v>
          </cell>
          <cell r="J17">
            <v>1</v>
          </cell>
        </row>
        <row r="18">
          <cell r="B18">
            <v>24</v>
          </cell>
          <cell r="D18">
            <v>5</v>
          </cell>
          <cell r="E18">
            <v>5</v>
          </cell>
          <cell r="F18">
            <v>10</v>
          </cell>
          <cell r="G18">
            <v>6</v>
          </cell>
          <cell r="H18">
            <v>3</v>
          </cell>
          <cell r="I18">
            <v>18</v>
          </cell>
          <cell r="J18">
            <v>5</v>
          </cell>
          <cell r="M18">
            <v>1</v>
          </cell>
        </row>
        <row r="19">
          <cell r="B19">
            <v>47</v>
          </cell>
          <cell r="D19">
            <v>21</v>
          </cell>
          <cell r="E19">
            <v>1</v>
          </cell>
          <cell r="F19">
            <v>5</v>
          </cell>
          <cell r="G19">
            <v>20</v>
          </cell>
          <cell r="H19">
            <v>21</v>
          </cell>
          <cell r="I19">
            <v>13</v>
          </cell>
          <cell r="J19">
            <v>33</v>
          </cell>
          <cell r="M19">
            <v>1</v>
          </cell>
          <cell r="N19">
            <v>2</v>
          </cell>
        </row>
        <row r="20">
          <cell r="B20">
            <v>9</v>
          </cell>
          <cell r="D20">
            <v>1</v>
          </cell>
          <cell r="F20">
            <v>3</v>
          </cell>
          <cell r="G20">
            <v>4</v>
          </cell>
          <cell r="H20">
            <v>2</v>
          </cell>
          <cell r="I20">
            <v>4</v>
          </cell>
          <cell r="J20">
            <v>4</v>
          </cell>
          <cell r="M20">
            <v>1</v>
          </cell>
        </row>
        <row r="21">
          <cell r="D21">
            <v>28</v>
          </cell>
          <cell r="E21">
            <v>7</v>
          </cell>
          <cell r="F21">
            <v>18</v>
          </cell>
          <cell r="G21">
            <v>31</v>
          </cell>
          <cell r="H21">
            <v>26</v>
          </cell>
          <cell r="I21">
            <v>36</v>
          </cell>
          <cell r="J21">
            <v>43</v>
          </cell>
          <cell r="K21">
            <v>0</v>
          </cell>
          <cell r="L21">
            <v>0</v>
          </cell>
          <cell r="M21">
            <v>3</v>
          </cell>
          <cell r="N21">
            <v>2</v>
          </cell>
        </row>
        <row r="23">
          <cell r="B23">
            <v>91</v>
          </cell>
          <cell r="D23">
            <v>34</v>
          </cell>
          <cell r="E23">
            <v>12</v>
          </cell>
          <cell r="F23">
            <v>24</v>
          </cell>
          <cell r="G23">
            <v>35</v>
          </cell>
          <cell r="H23">
            <v>20</v>
          </cell>
          <cell r="I23">
            <v>48</v>
          </cell>
          <cell r="J23">
            <v>37</v>
          </cell>
          <cell r="M23">
            <v>6</v>
          </cell>
        </row>
        <row r="24">
          <cell r="B24">
            <v>16</v>
          </cell>
          <cell r="D24">
            <v>9</v>
          </cell>
          <cell r="F24">
            <v>2</v>
          </cell>
          <cell r="G24">
            <v>11</v>
          </cell>
          <cell r="H24">
            <v>3</v>
          </cell>
          <cell r="I24">
            <v>6</v>
          </cell>
          <cell r="J24">
            <v>10</v>
          </cell>
        </row>
        <row r="25">
          <cell r="B25">
            <v>2</v>
          </cell>
          <cell r="D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</row>
        <row r="26">
          <cell r="B26">
            <v>0</v>
          </cell>
        </row>
        <row r="27">
          <cell r="B27">
            <v>1</v>
          </cell>
          <cell r="H27">
            <v>1</v>
          </cell>
          <cell r="I27">
            <v>1</v>
          </cell>
        </row>
        <row r="28">
          <cell r="B28">
            <v>1</v>
          </cell>
          <cell r="F28">
            <v>1</v>
          </cell>
          <cell r="I28">
            <v>1</v>
          </cell>
        </row>
        <row r="29">
          <cell r="B29">
            <v>1</v>
          </cell>
          <cell r="D29">
            <v>1</v>
          </cell>
          <cell r="F29">
            <v>1</v>
          </cell>
          <cell r="I29">
            <v>1</v>
          </cell>
        </row>
        <row r="30">
          <cell r="B30">
            <v>0</v>
          </cell>
        </row>
        <row r="31">
          <cell r="B31">
            <v>3</v>
          </cell>
          <cell r="D31">
            <v>1</v>
          </cell>
          <cell r="F31">
            <v>1</v>
          </cell>
          <cell r="G31">
            <v>1</v>
          </cell>
          <cell r="H31">
            <v>1</v>
          </cell>
          <cell r="I31">
            <v>3</v>
          </cell>
        </row>
        <row r="32">
          <cell r="B32">
            <v>11</v>
          </cell>
          <cell r="D32">
            <v>2</v>
          </cell>
          <cell r="F32">
            <v>2</v>
          </cell>
          <cell r="G32">
            <v>4</v>
          </cell>
          <cell r="H32">
            <v>5</v>
          </cell>
          <cell r="I32">
            <v>6</v>
          </cell>
          <cell r="J32">
            <v>5</v>
          </cell>
        </row>
        <row r="33">
          <cell r="B33">
            <v>0</v>
          </cell>
        </row>
        <row r="34">
          <cell r="B34">
            <v>114</v>
          </cell>
          <cell r="D34">
            <v>50</v>
          </cell>
          <cell r="E34">
            <v>12</v>
          </cell>
          <cell r="F34">
            <v>43</v>
          </cell>
          <cell r="G34">
            <v>36</v>
          </cell>
          <cell r="H34">
            <v>23</v>
          </cell>
          <cell r="I34">
            <v>68</v>
          </cell>
          <cell r="J34">
            <v>40</v>
          </cell>
          <cell r="L34">
            <v>1</v>
          </cell>
          <cell r="M34">
            <v>5</v>
          </cell>
        </row>
        <row r="35">
          <cell r="B35">
            <v>0</v>
          </cell>
        </row>
        <row r="36">
          <cell r="B36">
            <v>3</v>
          </cell>
          <cell r="F36">
            <v>3</v>
          </cell>
          <cell r="I36">
            <v>2</v>
          </cell>
          <cell r="J36">
            <v>1</v>
          </cell>
        </row>
        <row r="37">
          <cell r="B37">
            <v>13</v>
          </cell>
          <cell r="D37">
            <v>1</v>
          </cell>
          <cell r="F37">
            <v>1</v>
          </cell>
          <cell r="G37">
            <v>6</v>
          </cell>
          <cell r="H37">
            <v>6</v>
          </cell>
          <cell r="J37">
            <v>13</v>
          </cell>
        </row>
        <row r="38">
          <cell r="B38">
            <v>22</v>
          </cell>
          <cell r="D38">
            <v>5</v>
          </cell>
          <cell r="E38">
            <v>6</v>
          </cell>
          <cell r="F38">
            <v>8</v>
          </cell>
          <cell r="G38">
            <v>6</v>
          </cell>
          <cell r="H38">
            <v>2</v>
          </cell>
          <cell r="I38">
            <v>18</v>
          </cell>
          <cell r="J38">
            <v>3</v>
          </cell>
          <cell r="M38">
            <v>1</v>
          </cell>
        </row>
        <row r="39">
          <cell r="B39">
            <v>43</v>
          </cell>
          <cell r="F39">
            <v>4</v>
          </cell>
          <cell r="G39">
            <v>23</v>
          </cell>
          <cell r="H39">
            <v>16</v>
          </cell>
          <cell r="I39">
            <v>4</v>
          </cell>
          <cell r="J39">
            <v>38</v>
          </cell>
          <cell r="M39">
            <v>1</v>
          </cell>
        </row>
        <row r="40">
          <cell r="B40">
            <v>41717</v>
          </cell>
          <cell r="D40">
            <v>20300</v>
          </cell>
          <cell r="E40">
            <v>15258</v>
          </cell>
          <cell r="F40">
            <v>10468</v>
          </cell>
          <cell r="G40">
            <v>10640</v>
          </cell>
          <cell r="H40">
            <v>5351</v>
          </cell>
          <cell r="I40">
            <v>29759</v>
          </cell>
          <cell r="J40">
            <v>11093</v>
          </cell>
          <cell r="K40">
            <v>350</v>
          </cell>
          <cell r="L40">
            <v>515</v>
          </cell>
          <cell r="N40">
            <v>2339</v>
          </cell>
        </row>
      </sheetData>
      <sheetData sheetId="26">
        <row r="8">
          <cell r="B8">
            <v>78</v>
          </cell>
          <cell r="D8">
            <v>19</v>
          </cell>
          <cell r="E8">
            <v>7</v>
          </cell>
          <cell r="F8">
            <v>44</v>
          </cell>
          <cell r="G8">
            <v>18</v>
          </cell>
          <cell r="H8">
            <v>9</v>
          </cell>
          <cell r="I8">
            <v>65</v>
          </cell>
          <cell r="J8">
            <v>0</v>
          </cell>
          <cell r="K8">
            <v>0</v>
          </cell>
          <cell r="L8">
            <v>0</v>
          </cell>
          <cell r="M8">
            <v>13</v>
          </cell>
          <cell r="N8">
            <v>0</v>
          </cell>
        </row>
        <row r="11">
          <cell r="B11">
            <v>4</v>
          </cell>
          <cell r="E11">
            <v>1</v>
          </cell>
          <cell r="F11">
            <v>1</v>
          </cell>
          <cell r="G11">
            <v>2</v>
          </cell>
          <cell r="I11">
            <v>3</v>
          </cell>
          <cell r="M11">
            <v>1</v>
          </cell>
        </row>
        <row r="12">
          <cell r="B12">
            <v>0</v>
          </cell>
        </row>
        <row r="13">
          <cell r="B13">
            <v>1</v>
          </cell>
          <cell r="F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1</v>
          </cell>
          <cell r="F15">
            <v>2</v>
          </cell>
          <cell r="G15">
            <v>2</v>
          </cell>
          <cell r="H15">
            <v>0</v>
          </cell>
          <cell r="I15">
            <v>4</v>
          </cell>
          <cell r="J15">
            <v>0</v>
          </cell>
          <cell r="K15">
            <v>0</v>
          </cell>
          <cell r="L15">
            <v>0</v>
          </cell>
          <cell r="M15">
            <v>1</v>
          </cell>
          <cell r="N15">
            <v>0</v>
          </cell>
        </row>
        <row r="17">
          <cell r="B17">
            <v>4</v>
          </cell>
          <cell r="E17">
            <v>2</v>
          </cell>
          <cell r="F17">
            <v>1</v>
          </cell>
          <cell r="G17">
            <v>1</v>
          </cell>
          <cell r="I17">
            <v>4</v>
          </cell>
        </row>
        <row r="18">
          <cell r="B18">
            <v>2</v>
          </cell>
          <cell r="F18">
            <v>1</v>
          </cell>
          <cell r="H18">
            <v>1</v>
          </cell>
          <cell r="I18">
            <v>2</v>
          </cell>
        </row>
        <row r="19">
          <cell r="B19">
            <v>25</v>
          </cell>
          <cell r="D19">
            <v>3</v>
          </cell>
          <cell r="E19">
            <v>1</v>
          </cell>
          <cell r="F19">
            <v>18</v>
          </cell>
          <cell r="G19">
            <v>4</v>
          </cell>
          <cell r="H19">
            <v>2</v>
          </cell>
          <cell r="I19">
            <v>16</v>
          </cell>
          <cell r="M19">
            <v>9</v>
          </cell>
        </row>
        <row r="20">
          <cell r="B20">
            <v>3</v>
          </cell>
          <cell r="D20">
            <v>1</v>
          </cell>
          <cell r="F20">
            <v>1</v>
          </cell>
          <cell r="H20">
            <v>2</v>
          </cell>
          <cell r="I20">
            <v>3</v>
          </cell>
        </row>
        <row r="21">
          <cell r="D21">
            <v>4</v>
          </cell>
          <cell r="E21">
            <v>3</v>
          </cell>
          <cell r="F21">
            <v>21</v>
          </cell>
          <cell r="G21">
            <v>5</v>
          </cell>
          <cell r="H21">
            <v>5</v>
          </cell>
          <cell r="I21">
            <v>25</v>
          </cell>
          <cell r="J21">
            <v>0</v>
          </cell>
          <cell r="K21">
            <v>0</v>
          </cell>
          <cell r="L21">
            <v>0</v>
          </cell>
          <cell r="M21">
            <v>9</v>
          </cell>
          <cell r="N21">
            <v>0</v>
          </cell>
        </row>
        <row r="23">
          <cell r="B23">
            <v>9</v>
          </cell>
          <cell r="D23">
            <v>2</v>
          </cell>
          <cell r="E23">
            <v>1</v>
          </cell>
          <cell r="F23">
            <v>4</v>
          </cell>
          <cell r="G23">
            <v>4</v>
          </cell>
          <cell r="I23">
            <v>9</v>
          </cell>
        </row>
        <row r="24">
          <cell r="B24">
            <v>2</v>
          </cell>
          <cell r="F24">
            <v>2</v>
          </cell>
          <cell r="I24">
            <v>2</v>
          </cell>
        </row>
        <row r="25">
          <cell r="B25">
            <v>1</v>
          </cell>
          <cell r="H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2</v>
          </cell>
          <cell r="D27">
            <v>1</v>
          </cell>
          <cell r="E27">
            <v>1</v>
          </cell>
          <cell r="F27">
            <v>1</v>
          </cell>
          <cell r="I27">
            <v>2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3</v>
          </cell>
          <cell r="D32">
            <v>2</v>
          </cell>
          <cell r="F32">
            <v>3</v>
          </cell>
          <cell r="I32">
            <v>3</v>
          </cell>
        </row>
        <row r="33">
          <cell r="B33">
            <v>0</v>
          </cell>
        </row>
        <row r="34">
          <cell r="B34">
            <v>13</v>
          </cell>
          <cell r="D34">
            <v>7</v>
          </cell>
          <cell r="F34">
            <v>7</v>
          </cell>
          <cell r="G34">
            <v>4</v>
          </cell>
          <cell r="H34">
            <v>2</v>
          </cell>
          <cell r="I34">
            <v>11</v>
          </cell>
          <cell r="M34">
            <v>2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8</v>
          </cell>
          <cell r="D38">
            <v>3</v>
          </cell>
          <cell r="E38">
            <v>1</v>
          </cell>
          <cell r="F38">
            <v>4</v>
          </cell>
          <cell r="G38">
            <v>3</v>
          </cell>
          <cell r="I38">
            <v>7</v>
          </cell>
          <cell r="M38">
            <v>1</v>
          </cell>
        </row>
        <row r="39">
          <cell r="B39">
            <v>1</v>
          </cell>
          <cell r="H39">
            <v>1</v>
          </cell>
          <cell r="I39">
            <v>1</v>
          </cell>
        </row>
        <row r="40">
          <cell r="B40">
            <v>2117</v>
          </cell>
          <cell r="D40">
            <v>964</v>
          </cell>
          <cell r="E40">
            <v>780</v>
          </cell>
          <cell r="F40">
            <v>560</v>
          </cell>
          <cell r="G40">
            <v>508</v>
          </cell>
          <cell r="H40">
            <v>269</v>
          </cell>
          <cell r="I40">
            <v>2055</v>
          </cell>
          <cell r="J40">
            <v>31</v>
          </cell>
          <cell r="K40">
            <v>17</v>
          </cell>
          <cell r="L40">
            <v>14</v>
          </cell>
          <cell r="N40">
            <v>69</v>
          </cell>
        </row>
      </sheetData>
      <sheetData sheetId="27">
        <row r="8">
          <cell r="B8">
            <v>17</v>
          </cell>
          <cell r="D8">
            <v>1</v>
          </cell>
          <cell r="E8">
            <v>1</v>
          </cell>
          <cell r="F8">
            <v>3</v>
          </cell>
          <cell r="G8">
            <v>9</v>
          </cell>
          <cell r="H8">
            <v>4</v>
          </cell>
          <cell r="I8">
            <v>15</v>
          </cell>
          <cell r="J8">
            <v>0</v>
          </cell>
          <cell r="K8">
            <v>1</v>
          </cell>
          <cell r="L8">
            <v>0</v>
          </cell>
          <cell r="M8">
            <v>1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2</v>
          </cell>
          <cell r="F19">
            <v>1</v>
          </cell>
          <cell r="G19">
            <v>1</v>
          </cell>
          <cell r="I19">
            <v>2</v>
          </cell>
        </row>
        <row r="20">
          <cell r="B20">
            <v>1</v>
          </cell>
          <cell r="E20">
            <v>1</v>
          </cell>
          <cell r="M20">
            <v>1</v>
          </cell>
        </row>
        <row r="21">
          <cell r="D21">
            <v>0</v>
          </cell>
          <cell r="E21">
            <v>1</v>
          </cell>
          <cell r="F21">
            <v>1</v>
          </cell>
          <cell r="G21">
            <v>1</v>
          </cell>
          <cell r="H21">
            <v>0</v>
          </cell>
          <cell r="I21">
            <v>2</v>
          </cell>
          <cell r="J21">
            <v>0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</row>
        <row r="23">
          <cell r="B23">
            <v>2</v>
          </cell>
          <cell r="F23">
            <v>1</v>
          </cell>
          <cell r="G23">
            <v>1</v>
          </cell>
          <cell r="I23">
            <v>2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7</v>
          </cell>
          <cell r="G31">
            <v>4</v>
          </cell>
          <cell r="H31">
            <v>3</v>
          </cell>
          <cell r="I31">
            <v>6</v>
          </cell>
          <cell r="K31">
            <v>1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2</v>
          </cell>
          <cell r="D34">
            <v>1</v>
          </cell>
          <cell r="G34">
            <v>2</v>
          </cell>
          <cell r="I34">
            <v>2</v>
          </cell>
        </row>
        <row r="35">
          <cell r="B35">
            <v>0</v>
          </cell>
        </row>
        <row r="36">
          <cell r="B36">
            <v>1</v>
          </cell>
          <cell r="G36">
            <v>1</v>
          </cell>
          <cell r="I36">
            <v>1</v>
          </cell>
        </row>
        <row r="37">
          <cell r="B37">
            <v>1</v>
          </cell>
          <cell r="H37">
            <v>1</v>
          </cell>
          <cell r="I37">
            <v>1</v>
          </cell>
        </row>
        <row r="38">
          <cell r="B38">
            <v>1</v>
          </cell>
          <cell r="F38">
            <v>1</v>
          </cell>
          <cell r="I38">
            <v>1</v>
          </cell>
        </row>
        <row r="39">
          <cell r="B39">
            <v>0</v>
          </cell>
        </row>
        <row r="40">
          <cell r="B40">
            <v>1086</v>
          </cell>
          <cell r="D40">
            <v>545</v>
          </cell>
          <cell r="E40">
            <v>408</v>
          </cell>
          <cell r="F40">
            <v>272</v>
          </cell>
          <cell r="G40">
            <v>274</v>
          </cell>
          <cell r="H40">
            <v>132</v>
          </cell>
          <cell r="I40">
            <v>971</v>
          </cell>
          <cell r="J40">
            <v>20</v>
          </cell>
          <cell r="K40">
            <v>90</v>
          </cell>
          <cell r="L40">
            <v>5</v>
          </cell>
          <cell r="N40">
            <v>38</v>
          </cell>
        </row>
      </sheetData>
      <sheetData sheetId="28">
        <row r="8">
          <cell r="B8">
            <v>32</v>
          </cell>
          <cell r="D8">
            <v>11</v>
          </cell>
          <cell r="E8">
            <v>2</v>
          </cell>
          <cell r="F8">
            <v>7</v>
          </cell>
          <cell r="G8">
            <v>13</v>
          </cell>
          <cell r="H8">
            <v>10</v>
          </cell>
          <cell r="I8">
            <v>21</v>
          </cell>
          <cell r="J8">
            <v>0</v>
          </cell>
          <cell r="K8">
            <v>3</v>
          </cell>
          <cell r="L8">
            <v>0</v>
          </cell>
          <cell r="M8">
            <v>8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2</v>
          </cell>
          <cell r="F13">
            <v>1</v>
          </cell>
          <cell r="G13">
            <v>1</v>
          </cell>
          <cell r="I13">
            <v>1</v>
          </cell>
          <cell r="M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1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1</v>
          </cell>
          <cell r="N15">
            <v>0</v>
          </cell>
        </row>
        <row r="17">
          <cell r="B17">
            <v>0</v>
          </cell>
        </row>
        <row r="18">
          <cell r="B18">
            <v>1</v>
          </cell>
          <cell r="H18">
            <v>1</v>
          </cell>
          <cell r="I18">
            <v>1</v>
          </cell>
        </row>
        <row r="19">
          <cell r="B19">
            <v>8</v>
          </cell>
          <cell r="D19">
            <v>4</v>
          </cell>
          <cell r="F19">
            <v>1</v>
          </cell>
          <cell r="G19">
            <v>5</v>
          </cell>
          <cell r="H19">
            <v>2</v>
          </cell>
          <cell r="I19">
            <v>6</v>
          </cell>
          <cell r="K19">
            <v>1</v>
          </cell>
          <cell r="M19">
            <v>1</v>
          </cell>
        </row>
        <row r="20">
          <cell r="B20">
            <v>0</v>
          </cell>
        </row>
        <row r="21">
          <cell r="D21">
            <v>4</v>
          </cell>
          <cell r="E21">
            <v>0</v>
          </cell>
          <cell r="F21">
            <v>1</v>
          </cell>
          <cell r="G21">
            <v>5</v>
          </cell>
          <cell r="H21">
            <v>3</v>
          </cell>
          <cell r="I21">
            <v>7</v>
          </cell>
          <cell r="J21">
            <v>0</v>
          </cell>
          <cell r="K21">
            <v>1</v>
          </cell>
          <cell r="L21">
            <v>0</v>
          </cell>
          <cell r="M21">
            <v>1</v>
          </cell>
          <cell r="N21">
            <v>0</v>
          </cell>
        </row>
        <row r="23">
          <cell r="B23">
            <v>9</v>
          </cell>
          <cell r="D23">
            <v>4</v>
          </cell>
          <cell r="E23">
            <v>1</v>
          </cell>
          <cell r="F23">
            <v>2</v>
          </cell>
          <cell r="G23">
            <v>4</v>
          </cell>
          <cell r="H23">
            <v>2</v>
          </cell>
          <cell r="I23">
            <v>6</v>
          </cell>
          <cell r="K23">
            <v>1</v>
          </cell>
          <cell r="M23">
            <v>2</v>
          </cell>
        </row>
        <row r="24">
          <cell r="B24">
            <v>1</v>
          </cell>
          <cell r="F24">
            <v>1</v>
          </cell>
          <cell r="I24">
            <v>1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1</v>
          </cell>
          <cell r="G29">
            <v>1</v>
          </cell>
          <cell r="I29">
            <v>1</v>
          </cell>
        </row>
        <row r="30">
          <cell r="B30">
            <v>0</v>
          </cell>
        </row>
        <row r="31">
          <cell r="B31">
            <v>4</v>
          </cell>
          <cell r="D31">
            <v>1</v>
          </cell>
          <cell r="F31">
            <v>1</v>
          </cell>
          <cell r="H31">
            <v>3</v>
          </cell>
          <cell r="I31">
            <v>2</v>
          </cell>
          <cell r="K31">
            <v>1</v>
          </cell>
          <cell r="M31">
            <v>1</v>
          </cell>
        </row>
        <row r="32">
          <cell r="B32">
            <v>4</v>
          </cell>
          <cell r="D32">
            <v>2</v>
          </cell>
          <cell r="F32">
            <v>1</v>
          </cell>
          <cell r="G32">
            <v>1</v>
          </cell>
          <cell r="H32">
            <v>2</v>
          </cell>
          <cell r="I32">
            <v>2</v>
          </cell>
          <cell r="M32">
            <v>2</v>
          </cell>
        </row>
        <row r="33">
          <cell r="B33">
            <v>0</v>
          </cell>
        </row>
        <row r="34">
          <cell r="B34">
            <v>1</v>
          </cell>
          <cell r="E34">
            <v>1</v>
          </cell>
          <cell r="M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1</v>
          </cell>
          <cell r="G37">
            <v>1</v>
          </cell>
          <cell r="I37">
            <v>1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8764</v>
          </cell>
          <cell r="D40">
            <v>4285</v>
          </cell>
          <cell r="E40">
            <v>3170</v>
          </cell>
          <cell r="F40">
            <v>2172</v>
          </cell>
          <cell r="G40">
            <v>2261</v>
          </cell>
          <cell r="H40">
            <v>1161</v>
          </cell>
          <cell r="I40">
            <v>8296</v>
          </cell>
          <cell r="J40">
            <v>191</v>
          </cell>
          <cell r="K40">
            <v>170</v>
          </cell>
          <cell r="L40">
            <v>107</v>
          </cell>
          <cell r="N40">
            <v>434</v>
          </cell>
        </row>
      </sheetData>
      <sheetData sheetId="29">
        <row r="8">
          <cell r="B8">
            <v>14</v>
          </cell>
          <cell r="D8">
            <v>5</v>
          </cell>
          <cell r="E8">
            <v>1</v>
          </cell>
          <cell r="F8">
            <v>4</v>
          </cell>
          <cell r="G8">
            <v>3</v>
          </cell>
          <cell r="H8">
            <v>6</v>
          </cell>
          <cell r="I8">
            <v>12</v>
          </cell>
          <cell r="J8">
            <v>1</v>
          </cell>
          <cell r="K8">
            <v>0</v>
          </cell>
          <cell r="L8">
            <v>0</v>
          </cell>
          <cell r="M8">
            <v>1</v>
          </cell>
          <cell r="N8">
            <v>1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2</v>
          </cell>
          <cell r="H13">
            <v>2</v>
          </cell>
          <cell r="I13">
            <v>2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2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2</v>
          </cell>
          <cell r="D19">
            <v>2</v>
          </cell>
          <cell r="G19">
            <v>2</v>
          </cell>
          <cell r="I19">
            <v>1</v>
          </cell>
          <cell r="J19">
            <v>1</v>
          </cell>
        </row>
        <row r="20">
          <cell r="B20">
            <v>0</v>
          </cell>
        </row>
        <row r="21">
          <cell r="D21">
            <v>2</v>
          </cell>
          <cell r="E21">
            <v>0</v>
          </cell>
          <cell r="F21">
            <v>0</v>
          </cell>
          <cell r="G21">
            <v>2</v>
          </cell>
          <cell r="H21">
            <v>0</v>
          </cell>
          <cell r="I21">
            <v>1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7</v>
          </cell>
          <cell r="F23">
            <v>4</v>
          </cell>
          <cell r="H23">
            <v>3</v>
          </cell>
          <cell r="I23">
            <v>6</v>
          </cell>
          <cell r="M23">
            <v>1</v>
          </cell>
          <cell r="N23">
            <v>1</v>
          </cell>
        </row>
        <row r="24">
          <cell r="B24">
            <v>0</v>
          </cell>
        </row>
        <row r="25">
          <cell r="B25">
            <v>1</v>
          </cell>
          <cell r="D25">
            <v>1</v>
          </cell>
          <cell r="H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1</v>
          </cell>
          <cell r="D32">
            <v>1</v>
          </cell>
          <cell r="E32">
            <v>1</v>
          </cell>
          <cell r="I32">
            <v>1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1</v>
          </cell>
          <cell r="D37">
            <v>1</v>
          </cell>
          <cell r="G37">
            <v>1</v>
          </cell>
          <cell r="I37">
            <v>1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3687</v>
          </cell>
          <cell r="D40">
            <v>1799</v>
          </cell>
          <cell r="E40">
            <v>1353</v>
          </cell>
          <cell r="F40">
            <v>946</v>
          </cell>
          <cell r="G40">
            <v>936</v>
          </cell>
          <cell r="H40">
            <v>452</v>
          </cell>
          <cell r="I40">
            <v>3529</v>
          </cell>
          <cell r="J40">
            <v>75</v>
          </cell>
          <cell r="K40">
            <v>42</v>
          </cell>
          <cell r="L40">
            <v>41</v>
          </cell>
          <cell r="N40">
            <v>425</v>
          </cell>
        </row>
      </sheetData>
      <sheetData sheetId="30">
        <row r="8">
          <cell r="B8">
            <v>35</v>
          </cell>
          <cell r="D8">
            <v>10</v>
          </cell>
          <cell r="E8">
            <v>8</v>
          </cell>
          <cell r="F8">
            <v>9</v>
          </cell>
          <cell r="G8">
            <v>10</v>
          </cell>
          <cell r="H8">
            <v>8</v>
          </cell>
          <cell r="I8">
            <v>31</v>
          </cell>
          <cell r="J8">
            <v>1</v>
          </cell>
          <cell r="K8">
            <v>0</v>
          </cell>
          <cell r="L8">
            <v>0</v>
          </cell>
          <cell r="M8">
            <v>3</v>
          </cell>
          <cell r="N8">
            <v>2</v>
          </cell>
        </row>
        <row r="11">
          <cell r="B11">
            <v>2</v>
          </cell>
          <cell r="E11">
            <v>1</v>
          </cell>
          <cell r="F11">
            <v>1</v>
          </cell>
          <cell r="I11">
            <v>2</v>
          </cell>
        </row>
        <row r="12">
          <cell r="B12">
            <v>0</v>
          </cell>
        </row>
        <row r="13">
          <cell r="B13">
            <v>4</v>
          </cell>
          <cell r="D13">
            <v>1</v>
          </cell>
          <cell r="E13">
            <v>1</v>
          </cell>
          <cell r="F13">
            <v>2</v>
          </cell>
          <cell r="H13">
            <v>1</v>
          </cell>
          <cell r="I13">
            <v>3</v>
          </cell>
          <cell r="M13">
            <v>1</v>
          </cell>
        </row>
        <row r="14">
          <cell r="B14">
            <v>0</v>
          </cell>
        </row>
        <row r="15">
          <cell r="D15">
            <v>1</v>
          </cell>
          <cell r="E15">
            <v>2</v>
          </cell>
          <cell r="F15">
            <v>3</v>
          </cell>
          <cell r="G15">
            <v>0</v>
          </cell>
          <cell r="H15">
            <v>1</v>
          </cell>
          <cell r="I15">
            <v>5</v>
          </cell>
          <cell r="J15">
            <v>0</v>
          </cell>
          <cell r="K15">
            <v>0</v>
          </cell>
          <cell r="L15">
            <v>0</v>
          </cell>
          <cell r="M15">
            <v>1</v>
          </cell>
          <cell r="N15">
            <v>0</v>
          </cell>
        </row>
        <row r="17">
          <cell r="B17">
            <v>0</v>
          </cell>
        </row>
        <row r="18">
          <cell r="B18">
            <v>2</v>
          </cell>
          <cell r="G18">
            <v>1</v>
          </cell>
          <cell r="H18">
            <v>1</v>
          </cell>
          <cell r="I18">
            <v>2</v>
          </cell>
        </row>
        <row r="19">
          <cell r="B19">
            <v>4</v>
          </cell>
          <cell r="D19">
            <v>2</v>
          </cell>
          <cell r="H19">
            <v>4</v>
          </cell>
          <cell r="I19">
            <v>4</v>
          </cell>
        </row>
        <row r="20">
          <cell r="B20">
            <v>1</v>
          </cell>
          <cell r="H20">
            <v>1</v>
          </cell>
          <cell r="I20">
            <v>1</v>
          </cell>
        </row>
        <row r="21">
          <cell r="D21">
            <v>2</v>
          </cell>
          <cell r="E21">
            <v>0</v>
          </cell>
          <cell r="F21">
            <v>0</v>
          </cell>
          <cell r="G21">
            <v>1</v>
          </cell>
          <cell r="H21">
            <v>6</v>
          </cell>
          <cell r="I21">
            <v>7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2</v>
          </cell>
          <cell r="G23">
            <v>2</v>
          </cell>
          <cell r="I23">
            <v>1</v>
          </cell>
          <cell r="M23">
            <v>1</v>
          </cell>
          <cell r="N23">
            <v>1</v>
          </cell>
        </row>
        <row r="24">
          <cell r="B24">
            <v>1</v>
          </cell>
          <cell r="G24">
            <v>1</v>
          </cell>
          <cell r="I24">
            <v>1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2</v>
          </cell>
          <cell r="E32">
            <v>1</v>
          </cell>
          <cell r="G32">
            <v>1</v>
          </cell>
          <cell r="I32">
            <v>1</v>
          </cell>
          <cell r="M32">
            <v>1</v>
          </cell>
          <cell r="N32">
            <v>1</v>
          </cell>
        </row>
        <row r="33">
          <cell r="B33">
            <v>0</v>
          </cell>
        </row>
        <row r="34">
          <cell r="B34">
            <v>15</v>
          </cell>
          <cell r="D34">
            <v>7</v>
          </cell>
          <cell r="E34">
            <v>5</v>
          </cell>
          <cell r="F34">
            <v>6</v>
          </cell>
          <cell r="G34">
            <v>3</v>
          </cell>
          <cell r="H34">
            <v>1</v>
          </cell>
          <cell r="I34">
            <v>14</v>
          </cell>
          <cell r="J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  <cell r="G38">
            <v>1</v>
          </cell>
          <cell r="I38">
            <v>1</v>
          </cell>
        </row>
        <row r="39">
          <cell r="B39">
            <v>1</v>
          </cell>
          <cell r="G39">
            <v>1</v>
          </cell>
          <cell r="I39">
            <v>1</v>
          </cell>
        </row>
        <row r="40">
          <cell r="B40">
            <v>4595</v>
          </cell>
          <cell r="D40">
            <v>2246</v>
          </cell>
          <cell r="E40">
            <v>1610</v>
          </cell>
          <cell r="F40">
            <v>1143</v>
          </cell>
          <cell r="G40">
            <v>1203</v>
          </cell>
          <cell r="H40">
            <v>639</v>
          </cell>
          <cell r="I40">
            <v>4415</v>
          </cell>
          <cell r="J40">
            <v>110</v>
          </cell>
          <cell r="K40">
            <v>39</v>
          </cell>
          <cell r="L40">
            <v>31</v>
          </cell>
          <cell r="N40">
            <v>198</v>
          </cell>
        </row>
      </sheetData>
      <sheetData sheetId="31">
        <row r="8">
          <cell r="B8">
            <v>29</v>
          </cell>
          <cell r="D8">
            <v>10</v>
          </cell>
          <cell r="E8">
            <v>5</v>
          </cell>
          <cell r="F8">
            <v>7</v>
          </cell>
          <cell r="G8">
            <v>8</v>
          </cell>
          <cell r="H8">
            <v>9</v>
          </cell>
          <cell r="I8">
            <v>29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2</v>
          </cell>
          <cell r="F11">
            <v>1</v>
          </cell>
          <cell r="H11">
            <v>1</v>
          </cell>
          <cell r="I11">
            <v>2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1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8</v>
          </cell>
          <cell r="D19">
            <v>5</v>
          </cell>
          <cell r="F19">
            <v>2</v>
          </cell>
          <cell r="G19">
            <v>1</v>
          </cell>
          <cell r="H19">
            <v>5</v>
          </cell>
          <cell r="I19">
            <v>8</v>
          </cell>
        </row>
        <row r="20">
          <cell r="B20">
            <v>0</v>
          </cell>
        </row>
        <row r="21">
          <cell r="D21">
            <v>5</v>
          </cell>
          <cell r="E21">
            <v>0</v>
          </cell>
          <cell r="F21">
            <v>2</v>
          </cell>
          <cell r="G21">
            <v>1</v>
          </cell>
          <cell r="H21">
            <v>5</v>
          </cell>
          <cell r="I21">
            <v>8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4</v>
          </cell>
          <cell r="D24">
            <v>2</v>
          </cell>
          <cell r="E24">
            <v>1</v>
          </cell>
          <cell r="F24">
            <v>2</v>
          </cell>
          <cell r="G24">
            <v>1</v>
          </cell>
          <cell r="I24">
            <v>4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2</v>
          </cell>
          <cell r="G31">
            <v>2</v>
          </cell>
          <cell r="I31">
            <v>2</v>
          </cell>
        </row>
        <row r="32">
          <cell r="B32">
            <v>4</v>
          </cell>
          <cell r="D32">
            <v>3</v>
          </cell>
          <cell r="F32">
            <v>1</v>
          </cell>
          <cell r="G32">
            <v>1</v>
          </cell>
          <cell r="H32">
            <v>2</v>
          </cell>
          <cell r="I32">
            <v>4</v>
          </cell>
        </row>
        <row r="33">
          <cell r="B33">
            <v>0</v>
          </cell>
        </row>
        <row r="34">
          <cell r="B34">
            <v>6</v>
          </cell>
          <cell r="E34">
            <v>3</v>
          </cell>
          <cell r="G34">
            <v>2</v>
          </cell>
          <cell r="H34">
            <v>1</v>
          </cell>
          <cell r="I34">
            <v>6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1</v>
          </cell>
          <cell r="G37">
            <v>1</v>
          </cell>
          <cell r="I37">
            <v>1</v>
          </cell>
        </row>
        <row r="38">
          <cell r="B38">
            <v>2</v>
          </cell>
          <cell r="E38">
            <v>1</v>
          </cell>
          <cell r="F38">
            <v>1</v>
          </cell>
          <cell r="I38">
            <v>2</v>
          </cell>
        </row>
        <row r="39">
          <cell r="B39">
            <v>0</v>
          </cell>
        </row>
        <row r="40">
          <cell r="B40">
            <v>3410</v>
          </cell>
          <cell r="D40">
            <v>1629</v>
          </cell>
          <cell r="E40">
            <v>1247</v>
          </cell>
          <cell r="F40">
            <v>857</v>
          </cell>
          <cell r="G40">
            <v>896</v>
          </cell>
          <cell r="H40">
            <v>410</v>
          </cell>
          <cell r="I40">
            <v>3282</v>
          </cell>
          <cell r="J40">
            <v>26</v>
          </cell>
          <cell r="K40">
            <v>40</v>
          </cell>
          <cell r="L40">
            <v>62</v>
          </cell>
          <cell r="N40">
            <v>55</v>
          </cell>
        </row>
      </sheetData>
      <sheetData sheetId="32">
        <row r="8">
          <cell r="B8">
            <v>23</v>
          </cell>
          <cell r="D8">
            <v>6</v>
          </cell>
          <cell r="E8">
            <v>3</v>
          </cell>
          <cell r="F8">
            <v>7</v>
          </cell>
          <cell r="G8">
            <v>11</v>
          </cell>
          <cell r="H8">
            <v>2</v>
          </cell>
          <cell r="I8">
            <v>19</v>
          </cell>
          <cell r="J8">
            <v>3</v>
          </cell>
          <cell r="K8">
            <v>0</v>
          </cell>
          <cell r="L8">
            <v>0</v>
          </cell>
          <cell r="M8">
            <v>1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1</v>
          </cell>
          <cell r="E19">
            <v>1</v>
          </cell>
          <cell r="J19">
            <v>1</v>
          </cell>
        </row>
        <row r="20">
          <cell r="B20">
            <v>0</v>
          </cell>
        </row>
        <row r="21">
          <cell r="D21">
            <v>0</v>
          </cell>
          <cell r="E21">
            <v>1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13</v>
          </cell>
          <cell r="D23">
            <v>4</v>
          </cell>
          <cell r="E23">
            <v>2</v>
          </cell>
          <cell r="F23">
            <v>4</v>
          </cell>
          <cell r="G23">
            <v>6</v>
          </cell>
          <cell r="H23">
            <v>1</v>
          </cell>
          <cell r="I23">
            <v>11</v>
          </cell>
          <cell r="J23">
            <v>1</v>
          </cell>
          <cell r="M23">
            <v>1</v>
          </cell>
        </row>
        <row r="24">
          <cell r="B24">
            <v>1</v>
          </cell>
          <cell r="G24">
            <v>1</v>
          </cell>
          <cell r="I24">
            <v>1</v>
          </cell>
        </row>
        <row r="25">
          <cell r="B25">
            <v>1</v>
          </cell>
          <cell r="G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4</v>
          </cell>
          <cell r="D34">
            <v>1</v>
          </cell>
          <cell r="G34">
            <v>3</v>
          </cell>
          <cell r="H34">
            <v>1</v>
          </cell>
          <cell r="I34">
            <v>4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1</v>
          </cell>
          <cell r="F37">
            <v>1</v>
          </cell>
          <cell r="J37">
            <v>1</v>
          </cell>
        </row>
        <row r="38">
          <cell r="B38">
            <v>2</v>
          </cell>
          <cell r="D38">
            <v>1</v>
          </cell>
          <cell r="F38">
            <v>2</v>
          </cell>
          <cell r="I38">
            <v>2</v>
          </cell>
        </row>
        <row r="39">
          <cell r="B39">
            <v>0</v>
          </cell>
        </row>
        <row r="40">
          <cell r="B40">
            <v>2781</v>
          </cell>
          <cell r="D40">
            <v>1363</v>
          </cell>
          <cell r="E40">
            <v>1045</v>
          </cell>
          <cell r="F40">
            <v>665</v>
          </cell>
          <cell r="G40">
            <v>693</v>
          </cell>
          <cell r="H40">
            <v>378</v>
          </cell>
          <cell r="I40">
            <v>2702</v>
          </cell>
          <cell r="J40">
            <v>44</v>
          </cell>
          <cell r="K40">
            <v>12</v>
          </cell>
          <cell r="L40">
            <v>23</v>
          </cell>
          <cell r="N40">
            <v>126</v>
          </cell>
        </row>
      </sheetData>
      <sheetData sheetId="33">
        <row r="8">
          <cell r="B8">
            <v>112</v>
          </cell>
          <cell r="D8">
            <v>29</v>
          </cell>
          <cell r="E8">
            <v>7</v>
          </cell>
          <cell r="F8">
            <v>17</v>
          </cell>
          <cell r="G8">
            <v>46</v>
          </cell>
          <cell r="H8">
            <v>42</v>
          </cell>
          <cell r="I8">
            <v>27</v>
          </cell>
          <cell r="J8">
            <v>71</v>
          </cell>
          <cell r="K8">
            <v>0</v>
          </cell>
          <cell r="L8">
            <v>2</v>
          </cell>
          <cell r="M8">
            <v>12</v>
          </cell>
          <cell r="N8">
            <v>3</v>
          </cell>
        </row>
        <row r="11">
          <cell r="B11">
            <v>18</v>
          </cell>
          <cell r="D11">
            <v>8</v>
          </cell>
          <cell r="E11">
            <v>3</v>
          </cell>
          <cell r="F11">
            <v>5</v>
          </cell>
          <cell r="G11">
            <v>4</v>
          </cell>
          <cell r="H11">
            <v>6</v>
          </cell>
          <cell r="I11">
            <v>4</v>
          </cell>
          <cell r="J11">
            <v>12</v>
          </cell>
          <cell r="M11">
            <v>2</v>
          </cell>
        </row>
        <row r="12">
          <cell r="B12">
            <v>5</v>
          </cell>
          <cell r="F12">
            <v>1</v>
          </cell>
          <cell r="G12">
            <v>2</v>
          </cell>
          <cell r="H12">
            <v>2</v>
          </cell>
          <cell r="J12">
            <v>4</v>
          </cell>
          <cell r="M12">
            <v>1</v>
          </cell>
        </row>
        <row r="13">
          <cell r="B13">
            <v>5</v>
          </cell>
          <cell r="D13">
            <v>1</v>
          </cell>
          <cell r="E13">
            <v>2</v>
          </cell>
          <cell r="F13">
            <v>1</v>
          </cell>
          <cell r="G13">
            <v>1</v>
          </cell>
          <cell r="H13">
            <v>1</v>
          </cell>
          <cell r="I13">
            <v>2</v>
          </cell>
          <cell r="J13">
            <v>2</v>
          </cell>
          <cell r="L13">
            <v>1</v>
          </cell>
          <cell r="N13">
            <v>1</v>
          </cell>
        </row>
        <row r="14">
          <cell r="B14">
            <v>6</v>
          </cell>
          <cell r="G14">
            <v>6</v>
          </cell>
          <cell r="J14">
            <v>6</v>
          </cell>
        </row>
        <row r="15">
          <cell r="D15">
            <v>9</v>
          </cell>
          <cell r="E15">
            <v>5</v>
          </cell>
          <cell r="F15">
            <v>7</v>
          </cell>
          <cell r="G15">
            <v>13</v>
          </cell>
          <cell r="H15">
            <v>9</v>
          </cell>
          <cell r="I15">
            <v>6</v>
          </cell>
          <cell r="J15">
            <v>24</v>
          </cell>
          <cell r="K15">
            <v>0</v>
          </cell>
          <cell r="L15">
            <v>1</v>
          </cell>
          <cell r="M15">
            <v>3</v>
          </cell>
          <cell r="N15">
            <v>1</v>
          </cell>
        </row>
        <row r="17">
          <cell r="B17">
            <v>0</v>
          </cell>
        </row>
        <row r="18">
          <cell r="B18">
            <v>2</v>
          </cell>
          <cell r="H18">
            <v>2</v>
          </cell>
          <cell r="J18">
            <v>2</v>
          </cell>
        </row>
        <row r="19">
          <cell r="B19">
            <v>6</v>
          </cell>
          <cell r="D19">
            <v>2</v>
          </cell>
          <cell r="E19">
            <v>2</v>
          </cell>
          <cell r="G19">
            <v>1</v>
          </cell>
          <cell r="H19">
            <v>3</v>
          </cell>
          <cell r="I19">
            <v>1</v>
          </cell>
          <cell r="J19">
            <v>5</v>
          </cell>
        </row>
        <row r="20">
          <cell r="B20">
            <v>8</v>
          </cell>
          <cell r="D20">
            <v>2</v>
          </cell>
          <cell r="F20">
            <v>2</v>
          </cell>
          <cell r="G20">
            <v>4</v>
          </cell>
          <cell r="H20">
            <v>2</v>
          </cell>
          <cell r="I20">
            <v>1</v>
          </cell>
          <cell r="J20">
            <v>6</v>
          </cell>
          <cell r="M20">
            <v>1</v>
          </cell>
        </row>
        <row r="21">
          <cell r="D21">
            <v>4</v>
          </cell>
          <cell r="E21">
            <v>2</v>
          </cell>
          <cell r="F21">
            <v>2</v>
          </cell>
          <cell r="G21">
            <v>5</v>
          </cell>
          <cell r="H21">
            <v>7</v>
          </cell>
          <cell r="I21">
            <v>2</v>
          </cell>
          <cell r="J21">
            <v>13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</row>
        <row r="23">
          <cell r="B23">
            <v>21</v>
          </cell>
          <cell r="D23">
            <v>8</v>
          </cell>
          <cell r="F23">
            <v>4</v>
          </cell>
          <cell r="G23">
            <v>10</v>
          </cell>
          <cell r="H23">
            <v>7</v>
          </cell>
          <cell r="I23">
            <v>8</v>
          </cell>
          <cell r="J23">
            <v>11</v>
          </cell>
          <cell r="M23">
            <v>2</v>
          </cell>
          <cell r="N23">
            <v>1</v>
          </cell>
        </row>
        <row r="24">
          <cell r="B24">
            <v>5</v>
          </cell>
          <cell r="F24">
            <v>2</v>
          </cell>
          <cell r="H24">
            <v>3</v>
          </cell>
          <cell r="J24">
            <v>3</v>
          </cell>
          <cell r="M24">
            <v>2</v>
          </cell>
        </row>
        <row r="25">
          <cell r="B25">
            <v>5</v>
          </cell>
          <cell r="D25">
            <v>1</v>
          </cell>
          <cell r="G25">
            <v>1</v>
          </cell>
          <cell r="H25">
            <v>4</v>
          </cell>
          <cell r="I25">
            <v>4</v>
          </cell>
          <cell r="M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1</v>
          </cell>
          <cell r="D31">
            <v>1</v>
          </cell>
          <cell r="G31">
            <v>1</v>
          </cell>
          <cell r="I31">
            <v>1</v>
          </cell>
        </row>
        <row r="32">
          <cell r="B32">
            <v>2</v>
          </cell>
          <cell r="D32">
            <v>1</v>
          </cell>
          <cell r="G32">
            <v>2</v>
          </cell>
          <cell r="I32">
            <v>1</v>
          </cell>
          <cell r="M32">
            <v>1</v>
          </cell>
          <cell r="N32">
            <v>1</v>
          </cell>
        </row>
        <row r="33">
          <cell r="B33">
            <v>0</v>
          </cell>
        </row>
        <row r="34">
          <cell r="B34">
            <v>9</v>
          </cell>
          <cell r="D34">
            <v>5</v>
          </cell>
          <cell r="F34">
            <v>1</v>
          </cell>
          <cell r="G34">
            <v>3</v>
          </cell>
          <cell r="H34">
            <v>5</v>
          </cell>
          <cell r="I34">
            <v>4</v>
          </cell>
          <cell r="J34">
            <v>4</v>
          </cell>
          <cell r="M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5</v>
          </cell>
          <cell r="G37">
            <v>3</v>
          </cell>
          <cell r="H37">
            <v>2</v>
          </cell>
          <cell r="J37">
            <v>4</v>
          </cell>
          <cell r="M37">
            <v>1</v>
          </cell>
        </row>
        <row r="38">
          <cell r="B38">
            <v>1</v>
          </cell>
          <cell r="H38">
            <v>1</v>
          </cell>
          <cell r="J38">
            <v>1</v>
          </cell>
        </row>
        <row r="39">
          <cell r="B39">
            <v>13</v>
          </cell>
          <cell r="F39">
            <v>1</v>
          </cell>
          <cell r="G39">
            <v>8</v>
          </cell>
          <cell r="H39">
            <v>4</v>
          </cell>
          <cell r="I39">
            <v>1</v>
          </cell>
          <cell r="J39">
            <v>11</v>
          </cell>
          <cell r="L39">
            <v>1</v>
          </cell>
        </row>
        <row r="40">
          <cell r="B40">
            <v>25079</v>
          </cell>
          <cell r="D40">
            <v>12305</v>
          </cell>
          <cell r="E40">
            <v>9277</v>
          </cell>
          <cell r="F40">
            <v>6353</v>
          </cell>
          <cell r="G40">
            <v>6261</v>
          </cell>
          <cell r="H40">
            <v>3188</v>
          </cell>
          <cell r="I40">
            <v>17627</v>
          </cell>
          <cell r="J40">
            <v>5473</v>
          </cell>
          <cell r="K40">
            <v>258</v>
          </cell>
          <cell r="L40">
            <v>1721</v>
          </cell>
          <cell r="N40">
            <v>3320</v>
          </cell>
        </row>
      </sheetData>
      <sheetData sheetId="34">
        <row r="8">
          <cell r="B8">
            <v>66</v>
          </cell>
          <cell r="D8">
            <v>19</v>
          </cell>
          <cell r="E8">
            <v>8</v>
          </cell>
          <cell r="F8">
            <v>24</v>
          </cell>
          <cell r="G8">
            <v>27</v>
          </cell>
          <cell r="H8">
            <v>7</v>
          </cell>
          <cell r="I8">
            <v>54</v>
          </cell>
          <cell r="J8">
            <v>7</v>
          </cell>
          <cell r="K8">
            <v>1</v>
          </cell>
          <cell r="L8">
            <v>0</v>
          </cell>
          <cell r="M8">
            <v>4</v>
          </cell>
          <cell r="N8">
            <v>1</v>
          </cell>
        </row>
        <row r="11">
          <cell r="B11">
            <v>5</v>
          </cell>
          <cell r="D11">
            <v>1</v>
          </cell>
          <cell r="F11">
            <v>2</v>
          </cell>
          <cell r="G11">
            <v>3</v>
          </cell>
          <cell r="I11">
            <v>5</v>
          </cell>
          <cell r="N11">
            <v>1</v>
          </cell>
        </row>
        <row r="12">
          <cell r="B12">
            <v>0</v>
          </cell>
        </row>
        <row r="13">
          <cell r="B13">
            <v>4</v>
          </cell>
          <cell r="F13">
            <v>3</v>
          </cell>
          <cell r="G13">
            <v>1</v>
          </cell>
          <cell r="I13">
            <v>4</v>
          </cell>
        </row>
        <row r="14">
          <cell r="B14">
            <v>0</v>
          </cell>
        </row>
        <row r="15">
          <cell r="D15">
            <v>1</v>
          </cell>
          <cell r="E15">
            <v>0</v>
          </cell>
          <cell r="F15">
            <v>5</v>
          </cell>
          <cell r="G15">
            <v>4</v>
          </cell>
          <cell r="H15">
            <v>0</v>
          </cell>
          <cell r="I15">
            <v>9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</v>
          </cell>
        </row>
        <row r="17">
          <cell r="B17">
            <v>1</v>
          </cell>
          <cell r="D17">
            <v>1</v>
          </cell>
          <cell r="F17">
            <v>1</v>
          </cell>
          <cell r="I17">
            <v>1</v>
          </cell>
        </row>
        <row r="18">
          <cell r="B18">
            <v>2</v>
          </cell>
          <cell r="G18">
            <v>1</v>
          </cell>
          <cell r="H18">
            <v>1</v>
          </cell>
          <cell r="I18">
            <v>2</v>
          </cell>
        </row>
        <row r="19">
          <cell r="B19">
            <v>2</v>
          </cell>
          <cell r="D19">
            <v>2</v>
          </cell>
          <cell r="E19">
            <v>1</v>
          </cell>
          <cell r="G19">
            <v>1</v>
          </cell>
          <cell r="I19">
            <v>2</v>
          </cell>
        </row>
        <row r="20">
          <cell r="B20">
            <v>0</v>
          </cell>
        </row>
        <row r="21">
          <cell r="D21">
            <v>3</v>
          </cell>
          <cell r="E21">
            <v>1</v>
          </cell>
          <cell r="F21">
            <v>1</v>
          </cell>
          <cell r="G21">
            <v>2</v>
          </cell>
          <cell r="H21">
            <v>1</v>
          </cell>
          <cell r="I21">
            <v>5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5</v>
          </cell>
          <cell r="F23">
            <v>2</v>
          </cell>
          <cell r="G23">
            <v>2</v>
          </cell>
          <cell r="H23">
            <v>1</v>
          </cell>
          <cell r="I23">
            <v>5</v>
          </cell>
        </row>
        <row r="24">
          <cell r="B24">
            <v>1</v>
          </cell>
          <cell r="D24">
            <v>1</v>
          </cell>
          <cell r="F24">
            <v>1</v>
          </cell>
          <cell r="J24">
            <v>1</v>
          </cell>
        </row>
        <row r="25">
          <cell r="B25">
            <v>1</v>
          </cell>
          <cell r="H25">
            <v>1</v>
          </cell>
          <cell r="J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1</v>
          </cell>
          <cell r="F29">
            <v>1</v>
          </cell>
          <cell r="J29">
            <v>1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12</v>
          </cell>
          <cell r="D32">
            <v>4</v>
          </cell>
          <cell r="F32">
            <v>7</v>
          </cell>
          <cell r="G32">
            <v>4</v>
          </cell>
          <cell r="H32">
            <v>1</v>
          </cell>
          <cell r="I32">
            <v>10</v>
          </cell>
          <cell r="K32">
            <v>1</v>
          </cell>
          <cell r="M32">
            <v>1</v>
          </cell>
        </row>
        <row r="33">
          <cell r="B33">
            <v>0</v>
          </cell>
        </row>
        <row r="34">
          <cell r="B34">
            <v>21</v>
          </cell>
          <cell r="D34">
            <v>8</v>
          </cell>
          <cell r="E34">
            <v>3</v>
          </cell>
          <cell r="F34">
            <v>4</v>
          </cell>
          <cell r="G34">
            <v>12</v>
          </cell>
          <cell r="H34">
            <v>2</v>
          </cell>
          <cell r="I34">
            <v>18</v>
          </cell>
          <cell r="J34">
            <v>2</v>
          </cell>
          <cell r="M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11</v>
          </cell>
          <cell r="D38">
            <v>2</v>
          </cell>
          <cell r="E38">
            <v>4</v>
          </cell>
          <cell r="F38">
            <v>3</v>
          </cell>
          <cell r="G38">
            <v>3</v>
          </cell>
          <cell r="H38">
            <v>1</v>
          </cell>
          <cell r="I38">
            <v>7</v>
          </cell>
          <cell r="J38">
            <v>2</v>
          </cell>
          <cell r="M38">
            <v>2</v>
          </cell>
        </row>
        <row r="39">
          <cell r="B39">
            <v>0</v>
          </cell>
        </row>
        <row r="40">
          <cell r="B40">
            <v>6710</v>
          </cell>
          <cell r="D40">
            <v>3242</v>
          </cell>
          <cell r="E40">
            <v>2451</v>
          </cell>
          <cell r="F40">
            <v>1690</v>
          </cell>
          <cell r="G40">
            <v>1720</v>
          </cell>
          <cell r="H40">
            <v>849</v>
          </cell>
          <cell r="I40">
            <v>6462</v>
          </cell>
          <cell r="J40">
            <v>140</v>
          </cell>
          <cell r="K40">
            <v>59</v>
          </cell>
          <cell r="L40">
            <v>49</v>
          </cell>
          <cell r="N40">
            <v>560</v>
          </cell>
        </row>
      </sheetData>
      <sheetData sheetId="35">
        <row r="8">
          <cell r="B8">
            <v>20</v>
          </cell>
          <cell r="D8">
            <v>6</v>
          </cell>
          <cell r="E8">
            <v>2</v>
          </cell>
          <cell r="F8">
            <v>8</v>
          </cell>
          <cell r="G8">
            <v>7</v>
          </cell>
          <cell r="H8">
            <v>3</v>
          </cell>
          <cell r="I8">
            <v>19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2</v>
          </cell>
          <cell r="D11">
            <v>1</v>
          </cell>
          <cell r="G11">
            <v>2</v>
          </cell>
          <cell r="I11">
            <v>2</v>
          </cell>
        </row>
        <row r="12">
          <cell r="B12">
            <v>0</v>
          </cell>
        </row>
        <row r="13">
          <cell r="B13">
            <v>3</v>
          </cell>
          <cell r="E13">
            <v>1</v>
          </cell>
          <cell r="G13">
            <v>1</v>
          </cell>
          <cell r="H13">
            <v>1</v>
          </cell>
          <cell r="I13">
            <v>3</v>
          </cell>
        </row>
        <row r="14">
          <cell r="B14">
            <v>0</v>
          </cell>
        </row>
        <row r="15">
          <cell r="D15">
            <v>1</v>
          </cell>
          <cell r="E15">
            <v>1</v>
          </cell>
          <cell r="F15">
            <v>0</v>
          </cell>
          <cell r="G15">
            <v>3</v>
          </cell>
          <cell r="H15">
            <v>1</v>
          </cell>
          <cell r="I15">
            <v>5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4</v>
          </cell>
          <cell r="F18">
            <v>4</v>
          </cell>
          <cell r="I18">
            <v>4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4</v>
          </cell>
          <cell r="G21">
            <v>0</v>
          </cell>
          <cell r="H21">
            <v>0</v>
          </cell>
          <cell r="I21">
            <v>4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3</v>
          </cell>
          <cell r="F23">
            <v>1</v>
          </cell>
          <cell r="G23">
            <v>1</v>
          </cell>
          <cell r="H23">
            <v>1</v>
          </cell>
          <cell r="I23">
            <v>2</v>
          </cell>
          <cell r="J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7</v>
          </cell>
          <cell r="D34">
            <v>5</v>
          </cell>
          <cell r="E34">
            <v>1</v>
          </cell>
          <cell r="F34">
            <v>2</v>
          </cell>
          <cell r="G34">
            <v>3</v>
          </cell>
          <cell r="H34">
            <v>1</v>
          </cell>
          <cell r="I34">
            <v>7</v>
          </cell>
        </row>
        <row r="35">
          <cell r="B35">
            <v>0</v>
          </cell>
        </row>
        <row r="36">
          <cell r="B36">
            <v>1</v>
          </cell>
          <cell r="F36">
            <v>1</v>
          </cell>
          <cell r="I36">
            <v>1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1819</v>
          </cell>
          <cell r="D40">
            <v>897</v>
          </cell>
          <cell r="E40">
            <v>649</v>
          </cell>
          <cell r="F40">
            <v>465</v>
          </cell>
          <cell r="G40">
            <v>474</v>
          </cell>
          <cell r="H40">
            <v>231</v>
          </cell>
          <cell r="I40">
            <v>1717</v>
          </cell>
          <cell r="J40">
            <v>38</v>
          </cell>
          <cell r="K40">
            <v>26</v>
          </cell>
          <cell r="L40">
            <v>38</v>
          </cell>
          <cell r="N40">
            <v>73</v>
          </cell>
        </row>
      </sheetData>
      <sheetData sheetId="36">
        <row r="8">
          <cell r="B8">
            <v>23</v>
          </cell>
          <cell r="D8">
            <v>10</v>
          </cell>
          <cell r="E8">
            <v>0</v>
          </cell>
          <cell r="F8">
            <v>4</v>
          </cell>
          <cell r="G8">
            <v>10</v>
          </cell>
          <cell r="H8">
            <v>9</v>
          </cell>
          <cell r="I8">
            <v>23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2</v>
          </cell>
          <cell r="F18">
            <v>1</v>
          </cell>
          <cell r="H18">
            <v>1</v>
          </cell>
          <cell r="I18">
            <v>2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1</v>
          </cell>
          <cell r="G21">
            <v>0</v>
          </cell>
          <cell r="H21">
            <v>1</v>
          </cell>
          <cell r="I21">
            <v>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</v>
          </cell>
          <cell r="F23">
            <v>1</v>
          </cell>
          <cell r="I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16</v>
          </cell>
          <cell r="D31">
            <v>9</v>
          </cell>
          <cell r="F31">
            <v>1</v>
          </cell>
          <cell r="G31">
            <v>7</v>
          </cell>
          <cell r="H31">
            <v>8</v>
          </cell>
          <cell r="I31">
            <v>16</v>
          </cell>
        </row>
        <row r="32">
          <cell r="B32">
            <v>2</v>
          </cell>
          <cell r="D32">
            <v>1</v>
          </cell>
          <cell r="G32">
            <v>2</v>
          </cell>
          <cell r="I32">
            <v>2</v>
          </cell>
        </row>
        <row r="33">
          <cell r="B33">
            <v>0</v>
          </cell>
        </row>
        <row r="34">
          <cell r="B34">
            <v>2</v>
          </cell>
          <cell r="F34">
            <v>1</v>
          </cell>
          <cell r="G34">
            <v>1</v>
          </cell>
          <cell r="I34">
            <v>2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878</v>
          </cell>
          <cell r="D40">
            <v>443</v>
          </cell>
          <cell r="E40">
            <v>343</v>
          </cell>
          <cell r="F40">
            <v>209</v>
          </cell>
          <cell r="G40">
            <v>229</v>
          </cell>
          <cell r="H40">
            <v>97</v>
          </cell>
          <cell r="I40">
            <v>832</v>
          </cell>
          <cell r="J40">
            <v>14</v>
          </cell>
          <cell r="K40">
            <v>26</v>
          </cell>
          <cell r="L40">
            <v>6</v>
          </cell>
          <cell r="N40">
            <v>49</v>
          </cell>
        </row>
      </sheetData>
      <sheetData sheetId="37">
        <row r="8">
          <cell r="B8">
            <v>62</v>
          </cell>
          <cell r="D8">
            <v>9</v>
          </cell>
          <cell r="E8">
            <v>8</v>
          </cell>
          <cell r="F8">
            <v>16</v>
          </cell>
          <cell r="G8">
            <v>31</v>
          </cell>
          <cell r="H8">
            <v>7</v>
          </cell>
          <cell r="I8">
            <v>39</v>
          </cell>
          <cell r="J8">
            <v>3</v>
          </cell>
          <cell r="K8">
            <v>13</v>
          </cell>
          <cell r="L8">
            <v>0</v>
          </cell>
          <cell r="M8">
            <v>7</v>
          </cell>
          <cell r="N8">
            <v>0</v>
          </cell>
        </row>
        <row r="11">
          <cell r="B11">
            <v>9</v>
          </cell>
          <cell r="D11">
            <v>1</v>
          </cell>
          <cell r="E11">
            <v>2</v>
          </cell>
          <cell r="F11">
            <v>4</v>
          </cell>
          <cell r="G11">
            <v>2</v>
          </cell>
          <cell r="H11">
            <v>1</v>
          </cell>
          <cell r="I11">
            <v>8</v>
          </cell>
          <cell r="M11">
            <v>1</v>
          </cell>
        </row>
        <row r="12">
          <cell r="B12">
            <v>0</v>
          </cell>
        </row>
        <row r="13">
          <cell r="B13">
            <v>1</v>
          </cell>
          <cell r="G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1</v>
          </cell>
          <cell r="E15">
            <v>2</v>
          </cell>
          <cell r="F15">
            <v>4</v>
          </cell>
          <cell r="G15">
            <v>3</v>
          </cell>
          <cell r="H15">
            <v>1</v>
          </cell>
          <cell r="I15">
            <v>9</v>
          </cell>
          <cell r="J15">
            <v>0</v>
          </cell>
          <cell r="K15">
            <v>0</v>
          </cell>
          <cell r="L15">
            <v>0</v>
          </cell>
          <cell r="M15">
            <v>1</v>
          </cell>
          <cell r="N15">
            <v>0</v>
          </cell>
        </row>
        <row r="17">
          <cell r="B17">
            <v>0</v>
          </cell>
        </row>
        <row r="18">
          <cell r="B18">
            <v>2</v>
          </cell>
          <cell r="F18">
            <v>1</v>
          </cell>
          <cell r="G18">
            <v>1</v>
          </cell>
          <cell r="I18">
            <v>2</v>
          </cell>
        </row>
        <row r="19">
          <cell r="B19">
            <v>10</v>
          </cell>
          <cell r="G19">
            <v>9</v>
          </cell>
          <cell r="H19">
            <v>1</v>
          </cell>
          <cell r="K19">
            <v>9</v>
          </cell>
          <cell r="M19">
            <v>1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1</v>
          </cell>
          <cell r="G21">
            <v>10</v>
          </cell>
          <cell r="H21">
            <v>1</v>
          </cell>
          <cell r="I21">
            <v>2</v>
          </cell>
          <cell r="J21">
            <v>0</v>
          </cell>
          <cell r="K21">
            <v>9</v>
          </cell>
          <cell r="L21">
            <v>0</v>
          </cell>
          <cell r="M21">
            <v>1</v>
          </cell>
          <cell r="N21">
            <v>0</v>
          </cell>
        </row>
        <row r="23">
          <cell r="B23">
            <v>9</v>
          </cell>
          <cell r="D23">
            <v>2</v>
          </cell>
          <cell r="G23">
            <v>6</v>
          </cell>
          <cell r="H23">
            <v>3</v>
          </cell>
          <cell r="I23">
            <v>2</v>
          </cell>
          <cell r="J23">
            <v>2</v>
          </cell>
          <cell r="K23">
            <v>3</v>
          </cell>
          <cell r="M23">
            <v>2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1</v>
          </cell>
          <cell r="G27">
            <v>1</v>
          </cell>
          <cell r="I27">
            <v>1</v>
          </cell>
        </row>
        <row r="28">
          <cell r="B28">
            <v>0</v>
          </cell>
        </row>
        <row r="29">
          <cell r="B29">
            <v>1</v>
          </cell>
          <cell r="D29">
            <v>1</v>
          </cell>
          <cell r="G29">
            <v>1</v>
          </cell>
          <cell r="I29">
            <v>1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2</v>
          </cell>
          <cell r="E32">
            <v>1</v>
          </cell>
          <cell r="G32">
            <v>1</v>
          </cell>
          <cell r="I32">
            <v>1</v>
          </cell>
          <cell r="M32">
            <v>1</v>
          </cell>
        </row>
        <row r="33">
          <cell r="B33">
            <v>0</v>
          </cell>
        </row>
        <row r="34">
          <cell r="B34">
            <v>16</v>
          </cell>
          <cell r="D34">
            <v>4</v>
          </cell>
          <cell r="E34">
            <v>2</v>
          </cell>
          <cell r="F34">
            <v>7</v>
          </cell>
          <cell r="G34">
            <v>6</v>
          </cell>
          <cell r="H34">
            <v>1</v>
          </cell>
          <cell r="I34">
            <v>13</v>
          </cell>
          <cell r="J34">
            <v>1</v>
          </cell>
          <cell r="M34">
            <v>2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10</v>
          </cell>
          <cell r="D38">
            <v>1</v>
          </cell>
          <cell r="E38">
            <v>2</v>
          </cell>
          <cell r="F38">
            <v>4</v>
          </cell>
          <cell r="G38">
            <v>3</v>
          </cell>
          <cell r="H38">
            <v>1</v>
          </cell>
          <cell r="I38">
            <v>10</v>
          </cell>
        </row>
        <row r="39">
          <cell r="B39">
            <v>1</v>
          </cell>
          <cell r="E39">
            <v>1</v>
          </cell>
          <cell r="K39">
            <v>1</v>
          </cell>
        </row>
        <row r="40">
          <cell r="B40">
            <v>5791</v>
          </cell>
          <cell r="D40">
            <v>2823</v>
          </cell>
          <cell r="E40">
            <v>2210</v>
          </cell>
          <cell r="F40">
            <v>1464</v>
          </cell>
          <cell r="G40">
            <v>1404</v>
          </cell>
          <cell r="H40">
            <v>713</v>
          </cell>
          <cell r="I40">
            <v>4994</v>
          </cell>
          <cell r="J40">
            <v>245</v>
          </cell>
          <cell r="K40">
            <v>438</v>
          </cell>
          <cell r="L40">
            <v>114</v>
          </cell>
          <cell r="N40">
            <v>398</v>
          </cell>
        </row>
      </sheetData>
      <sheetData sheetId="38">
        <row r="8">
          <cell r="B8">
            <v>139</v>
          </cell>
          <cell r="D8">
            <v>41</v>
          </cell>
          <cell r="E8">
            <v>17</v>
          </cell>
          <cell r="F8">
            <v>46</v>
          </cell>
          <cell r="G8">
            <v>56</v>
          </cell>
          <cell r="H8">
            <v>20</v>
          </cell>
          <cell r="I8">
            <v>91</v>
          </cell>
          <cell r="J8">
            <v>42</v>
          </cell>
          <cell r="K8">
            <v>0</v>
          </cell>
          <cell r="L8">
            <v>0</v>
          </cell>
          <cell r="M8">
            <v>6</v>
          </cell>
          <cell r="N8">
            <v>0</v>
          </cell>
        </row>
        <row r="11">
          <cell r="B11">
            <v>13</v>
          </cell>
          <cell r="D11">
            <v>4</v>
          </cell>
          <cell r="E11">
            <v>4</v>
          </cell>
          <cell r="F11">
            <v>4</v>
          </cell>
          <cell r="G11">
            <v>5</v>
          </cell>
          <cell r="I11">
            <v>8</v>
          </cell>
          <cell r="J11">
            <v>5</v>
          </cell>
        </row>
        <row r="12">
          <cell r="B12">
            <v>0</v>
          </cell>
        </row>
        <row r="13">
          <cell r="B13">
            <v>6</v>
          </cell>
          <cell r="F13">
            <v>4</v>
          </cell>
          <cell r="G13">
            <v>2</v>
          </cell>
          <cell r="I13">
            <v>5</v>
          </cell>
          <cell r="J13">
            <v>1</v>
          </cell>
        </row>
        <row r="14">
          <cell r="B14">
            <v>2</v>
          </cell>
          <cell r="D14">
            <v>1</v>
          </cell>
          <cell r="F14">
            <v>1</v>
          </cell>
          <cell r="G14">
            <v>1</v>
          </cell>
          <cell r="J14">
            <v>1</v>
          </cell>
          <cell r="M14">
            <v>1</v>
          </cell>
        </row>
        <row r="15">
          <cell r="D15">
            <v>5</v>
          </cell>
          <cell r="E15">
            <v>4</v>
          </cell>
          <cell r="F15">
            <v>9</v>
          </cell>
          <cell r="G15">
            <v>8</v>
          </cell>
          <cell r="H15">
            <v>0</v>
          </cell>
          <cell r="I15">
            <v>13</v>
          </cell>
          <cell r="J15">
            <v>7</v>
          </cell>
          <cell r="K15">
            <v>0</v>
          </cell>
          <cell r="L15">
            <v>0</v>
          </cell>
          <cell r="M15">
            <v>1</v>
          </cell>
          <cell r="N15">
            <v>0</v>
          </cell>
        </row>
        <row r="17">
          <cell r="B17">
            <v>1</v>
          </cell>
          <cell r="E17">
            <v>1</v>
          </cell>
          <cell r="I17">
            <v>1</v>
          </cell>
        </row>
        <row r="18">
          <cell r="B18">
            <v>6</v>
          </cell>
          <cell r="F18">
            <v>1</v>
          </cell>
          <cell r="G18">
            <v>2</v>
          </cell>
          <cell r="H18">
            <v>3</v>
          </cell>
          <cell r="I18">
            <v>3</v>
          </cell>
          <cell r="J18">
            <v>3</v>
          </cell>
        </row>
        <row r="19">
          <cell r="B19">
            <v>24</v>
          </cell>
          <cell r="D19">
            <v>13</v>
          </cell>
          <cell r="E19">
            <v>1</v>
          </cell>
          <cell r="F19">
            <v>7</v>
          </cell>
          <cell r="G19">
            <v>10</v>
          </cell>
          <cell r="H19">
            <v>6</v>
          </cell>
          <cell r="I19">
            <v>12</v>
          </cell>
          <cell r="J19">
            <v>8</v>
          </cell>
          <cell r="M19">
            <v>4</v>
          </cell>
        </row>
        <row r="20">
          <cell r="B20">
            <v>4</v>
          </cell>
          <cell r="F20">
            <v>2</v>
          </cell>
          <cell r="G20">
            <v>1</v>
          </cell>
          <cell r="H20">
            <v>1</v>
          </cell>
          <cell r="I20">
            <v>3</v>
          </cell>
          <cell r="J20">
            <v>1</v>
          </cell>
        </row>
        <row r="21">
          <cell r="D21">
            <v>13</v>
          </cell>
          <cell r="E21">
            <v>2</v>
          </cell>
          <cell r="F21">
            <v>10</v>
          </cell>
          <cell r="G21">
            <v>13</v>
          </cell>
          <cell r="H21">
            <v>10</v>
          </cell>
          <cell r="I21">
            <v>19</v>
          </cell>
          <cell r="J21">
            <v>12</v>
          </cell>
          <cell r="K21">
            <v>0</v>
          </cell>
          <cell r="L21">
            <v>0</v>
          </cell>
          <cell r="M21">
            <v>4</v>
          </cell>
          <cell r="N21">
            <v>0</v>
          </cell>
        </row>
        <row r="23">
          <cell r="B23">
            <v>18</v>
          </cell>
          <cell r="D23">
            <v>2</v>
          </cell>
          <cell r="F23">
            <v>5</v>
          </cell>
          <cell r="G23">
            <v>9</v>
          </cell>
          <cell r="H23">
            <v>4</v>
          </cell>
          <cell r="I23">
            <v>11</v>
          </cell>
          <cell r="J23">
            <v>7</v>
          </cell>
        </row>
        <row r="24">
          <cell r="B24">
            <v>6</v>
          </cell>
          <cell r="F24">
            <v>2</v>
          </cell>
          <cell r="G24">
            <v>4</v>
          </cell>
          <cell r="I24">
            <v>1</v>
          </cell>
          <cell r="J24">
            <v>5</v>
          </cell>
        </row>
        <row r="25">
          <cell r="B25">
            <v>1</v>
          </cell>
          <cell r="D25">
            <v>1</v>
          </cell>
          <cell r="H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38</v>
          </cell>
          <cell r="D34">
            <v>16</v>
          </cell>
          <cell r="E34">
            <v>8</v>
          </cell>
          <cell r="F34">
            <v>13</v>
          </cell>
          <cell r="G34">
            <v>13</v>
          </cell>
          <cell r="H34">
            <v>4</v>
          </cell>
          <cell r="I34">
            <v>28</v>
          </cell>
          <cell r="J34">
            <v>9</v>
          </cell>
          <cell r="M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16</v>
          </cell>
          <cell r="D38">
            <v>4</v>
          </cell>
          <cell r="E38">
            <v>3</v>
          </cell>
          <cell r="F38">
            <v>6</v>
          </cell>
          <cell r="G38">
            <v>6</v>
          </cell>
          <cell r="H38">
            <v>1</v>
          </cell>
          <cell r="I38">
            <v>15</v>
          </cell>
          <cell r="J38">
            <v>1</v>
          </cell>
        </row>
        <row r="39">
          <cell r="B39">
            <v>4</v>
          </cell>
          <cell r="F39">
            <v>1</v>
          </cell>
          <cell r="G39">
            <v>3</v>
          </cell>
          <cell r="I39">
            <v>3</v>
          </cell>
          <cell r="J39">
            <v>1</v>
          </cell>
        </row>
        <row r="40">
          <cell r="B40">
            <v>15419</v>
          </cell>
          <cell r="D40">
            <v>7489</v>
          </cell>
          <cell r="E40">
            <v>5620</v>
          </cell>
          <cell r="F40">
            <v>3806</v>
          </cell>
          <cell r="G40">
            <v>3979</v>
          </cell>
          <cell r="H40">
            <v>2014</v>
          </cell>
          <cell r="I40">
            <v>13225</v>
          </cell>
          <cell r="J40">
            <v>1883</v>
          </cell>
          <cell r="K40">
            <v>100</v>
          </cell>
          <cell r="L40">
            <v>211</v>
          </cell>
          <cell r="N40">
            <v>926</v>
          </cell>
        </row>
      </sheetData>
      <sheetData sheetId="39">
        <row r="8">
          <cell r="B8">
            <v>527</v>
          </cell>
          <cell r="D8">
            <v>167</v>
          </cell>
          <cell r="E8">
            <v>64</v>
          </cell>
          <cell r="F8">
            <v>147</v>
          </cell>
          <cell r="G8">
            <v>227</v>
          </cell>
          <cell r="H8">
            <v>89</v>
          </cell>
          <cell r="I8">
            <v>130</v>
          </cell>
          <cell r="J8">
            <v>350</v>
          </cell>
          <cell r="K8">
            <v>0</v>
          </cell>
          <cell r="L8">
            <v>0</v>
          </cell>
          <cell r="M8">
            <v>47</v>
          </cell>
          <cell r="N8">
            <v>0</v>
          </cell>
        </row>
        <row r="11">
          <cell r="B11">
            <v>50</v>
          </cell>
          <cell r="D11">
            <v>17</v>
          </cell>
          <cell r="E11">
            <v>8</v>
          </cell>
          <cell r="F11">
            <v>14</v>
          </cell>
          <cell r="G11">
            <v>22</v>
          </cell>
          <cell r="H11">
            <v>6</v>
          </cell>
          <cell r="I11">
            <v>17</v>
          </cell>
          <cell r="J11">
            <v>27</v>
          </cell>
          <cell r="M11">
            <v>6</v>
          </cell>
        </row>
        <row r="12">
          <cell r="B12">
            <v>1</v>
          </cell>
          <cell r="G12">
            <v>1</v>
          </cell>
          <cell r="J12">
            <v>1</v>
          </cell>
        </row>
        <row r="13">
          <cell r="B13">
            <v>2</v>
          </cell>
          <cell r="G13">
            <v>2</v>
          </cell>
          <cell r="I13">
            <v>2</v>
          </cell>
        </row>
        <row r="14">
          <cell r="B14">
            <v>10</v>
          </cell>
          <cell r="E14">
            <v>1</v>
          </cell>
          <cell r="F14">
            <v>1</v>
          </cell>
          <cell r="G14">
            <v>3</v>
          </cell>
          <cell r="H14">
            <v>5</v>
          </cell>
          <cell r="I14">
            <v>1</v>
          </cell>
          <cell r="J14">
            <v>9</v>
          </cell>
        </row>
        <row r="15">
          <cell r="D15">
            <v>17</v>
          </cell>
          <cell r="E15">
            <v>9</v>
          </cell>
          <cell r="F15">
            <v>15</v>
          </cell>
          <cell r="G15">
            <v>28</v>
          </cell>
          <cell r="H15">
            <v>11</v>
          </cell>
          <cell r="I15">
            <v>20</v>
          </cell>
          <cell r="J15">
            <v>37</v>
          </cell>
          <cell r="K15">
            <v>0</v>
          </cell>
          <cell r="L15">
            <v>0</v>
          </cell>
          <cell r="M15">
            <v>6</v>
          </cell>
          <cell r="N15">
            <v>0</v>
          </cell>
        </row>
        <row r="17">
          <cell r="B17">
            <v>2</v>
          </cell>
          <cell r="F17">
            <v>1</v>
          </cell>
          <cell r="G17">
            <v>1</v>
          </cell>
          <cell r="J17">
            <v>1</v>
          </cell>
          <cell r="M17">
            <v>1</v>
          </cell>
        </row>
        <row r="18">
          <cell r="B18">
            <v>17</v>
          </cell>
          <cell r="D18">
            <v>3</v>
          </cell>
          <cell r="E18">
            <v>4</v>
          </cell>
          <cell r="F18">
            <v>5</v>
          </cell>
          <cell r="G18">
            <v>5</v>
          </cell>
          <cell r="H18">
            <v>3</v>
          </cell>
          <cell r="I18">
            <v>3</v>
          </cell>
          <cell r="J18">
            <v>12</v>
          </cell>
          <cell r="M18">
            <v>2</v>
          </cell>
        </row>
        <row r="19">
          <cell r="B19">
            <v>49</v>
          </cell>
          <cell r="D19">
            <v>17</v>
          </cell>
          <cell r="E19">
            <v>6</v>
          </cell>
          <cell r="F19">
            <v>14</v>
          </cell>
          <cell r="G19">
            <v>19</v>
          </cell>
          <cell r="H19">
            <v>10</v>
          </cell>
          <cell r="I19">
            <v>10</v>
          </cell>
          <cell r="J19">
            <v>34</v>
          </cell>
          <cell r="M19">
            <v>5</v>
          </cell>
        </row>
        <row r="20">
          <cell r="B20">
            <v>41</v>
          </cell>
          <cell r="D20">
            <v>5</v>
          </cell>
          <cell r="E20">
            <v>2</v>
          </cell>
          <cell r="F20">
            <v>12</v>
          </cell>
          <cell r="G20">
            <v>21</v>
          </cell>
          <cell r="H20">
            <v>6</v>
          </cell>
          <cell r="I20">
            <v>1</v>
          </cell>
          <cell r="J20">
            <v>38</v>
          </cell>
          <cell r="M20">
            <v>2</v>
          </cell>
        </row>
        <row r="21">
          <cell r="D21">
            <v>25</v>
          </cell>
          <cell r="E21">
            <v>12</v>
          </cell>
          <cell r="F21">
            <v>32</v>
          </cell>
          <cell r="G21">
            <v>46</v>
          </cell>
          <cell r="H21">
            <v>19</v>
          </cell>
          <cell r="I21">
            <v>14</v>
          </cell>
          <cell r="J21">
            <v>85</v>
          </cell>
          <cell r="K21">
            <v>0</v>
          </cell>
          <cell r="L21">
            <v>0</v>
          </cell>
          <cell r="M21">
            <v>10</v>
          </cell>
          <cell r="N21">
            <v>0</v>
          </cell>
        </row>
        <row r="23">
          <cell r="B23">
            <v>79</v>
          </cell>
          <cell r="D23">
            <v>21</v>
          </cell>
          <cell r="E23">
            <v>9</v>
          </cell>
          <cell r="F23">
            <v>23</v>
          </cell>
          <cell r="G23">
            <v>39</v>
          </cell>
          <cell r="H23">
            <v>8</v>
          </cell>
          <cell r="I23">
            <v>11</v>
          </cell>
          <cell r="J23">
            <v>64</v>
          </cell>
          <cell r="M23">
            <v>4</v>
          </cell>
        </row>
        <row r="24">
          <cell r="B24">
            <v>20</v>
          </cell>
          <cell r="D24">
            <v>9</v>
          </cell>
          <cell r="E24">
            <v>2</v>
          </cell>
          <cell r="F24">
            <v>2</v>
          </cell>
          <cell r="G24">
            <v>10</v>
          </cell>
          <cell r="H24">
            <v>6</v>
          </cell>
          <cell r="I24">
            <v>3</v>
          </cell>
          <cell r="J24">
            <v>17</v>
          </cell>
        </row>
        <row r="25">
          <cell r="B25">
            <v>2</v>
          </cell>
          <cell r="H25">
            <v>2</v>
          </cell>
          <cell r="I25">
            <v>2</v>
          </cell>
        </row>
        <row r="26">
          <cell r="B26">
            <v>1</v>
          </cell>
          <cell r="D26">
            <v>1</v>
          </cell>
          <cell r="G26">
            <v>1</v>
          </cell>
          <cell r="J26">
            <v>1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2</v>
          </cell>
          <cell r="F29">
            <v>1</v>
          </cell>
          <cell r="G29">
            <v>1</v>
          </cell>
          <cell r="J29">
            <v>2</v>
          </cell>
        </row>
        <row r="30">
          <cell r="B30">
            <v>0</v>
          </cell>
        </row>
        <row r="31">
          <cell r="B31">
            <v>1</v>
          </cell>
          <cell r="D31">
            <v>1</v>
          </cell>
          <cell r="G31">
            <v>1</v>
          </cell>
          <cell r="I31">
            <v>1</v>
          </cell>
        </row>
        <row r="32">
          <cell r="B32">
            <v>7</v>
          </cell>
          <cell r="D32">
            <v>1</v>
          </cell>
          <cell r="E32">
            <v>1</v>
          </cell>
          <cell r="F32">
            <v>2</v>
          </cell>
          <cell r="G32">
            <v>4</v>
          </cell>
          <cell r="I32">
            <v>1</v>
          </cell>
          <cell r="J32">
            <v>6</v>
          </cell>
        </row>
        <row r="33">
          <cell r="B33">
            <v>0</v>
          </cell>
        </row>
        <row r="34">
          <cell r="B34">
            <v>175</v>
          </cell>
          <cell r="D34">
            <v>82</v>
          </cell>
          <cell r="E34">
            <v>28</v>
          </cell>
          <cell r="F34">
            <v>57</v>
          </cell>
          <cell r="G34">
            <v>66</v>
          </cell>
          <cell r="H34">
            <v>24</v>
          </cell>
          <cell r="I34">
            <v>68</v>
          </cell>
          <cell r="J34">
            <v>89</v>
          </cell>
          <cell r="M34">
            <v>18</v>
          </cell>
        </row>
        <row r="35">
          <cell r="B35">
            <v>0</v>
          </cell>
        </row>
        <row r="36">
          <cell r="B36">
            <v>7</v>
          </cell>
          <cell r="D36">
            <v>3</v>
          </cell>
          <cell r="E36">
            <v>1</v>
          </cell>
          <cell r="F36">
            <v>3</v>
          </cell>
          <cell r="G36">
            <v>1</v>
          </cell>
          <cell r="H36">
            <v>2</v>
          </cell>
          <cell r="I36">
            <v>4</v>
          </cell>
          <cell r="J36">
            <v>2</v>
          </cell>
          <cell r="M36">
            <v>1</v>
          </cell>
        </row>
        <row r="37">
          <cell r="B37">
            <v>27</v>
          </cell>
          <cell r="D37">
            <v>1</v>
          </cell>
          <cell r="E37">
            <v>2</v>
          </cell>
          <cell r="F37">
            <v>4</v>
          </cell>
          <cell r="G37">
            <v>11</v>
          </cell>
          <cell r="H37">
            <v>10</v>
          </cell>
          <cell r="J37">
            <v>25</v>
          </cell>
          <cell r="M37">
            <v>2</v>
          </cell>
        </row>
        <row r="38">
          <cell r="B38">
            <v>10</v>
          </cell>
          <cell r="D38">
            <v>2</v>
          </cell>
          <cell r="F38">
            <v>4</v>
          </cell>
          <cell r="G38">
            <v>5</v>
          </cell>
          <cell r="H38">
            <v>1</v>
          </cell>
          <cell r="I38">
            <v>2</v>
          </cell>
          <cell r="J38">
            <v>5</v>
          </cell>
          <cell r="M38">
            <v>3</v>
          </cell>
        </row>
        <row r="39">
          <cell r="B39">
            <v>24</v>
          </cell>
          <cell r="D39">
            <v>4</v>
          </cell>
          <cell r="F39">
            <v>4</v>
          </cell>
          <cell r="G39">
            <v>14</v>
          </cell>
          <cell r="H39">
            <v>6</v>
          </cell>
          <cell r="I39">
            <v>4</v>
          </cell>
          <cell r="J39">
            <v>17</v>
          </cell>
          <cell r="M39">
            <v>3</v>
          </cell>
        </row>
        <row r="40">
          <cell r="B40">
            <v>25401</v>
          </cell>
          <cell r="D40">
            <v>12402</v>
          </cell>
          <cell r="E40">
            <v>9504</v>
          </cell>
          <cell r="F40">
            <v>6402</v>
          </cell>
          <cell r="G40">
            <v>6362</v>
          </cell>
          <cell r="H40">
            <v>3133</v>
          </cell>
          <cell r="I40">
            <v>19364</v>
          </cell>
          <cell r="J40">
            <v>5006</v>
          </cell>
          <cell r="K40">
            <v>200</v>
          </cell>
          <cell r="L40">
            <v>831</v>
          </cell>
          <cell r="N40">
            <v>2209</v>
          </cell>
        </row>
      </sheetData>
      <sheetData sheetId="40">
        <row r="8">
          <cell r="B8">
            <v>6</v>
          </cell>
          <cell r="D8">
            <v>0</v>
          </cell>
          <cell r="E8">
            <v>1</v>
          </cell>
          <cell r="F8">
            <v>1</v>
          </cell>
          <cell r="G8">
            <v>2</v>
          </cell>
          <cell r="H8">
            <v>2</v>
          </cell>
          <cell r="I8">
            <v>5</v>
          </cell>
          <cell r="J8">
            <v>0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2</v>
          </cell>
          <cell r="E13">
            <v>1</v>
          </cell>
          <cell r="G13">
            <v>1</v>
          </cell>
          <cell r="I13">
            <v>1</v>
          </cell>
          <cell r="K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1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1</v>
          </cell>
          <cell r="F19">
            <v>1</v>
          </cell>
          <cell r="I19">
            <v>1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1</v>
          </cell>
          <cell r="G21">
            <v>0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</v>
          </cell>
          <cell r="H23">
            <v>1</v>
          </cell>
          <cell r="I23">
            <v>1</v>
          </cell>
        </row>
        <row r="24">
          <cell r="B24">
            <v>0</v>
          </cell>
        </row>
        <row r="25">
          <cell r="B25">
            <v>2</v>
          </cell>
          <cell r="G25">
            <v>1</v>
          </cell>
          <cell r="H25">
            <v>1</v>
          </cell>
          <cell r="I25">
            <v>2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1768</v>
          </cell>
          <cell r="D40">
            <v>865</v>
          </cell>
          <cell r="E40">
            <v>655</v>
          </cell>
          <cell r="F40">
            <v>435</v>
          </cell>
          <cell r="G40">
            <v>457</v>
          </cell>
          <cell r="H40">
            <v>221</v>
          </cell>
          <cell r="I40">
            <v>1678</v>
          </cell>
          <cell r="J40">
            <v>49</v>
          </cell>
          <cell r="K40">
            <v>24</v>
          </cell>
          <cell r="L40">
            <v>17</v>
          </cell>
          <cell r="N40">
            <v>75</v>
          </cell>
        </row>
      </sheetData>
      <sheetData sheetId="41">
        <row r="8">
          <cell r="B8">
            <v>1359</v>
          </cell>
          <cell r="D8">
            <v>404</v>
          </cell>
          <cell r="E8">
            <v>139</v>
          </cell>
          <cell r="F8">
            <v>381</v>
          </cell>
          <cell r="G8">
            <v>606</v>
          </cell>
          <cell r="H8">
            <v>233</v>
          </cell>
          <cell r="I8">
            <v>632</v>
          </cell>
          <cell r="J8">
            <v>673</v>
          </cell>
          <cell r="K8">
            <v>4</v>
          </cell>
          <cell r="L8">
            <v>10</v>
          </cell>
          <cell r="M8">
            <v>40</v>
          </cell>
          <cell r="N8">
            <v>67</v>
          </cell>
        </row>
        <row r="11">
          <cell r="B11">
            <v>50</v>
          </cell>
          <cell r="D11">
            <v>13</v>
          </cell>
          <cell r="E11">
            <v>5</v>
          </cell>
          <cell r="F11">
            <v>18</v>
          </cell>
          <cell r="G11">
            <v>16</v>
          </cell>
          <cell r="H11">
            <v>11</v>
          </cell>
          <cell r="I11">
            <v>21</v>
          </cell>
          <cell r="J11">
            <v>27</v>
          </cell>
          <cell r="M11">
            <v>2</v>
          </cell>
          <cell r="N11">
            <v>1</v>
          </cell>
        </row>
        <row r="12">
          <cell r="B12">
            <v>2</v>
          </cell>
          <cell r="F12">
            <v>1</v>
          </cell>
          <cell r="H12">
            <v>1</v>
          </cell>
          <cell r="I12">
            <v>2</v>
          </cell>
        </row>
        <row r="13">
          <cell r="B13">
            <v>32</v>
          </cell>
          <cell r="D13">
            <v>3</v>
          </cell>
          <cell r="E13">
            <v>6</v>
          </cell>
          <cell r="F13">
            <v>11</v>
          </cell>
          <cell r="G13">
            <v>13</v>
          </cell>
          <cell r="H13">
            <v>2</v>
          </cell>
          <cell r="I13">
            <v>24</v>
          </cell>
          <cell r="J13">
            <v>8</v>
          </cell>
        </row>
        <row r="14">
          <cell r="B14">
            <v>24</v>
          </cell>
          <cell r="D14">
            <v>2</v>
          </cell>
          <cell r="E14">
            <v>1</v>
          </cell>
          <cell r="F14">
            <v>5</v>
          </cell>
          <cell r="G14">
            <v>12</v>
          </cell>
          <cell r="H14">
            <v>6</v>
          </cell>
          <cell r="I14">
            <v>4</v>
          </cell>
          <cell r="J14">
            <v>20</v>
          </cell>
        </row>
        <row r="15">
          <cell r="D15">
            <v>18</v>
          </cell>
          <cell r="E15">
            <v>12</v>
          </cell>
          <cell r="F15">
            <v>35</v>
          </cell>
          <cell r="G15">
            <v>41</v>
          </cell>
          <cell r="H15">
            <v>20</v>
          </cell>
          <cell r="I15">
            <v>51</v>
          </cell>
          <cell r="J15">
            <v>55</v>
          </cell>
          <cell r="K15">
            <v>0</v>
          </cell>
          <cell r="L15">
            <v>0</v>
          </cell>
          <cell r="M15">
            <v>2</v>
          </cell>
          <cell r="N15">
            <v>1</v>
          </cell>
        </row>
        <row r="17">
          <cell r="B17">
            <v>2</v>
          </cell>
          <cell r="G17">
            <v>2</v>
          </cell>
          <cell r="I17">
            <v>2</v>
          </cell>
        </row>
        <row r="18">
          <cell r="B18">
            <v>67</v>
          </cell>
          <cell r="D18">
            <v>10</v>
          </cell>
          <cell r="E18">
            <v>6</v>
          </cell>
          <cell r="F18">
            <v>13</v>
          </cell>
          <cell r="G18">
            <v>34</v>
          </cell>
          <cell r="H18">
            <v>14</v>
          </cell>
          <cell r="I18">
            <v>18</v>
          </cell>
          <cell r="J18">
            <v>47</v>
          </cell>
          <cell r="M18">
            <v>2</v>
          </cell>
          <cell r="N18">
            <v>3</v>
          </cell>
        </row>
        <row r="19">
          <cell r="B19">
            <v>119</v>
          </cell>
          <cell r="D19">
            <v>55</v>
          </cell>
          <cell r="E19">
            <v>6</v>
          </cell>
          <cell r="F19">
            <v>28</v>
          </cell>
          <cell r="G19">
            <v>55</v>
          </cell>
          <cell r="H19">
            <v>30</v>
          </cell>
          <cell r="I19">
            <v>59</v>
          </cell>
          <cell r="J19">
            <v>52</v>
          </cell>
          <cell r="K19">
            <v>1</v>
          </cell>
          <cell r="L19">
            <v>1</v>
          </cell>
          <cell r="M19">
            <v>6</v>
          </cell>
          <cell r="N19">
            <v>9</v>
          </cell>
        </row>
        <row r="20">
          <cell r="B20">
            <v>154</v>
          </cell>
          <cell r="D20">
            <v>31</v>
          </cell>
          <cell r="E20">
            <v>4</v>
          </cell>
          <cell r="F20">
            <v>38</v>
          </cell>
          <cell r="G20">
            <v>93</v>
          </cell>
          <cell r="H20">
            <v>19</v>
          </cell>
          <cell r="I20">
            <v>11</v>
          </cell>
          <cell r="J20">
            <v>139</v>
          </cell>
          <cell r="K20">
            <v>1</v>
          </cell>
          <cell r="M20">
            <v>3</v>
          </cell>
          <cell r="N20">
            <v>1</v>
          </cell>
        </row>
        <row r="21">
          <cell r="D21">
            <v>96</v>
          </cell>
          <cell r="E21">
            <v>16</v>
          </cell>
          <cell r="F21">
            <v>79</v>
          </cell>
          <cell r="G21">
            <v>184</v>
          </cell>
          <cell r="H21">
            <v>63</v>
          </cell>
          <cell r="I21">
            <v>90</v>
          </cell>
          <cell r="J21">
            <v>238</v>
          </cell>
          <cell r="K21">
            <v>2</v>
          </cell>
          <cell r="L21">
            <v>1</v>
          </cell>
          <cell r="M21">
            <v>11</v>
          </cell>
          <cell r="N21">
            <v>13</v>
          </cell>
        </row>
        <row r="23">
          <cell r="B23">
            <v>279</v>
          </cell>
          <cell r="D23">
            <v>69</v>
          </cell>
          <cell r="E23">
            <v>38</v>
          </cell>
          <cell r="F23">
            <v>78</v>
          </cell>
          <cell r="G23">
            <v>122</v>
          </cell>
          <cell r="H23">
            <v>41</v>
          </cell>
          <cell r="I23">
            <v>148</v>
          </cell>
          <cell r="J23">
            <v>123</v>
          </cell>
          <cell r="L23">
            <v>4</v>
          </cell>
          <cell r="M23">
            <v>4</v>
          </cell>
          <cell r="N23">
            <v>14</v>
          </cell>
        </row>
        <row r="24">
          <cell r="B24">
            <v>69</v>
          </cell>
          <cell r="D24">
            <v>30</v>
          </cell>
          <cell r="E24">
            <v>6</v>
          </cell>
          <cell r="F24">
            <v>36</v>
          </cell>
          <cell r="G24">
            <v>22</v>
          </cell>
          <cell r="H24">
            <v>5</v>
          </cell>
          <cell r="I24">
            <v>55</v>
          </cell>
          <cell r="J24">
            <v>11</v>
          </cell>
          <cell r="K24">
            <v>1</v>
          </cell>
          <cell r="M24">
            <v>2</v>
          </cell>
          <cell r="N24">
            <v>3</v>
          </cell>
        </row>
        <row r="25">
          <cell r="B25">
            <v>6</v>
          </cell>
          <cell r="D25">
            <v>2</v>
          </cell>
          <cell r="G25">
            <v>1</v>
          </cell>
          <cell r="H25">
            <v>5</v>
          </cell>
          <cell r="I25">
            <v>5</v>
          </cell>
          <cell r="J25">
            <v>1</v>
          </cell>
        </row>
        <row r="26">
          <cell r="B26">
            <v>5</v>
          </cell>
          <cell r="D26">
            <v>2</v>
          </cell>
          <cell r="G26">
            <v>3</v>
          </cell>
          <cell r="H26">
            <v>2</v>
          </cell>
          <cell r="I26">
            <v>1</v>
          </cell>
          <cell r="J26">
            <v>3</v>
          </cell>
          <cell r="M26">
            <v>1</v>
          </cell>
        </row>
        <row r="27">
          <cell r="B27">
            <v>1</v>
          </cell>
          <cell r="D27">
            <v>1</v>
          </cell>
          <cell r="H27">
            <v>1</v>
          </cell>
          <cell r="J27">
            <v>1</v>
          </cell>
        </row>
        <row r="28">
          <cell r="B28">
            <v>1</v>
          </cell>
          <cell r="H28">
            <v>1</v>
          </cell>
          <cell r="J28">
            <v>1</v>
          </cell>
        </row>
        <row r="29">
          <cell r="B29">
            <v>10</v>
          </cell>
          <cell r="D29">
            <v>3</v>
          </cell>
          <cell r="E29">
            <v>1</v>
          </cell>
          <cell r="G29">
            <v>7</v>
          </cell>
          <cell r="H29">
            <v>2</v>
          </cell>
          <cell r="I29">
            <v>1</v>
          </cell>
          <cell r="J29">
            <v>9</v>
          </cell>
          <cell r="N29">
            <v>1</v>
          </cell>
        </row>
        <row r="30">
          <cell r="B30">
            <v>0</v>
          </cell>
        </row>
        <row r="31">
          <cell r="B31">
            <v>11</v>
          </cell>
          <cell r="D31">
            <v>5</v>
          </cell>
          <cell r="G31">
            <v>6</v>
          </cell>
          <cell r="H31">
            <v>5</v>
          </cell>
          <cell r="I31">
            <v>7</v>
          </cell>
          <cell r="J31">
            <v>2</v>
          </cell>
          <cell r="M31">
            <v>2</v>
          </cell>
        </row>
        <row r="32">
          <cell r="B32">
            <v>47</v>
          </cell>
          <cell r="D32">
            <v>11</v>
          </cell>
          <cell r="F32">
            <v>14</v>
          </cell>
          <cell r="G32">
            <v>26</v>
          </cell>
          <cell r="H32">
            <v>7</v>
          </cell>
          <cell r="I32">
            <v>38</v>
          </cell>
          <cell r="J32">
            <v>7</v>
          </cell>
          <cell r="K32">
            <v>1</v>
          </cell>
          <cell r="M32">
            <v>1</v>
          </cell>
          <cell r="N32">
            <v>1</v>
          </cell>
        </row>
        <row r="33">
          <cell r="B33">
            <v>0</v>
          </cell>
        </row>
        <row r="34">
          <cell r="B34">
            <v>350</v>
          </cell>
          <cell r="D34">
            <v>156</v>
          </cell>
          <cell r="E34">
            <v>50</v>
          </cell>
          <cell r="F34">
            <v>114</v>
          </cell>
          <cell r="G34">
            <v>136</v>
          </cell>
          <cell r="H34">
            <v>50</v>
          </cell>
          <cell r="I34">
            <v>191</v>
          </cell>
          <cell r="J34">
            <v>146</v>
          </cell>
          <cell r="L34">
            <v>5</v>
          </cell>
          <cell r="M34">
            <v>8</v>
          </cell>
          <cell r="N34">
            <v>25</v>
          </cell>
        </row>
        <row r="35">
          <cell r="B35">
            <v>0</v>
          </cell>
        </row>
        <row r="36">
          <cell r="B36">
            <v>7</v>
          </cell>
          <cell r="D36">
            <v>1</v>
          </cell>
          <cell r="E36">
            <v>3</v>
          </cell>
          <cell r="F36">
            <v>1</v>
          </cell>
          <cell r="G36">
            <v>3</v>
          </cell>
          <cell r="I36">
            <v>4</v>
          </cell>
          <cell r="J36">
            <v>1</v>
          </cell>
          <cell r="M36">
            <v>2</v>
          </cell>
        </row>
        <row r="37">
          <cell r="B37">
            <v>31</v>
          </cell>
          <cell r="E37">
            <v>1</v>
          </cell>
          <cell r="F37">
            <v>4</v>
          </cell>
          <cell r="G37">
            <v>17</v>
          </cell>
          <cell r="H37">
            <v>9</v>
          </cell>
          <cell r="I37">
            <v>3</v>
          </cell>
          <cell r="J37">
            <v>26</v>
          </cell>
          <cell r="M37">
            <v>2</v>
          </cell>
          <cell r="N37">
            <v>4</v>
          </cell>
        </row>
        <row r="38">
          <cell r="B38">
            <v>34</v>
          </cell>
          <cell r="D38">
            <v>2</v>
          </cell>
          <cell r="E38">
            <v>7</v>
          </cell>
          <cell r="F38">
            <v>11</v>
          </cell>
          <cell r="G38">
            <v>10</v>
          </cell>
          <cell r="H38">
            <v>6</v>
          </cell>
          <cell r="I38">
            <v>20</v>
          </cell>
          <cell r="J38">
            <v>13</v>
          </cell>
          <cell r="M38">
            <v>1</v>
          </cell>
        </row>
        <row r="39">
          <cell r="B39">
            <v>58</v>
          </cell>
          <cell r="D39">
            <v>8</v>
          </cell>
          <cell r="E39">
            <v>5</v>
          </cell>
          <cell r="F39">
            <v>9</v>
          </cell>
          <cell r="G39">
            <v>28</v>
          </cell>
          <cell r="H39">
            <v>16</v>
          </cell>
          <cell r="I39">
            <v>18</v>
          </cell>
          <cell r="J39">
            <v>36</v>
          </cell>
          <cell r="M39">
            <v>4</v>
          </cell>
          <cell r="N39">
            <v>5</v>
          </cell>
        </row>
        <row r="40">
          <cell r="B40">
            <v>69902</v>
          </cell>
          <cell r="D40">
            <v>34134</v>
          </cell>
          <cell r="E40">
            <v>25892</v>
          </cell>
          <cell r="F40">
            <v>17765</v>
          </cell>
          <cell r="G40">
            <v>17563</v>
          </cell>
          <cell r="H40">
            <v>8682</v>
          </cell>
          <cell r="I40">
            <v>54454</v>
          </cell>
          <cell r="J40">
            <v>11515</v>
          </cell>
          <cell r="K40">
            <v>845</v>
          </cell>
          <cell r="L40">
            <v>3088</v>
          </cell>
          <cell r="N40">
            <v>12502</v>
          </cell>
        </row>
      </sheetData>
      <sheetData sheetId="42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143</v>
          </cell>
          <cell r="D40">
            <v>79</v>
          </cell>
          <cell r="E40">
            <v>46</v>
          </cell>
          <cell r="F40">
            <v>44</v>
          </cell>
          <cell r="G40">
            <v>36</v>
          </cell>
          <cell r="H40">
            <v>17</v>
          </cell>
          <cell r="I40">
            <v>139</v>
          </cell>
          <cell r="J40">
            <v>3</v>
          </cell>
          <cell r="K40">
            <v>1</v>
          </cell>
          <cell r="N40">
            <v>3</v>
          </cell>
        </row>
      </sheetData>
      <sheetData sheetId="43">
        <row r="8">
          <cell r="B8">
            <v>6</v>
          </cell>
          <cell r="D8">
            <v>3</v>
          </cell>
          <cell r="E8">
            <v>0</v>
          </cell>
          <cell r="F8">
            <v>0</v>
          </cell>
          <cell r="G8">
            <v>5</v>
          </cell>
          <cell r="H8">
            <v>1</v>
          </cell>
          <cell r="I8">
            <v>2</v>
          </cell>
          <cell r="J8">
            <v>4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3</v>
          </cell>
          <cell r="D18">
            <v>1</v>
          </cell>
          <cell r="G18">
            <v>2</v>
          </cell>
          <cell r="H18">
            <v>1</v>
          </cell>
          <cell r="I18">
            <v>2</v>
          </cell>
          <cell r="J18">
            <v>1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1</v>
          </cell>
          <cell r="E21">
            <v>0</v>
          </cell>
          <cell r="F21">
            <v>0</v>
          </cell>
          <cell r="G21">
            <v>2</v>
          </cell>
          <cell r="H21">
            <v>1</v>
          </cell>
          <cell r="I21">
            <v>2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3</v>
          </cell>
          <cell r="D34">
            <v>2</v>
          </cell>
          <cell r="G34">
            <v>3</v>
          </cell>
          <cell r="J34">
            <v>3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835</v>
          </cell>
          <cell r="D40">
            <v>405</v>
          </cell>
          <cell r="E40">
            <v>305</v>
          </cell>
          <cell r="F40">
            <v>208</v>
          </cell>
          <cell r="G40">
            <v>215</v>
          </cell>
          <cell r="H40">
            <v>107</v>
          </cell>
          <cell r="I40">
            <v>729</v>
          </cell>
          <cell r="J40">
            <v>95</v>
          </cell>
          <cell r="K40">
            <v>5</v>
          </cell>
          <cell r="L40">
            <v>6</v>
          </cell>
          <cell r="N40">
            <v>34</v>
          </cell>
        </row>
      </sheetData>
      <sheetData sheetId="44">
        <row r="8">
          <cell r="B8">
            <v>22</v>
          </cell>
          <cell r="D8">
            <v>6</v>
          </cell>
          <cell r="E8">
            <v>3</v>
          </cell>
          <cell r="F8">
            <v>3</v>
          </cell>
          <cell r="G8">
            <v>13</v>
          </cell>
          <cell r="H8">
            <v>3</v>
          </cell>
          <cell r="I8">
            <v>18</v>
          </cell>
          <cell r="J8">
            <v>3</v>
          </cell>
          <cell r="K8">
            <v>0</v>
          </cell>
          <cell r="L8">
            <v>0</v>
          </cell>
          <cell r="M8">
            <v>1</v>
          </cell>
          <cell r="N8">
            <v>0</v>
          </cell>
        </row>
        <row r="11">
          <cell r="B11">
            <v>4</v>
          </cell>
          <cell r="E11">
            <v>2</v>
          </cell>
          <cell r="G11">
            <v>2</v>
          </cell>
          <cell r="I11">
            <v>4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2</v>
          </cell>
          <cell r="F15">
            <v>0</v>
          </cell>
          <cell r="G15">
            <v>2</v>
          </cell>
          <cell r="H15">
            <v>0</v>
          </cell>
          <cell r="I15">
            <v>4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4</v>
          </cell>
          <cell r="D18">
            <v>1</v>
          </cell>
          <cell r="G18">
            <v>2</v>
          </cell>
          <cell r="H18">
            <v>2</v>
          </cell>
          <cell r="I18">
            <v>4</v>
          </cell>
        </row>
        <row r="19">
          <cell r="B19">
            <v>7</v>
          </cell>
          <cell r="D19">
            <v>3</v>
          </cell>
          <cell r="F19">
            <v>2</v>
          </cell>
          <cell r="G19">
            <v>5</v>
          </cell>
          <cell r="I19">
            <v>5</v>
          </cell>
          <cell r="J19">
            <v>2</v>
          </cell>
        </row>
        <row r="20">
          <cell r="B20">
            <v>0</v>
          </cell>
        </row>
        <row r="21">
          <cell r="D21">
            <v>4</v>
          </cell>
          <cell r="E21">
            <v>0</v>
          </cell>
          <cell r="F21">
            <v>2</v>
          </cell>
          <cell r="G21">
            <v>7</v>
          </cell>
          <cell r="H21">
            <v>2</v>
          </cell>
          <cell r="I21">
            <v>9</v>
          </cell>
          <cell r="J21">
            <v>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</v>
          </cell>
          <cell r="E23">
            <v>1</v>
          </cell>
          <cell r="M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1</v>
          </cell>
          <cell r="D31">
            <v>1</v>
          </cell>
          <cell r="G31">
            <v>1</v>
          </cell>
          <cell r="I31">
            <v>1</v>
          </cell>
        </row>
        <row r="32">
          <cell r="B32">
            <v>1</v>
          </cell>
          <cell r="G32">
            <v>1</v>
          </cell>
          <cell r="I32">
            <v>1</v>
          </cell>
        </row>
        <row r="33">
          <cell r="B33">
            <v>0</v>
          </cell>
        </row>
        <row r="34">
          <cell r="B34">
            <v>4</v>
          </cell>
          <cell r="D34">
            <v>1</v>
          </cell>
          <cell r="F34">
            <v>1</v>
          </cell>
          <cell r="G34">
            <v>2</v>
          </cell>
          <cell r="H34">
            <v>1</v>
          </cell>
          <cell r="I34">
            <v>3</v>
          </cell>
          <cell r="J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8649</v>
          </cell>
          <cell r="D40">
            <v>4191</v>
          </cell>
          <cell r="E40">
            <v>3024</v>
          </cell>
          <cell r="F40">
            <v>2107</v>
          </cell>
          <cell r="G40">
            <v>2321</v>
          </cell>
          <cell r="H40">
            <v>1197</v>
          </cell>
          <cell r="I40">
            <v>8305</v>
          </cell>
          <cell r="J40">
            <v>174</v>
          </cell>
          <cell r="K40">
            <v>61</v>
          </cell>
          <cell r="L40">
            <v>109</v>
          </cell>
          <cell r="N40">
            <v>655</v>
          </cell>
        </row>
      </sheetData>
      <sheetData sheetId="45">
        <row r="8">
          <cell r="B8">
            <v>5</v>
          </cell>
          <cell r="D8">
            <v>1</v>
          </cell>
          <cell r="E8">
            <v>0</v>
          </cell>
          <cell r="F8">
            <v>1</v>
          </cell>
          <cell r="G8">
            <v>1</v>
          </cell>
          <cell r="H8">
            <v>3</v>
          </cell>
          <cell r="I8">
            <v>3</v>
          </cell>
          <cell r="J8">
            <v>0</v>
          </cell>
          <cell r="K8">
            <v>1</v>
          </cell>
          <cell r="L8">
            <v>0</v>
          </cell>
          <cell r="M8">
            <v>1</v>
          </cell>
          <cell r="N8">
            <v>1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3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K13">
            <v>1</v>
          </cell>
          <cell r="M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1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1</v>
          </cell>
          <cell r="D19">
            <v>1</v>
          </cell>
          <cell r="H19">
            <v>1</v>
          </cell>
          <cell r="I19">
            <v>1</v>
          </cell>
          <cell r="N19">
            <v>1</v>
          </cell>
        </row>
        <row r="20">
          <cell r="B20">
            <v>0</v>
          </cell>
        </row>
        <row r="21">
          <cell r="D21">
            <v>1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1</v>
          </cell>
          <cell r="H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1619</v>
          </cell>
          <cell r="D40">
            <v>789</v>
          </cell>
          <cell r="E40">
            <v>571</v>
          </cell>
          <cell r="F40">
            <v>388</v>
          </cell>
          <cell r="G40">
            <v>422</v>
          </cell>
          <cell r="H40">
            <v>238</v>
          </cell>
          <cell r="I40">
            <v>1423</v>
          </cell>
          <cell r="J40">
            <v>37</v>
          </cell>
          <cell r="K40">
            <v>128</v>
          </cell>
          <cell r="L40">
            <v>31</v>
          </cell>
          <cell r="N40">
            <v>149</v>
          </cell>
        </row>
      </sheetData>
      <sheetData sheetId="46">
        <row r="8">
          <cell r="B8">
            <v>83</v>
          </cell>
          <cell r="D8">
            <v>32</v>
          </cell>
          <cell r="E8">
            <v>5</v>
          </cell>
          <cell r="F8">
            <v>16</v>
          </cell>
          <cell r="G8">
            <v>48</v>
          </cell>
          <cell r="H8">
            <v>14</v>
          </cell>
          <cell r="I8">
            <v>70</v>
          </cell>
          <cell r="J8">
            <v>7</v>
          </cell>
          <cell r="K8">
            <v>0</v>
          </cell>
          <cell r="L8">
            <v>0</v>
          </cell>
          <cell r="M8">
            <v>6</v>
          </cell>
          <cell r="N8">
            <v>3</v>
          </cell>
        </row>
        <row r="11">
          <cell r="B11">
            <v>3</v>
          </cell>
          <cell r="F11">
            <v>1</v>
          </cell>
          <cell r="G11">
            <v>2</v>
          </cell>
          <cell r="I11">
            <v>2</v>
          </cell>
          <cell r="M11">
            <v>1</v>
          </cell>
        </row>
        <row r="12">
          <cell r="B12">
            <v>0</v>
          </cell>
        </row>
        <row r="13">
          <cell r="B13">
            <v>1</v>
          </cell>
          <cell r="G13">
            <v>1</v>
          </cell>
          <cell r="I13">
            <v>1</v>
          </cell>
        </row>
        <row r="14">
          <cell r="B14">
            <v>2</v>
          </cell>
          <cell r="G14">
            <v>2</v>
          </cell>
          <cell r="I14">
            <v>1</v>
          </cell>
          <cell r="J14">
            <v>1</v>
          </cell>
        </row>
        <row r="15">
          <cell r="D15">
            <v>0</v>
          </cell>
          <cell r="E15">
            <v>0</v>
          </cell>
          <cell r="F15">
            <v>1</v>
          </cell>
          <cell r="G15">
            <v>5</v>
          </cell>
          <cell r="H15">
            <v>0</v>
          </cell>
          <cell r="I15">
            <v>4</v>
          </cell>
          <cell r="J15">
            <v>1</v>
          </cell>
          <cell r="K15">
            <v>0</v>
          </cell>
          <cell r="L15">
            <v>0</v>
          </cell>
          <cell r="M15">
            <v>1</v>
          </cell>
          <cell r="N15">
            <v>0</v>
          </cell>
        </row>
        <row r="17">
          <cell r="B17">
            <v>0</v>
          </cell>
        </row>
        <row r="18">
          <cell r="B18">
            <v>2</v>
          </cell>
          <cell r="G18">
            <v>2</v>
          </cell>
          <cell r="I18">
            <v>2</v>
          </cell>
        </row>
        <row r="19">
          <cell r="B19">
            <v>4</v>
          </cell>
          <cell r="F19">
            <v>2</v>
          </cell>
          <cell r="G19">
            <v>1</v>
          </cell>
          <cell r="H19">
            <v>1</v>
          </cell>
          <cell r="I19">
            <v>2</v>
          </cell>
          <cell r="J19">
            <v>1</v>
          </cell>
          <cell r="M19">
            <v>1</v>
          </cell>
          <cell r="N19">
            <v>1</v>
          </cell>
        </row>
        <row r="20">
          <cell r="B20">
            <v>2</v>
          </cell>
          <cell r="G20">
            <v>1</v>
          </cell>
          <cell r="H20">
            <v>1</v>
          </cell>
          <cell r="I20">
            <v>2</v>
          </cell>
        </row>
        <row r="21">
          <cell r="D21">
            <v>0</v>
          </cell>
          <cell r="E21">
            <v>0</v>
          </cell>
          <cell r="F21">
            <v>2</v>
          </cell>
          <cell r="G21">
            <v>4</v>
          </cell>
          <cell r="H21">
            <v>2</v>
          </cell>
          <cell r="I21">
            <v>6</v>
          </cell>
          <cell r="J21">
            <v>1</v>
          </cell>
          <cell r="K21">
            <v>0</v>
          </cell>
          <cell r="L21">
            <v>0</v>
          </cell>
          <cell r="M21">
            <v>1</v>
          </cell>
          <cell r="N21">
            <v>1</v>
          </cell>
        </row>
        <row r="23">
          <cell r="B23">
            <v>33</v>
          </cell>
          <cell r="D23">
            <v>17</v>
          </cell>
          <cell r="E23">
            <v>2</v>
          </cell>
          <cell r="F23">
            <v>6</v>
          </cell>
          <cell r="G23">
            <v>20</v>
          </cell>
          <cell r="H23">
            <v>5</v>
          </cell>
          <cell r="I23">
            <v>29</v>
          </cell>
          <cell r="J23">
            <v>3</v>
          </cell>
          <cell r="M23">
            <v>1</v>
          </cell>
          <cell r="N23">
            <v>1</v>
          </cell>
        </row>
        <row r="24">
          <cell r="B24">
            <v>2</v>
          </cell>
          <cell r="D24">
            <v>1</v>
          </cell>
          <cell r="G24">
            <v>1</v>
          </cell>
          <cell r="H24">
            <v>1</v>
          </cell>
          <cell r="I24">
            <v>1</v>
          </cell>
          <cell r="M24">
            <v>1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3</v>
          </cell>
          <cell r="D31">
            <v>3</v>
          </cell>
          <cell r="F31">
            <v>1</v>
          </cell>
          <cell r="G31">
            <v>2</v>
          </cell>
          <cell r="I31">
            <v>3</v>
          </cell>
        </row>
        <row r="32">
          <cell r="B32">
            <v>2</v>
          </cell>
          <cell r="G32">
            <v>1</v>
          </cell>
          <cell r="H32">
            <v>1</v>
          </cell>
          <cell r="I32">
            <v>2</v>
          </cell>
        </row>
        <row r="33">
          <cell r="B33">
            <v>0</v>
          </cell>
        </row>
        <row r="34">
          <cell r="B34">
            <v>28</v>
          </cell>
          <cell r="D34">
            <v>11</v>
          </cell>
          <cell r="E34">
            <v>3</v>
          </cell>
          <cell r="F34">
            <v>5</v>
          </cell>
          <cell r="G34">
            <v>15</v>
          </cell>
          <cell r="H34">
            <v>5</v>
          </cell>
          <cell r="I34">
            <v>25</v>
          </cell>
          <cell r="J34">
            <v>1</v>
          </cell>
          <cell r="M34">
            <v>2</v>
          </cell>
          <cell r="N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  <cell r="F38">
            <v>1</v>
          </cell>
          <cell r="J38">
            <v>1</v>
          </cell>
        </row>
        <row r="39">
          <cell r="B39">
            <v>0</v>
          </cell>
        </row>
        <row r="40">
          <cell r="B40">
            <v>9622</v>
          </cell>
          <cell r="D40">
            <v>4540</v>
          </cell>
          <cell r="E40">
            <v>3393</v>
          </cell>
          <cell r="F40">
            <v>2449</v>
          </cell>
          <cell r="G40">
            <v>2497</v>
          </cell>
          <cell r="H40">
            <v>1283</v>
          </cell>
          <cell r="I40">
            <v>8977</v>
          </cell>
          <cell r="J40">
            <v>480</v>
          </cell>
          <cell r="K40">
            <v>75</v>
          </cell>
          <cell r="L40">
            <v>90</v>
          </cell>
          <cell r="N40">
            <v>1322</v>
          </cell>
        </row>
      </sheetData>
      <sheetData sheetId="47">
        <row r="8">
          <cell r="B8">
            <v>37</v>
          </cell>
          <cell r="D8">
            <v>14</v>
          </cell>
          <cell r="E8">
            <v>2</v>
          </cell>
          <cell r="F8">
            <v>8</v>
          </cell>
          <cell r="G8">
            <v>13</v>
          </cell>
          <cell r="H8">
            <v>14</v>
          </cell>
          <cell r="I8">
            <v>29</v>
          </cell>
          <cell r="J8">
            <v>6</v>
          </cell>
          <cell r="K8">
            <v>0</v>
          </cell>
          <cell r="L8">
            <v>1</v>
          </cell>
          <cell r="M8">
            <v>1</v>
          </cell>
          <cell r="N8">
            <v>0</v>
          </cell>
        </row>
        <row r="11">
          <cell r="B11">
            <v>5</v>
          </cell>
          <cell r="D11">
            <v>2</v>
          </cell>
          <cell r="F11">
            <v>4</v>
          </cell>
          <cell r="H11">
            <v>1</v>
          </cell>
          <cell r="I11">
            <v>5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2</v>
          </cell>
          <cell r="E15">
            <v>0</v>
          </cell>
          <cell r="F15">
            <v>4</v>
          </cell>
          <cell r="G15">
            <v>0</v>
          </cell>
          <cell r="H15">
            <v>1</v>
          </cell>
          <cell r="I15">
            <v>5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2</v>
          </cell>
          <cell r="F18">
            <v>2</v>
          </cell>
          <cell r="I18">
            <v>2</v>
          </cell>
        </row>
        <row r="19">
          <cell r="B19">
            <v>1</v>
          </cell>
          <cell r="H19">
            <v>1</v>
          </cell>
          <cell r="I19">
            <v>1</v>
          </cell>
        </row>
        <row r="20">
          <cell r="B20">
            <v>2</v>
          </cell>
          <cell r="D20">
            <v>1</v>
          </cell>
          <cell r="E20">
            <v>1</v>
          </cell>
          <cell r="G20">
            <v>1</v>
          </cell>
          <cell r="I20">
            <v>1</v>
          </cell>
          <cell r="J20">
            <v>1</v>
          </cell>
        </row>
        <row r="21">
          <cell r="D21">
            <v>1</v>
          </cell>
          <cell r="E21">
            <v>1</v>
          </cell>
          <cell r="F21">
            <v>2</v>
          </cell>
          <cell r="G21">
            <v>1</v>
          </cell>
          <cell r="H21">
            <v>1</v>
          </cell>
          <cell r="I21">
            <v>4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5</v>
          </cell>
          <cell r="E23">
            <v>1</v>
          </cell>
          <cell r="G23">
            <v>3</v>
          </cell>
          <cell r="H23">
            <v>1</v>
          </cell>
          <cell r="I23">
            <v>3</v>
          </cell>
          <cell r="J23">
            <v>1</v>
          </cell>
          <cell r="M23">
            <v>1</v>
          </cell>
        </row>
        <row r="24">
          <cell r="B24">
            <v>1</v>
          </cell>
          <cell r="F24">
            <v>1</v>
          </cell>
          <cell r="I24">
            <v>1</v>
          </cell>
        </row>
        <row r="25">
          <cell r="B25">
            <v>3</v>
          </cell>
          <cell r="D25">
            <v>1</v>
          </cell>
          <cell r="H25">
            <v>3</v>
          </cell>
          <cell r="I25">
            <v>3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1</v>
          </cell>
          <cell r="H28">
            <v>1</v>
          </cell>
          <cell r="I28">
            <v>1</v>
          </cell>
        </row>
        <row r="29">
          <cell r="B29">
            <v>2</v>
          </cell>
          <cell r="D29">
            <v>2</v>
          </cell>
          <cell r="G29">
            <v>1</v>
          </cell>
          <cell r="H29">
            <v>1</v>
          </cell>
          <cell r="J29">
            <v>2</v>
          </cell>
        </row>
        <row r="30">
          <cell r="B30">
            <v>0</v>
          </cell>
        </row>
        <row r="31">
          <cell r="B31">
            <v>4</v>
          </cell>
          <cell r="D31">
            <v>3</v>
          </cell>
          <cell r="G31">
            <v>3</v>
          </cell>
          <cell r="H31">
            <v>1</v>
          </cell>
          <cell r="I31">
            <v>4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8</v>
          </cell>
          <cell r="D34">
            <v>4</v>
          </cell>
          <cell r="G34">
            <v>4</v>
          </cell>
          <cell r="H34">
            <v>4</v>
          </cell>
          <cell r="I34">
            <v>7</v>
          </cell>
          <cell r="L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1</v>
          </cell>
          <cell r="G37">
            <v>1</v>
          </cell>
          <cell r="J37">
            <v>1</v>
          </cell>
        </row>
        <row r="38">
          <cell r="B38">
            <v>2</v>
          </cell>
          <cell r="D38">
            <v>1</v>
          </cell>
          <cell r="F38">
            <v>1</v>
          </cell>
          <cell r="H38">
            <v>1</v>
          </cell>
          <cell r="I38">
            <v>1</v>
          </cell>
          <cell r="J38">
            <v>1</v>
          </cell>
        </row>
        <row r="39">
          <cell r="B39">
            <v>0</v>
          </cell>
        </row>
        <row r="40">
          <cell r="B40">
            <v>19442</v>
          </cell>
          <cell r="D40">
            <v>9441</v>
          </cell>
          <cell r="E40">
            <v>6801</v>
          </cell>
          <cell r="F40">
            <v>4797</v>
          </cell>
          <cell r="G40">
            <v>5140</v>
          </cell>
          <cell r="H40">
            <v>2704</v>
          </cell>
          <cell r="I40">
            <v>18828</v>
          </cell>
          <cell r="J40">
            <v>238</v>
          </cell>
          <cell r="K40">
            <v>118</v>
          </cell>
          <cell r="L40">
            <v>258</v>
          </cell>
          <cell r="N40">
            <v>719</v>
          </cell>
        </row>
      </sheetData>
      <sheetData sheetId="48">
        <row r="8">
          <cell r="B8">
            <v>27</v>
          </cell>
          <cell r="D8">
            <v>10</v>
          </cell>
          <cell r="E8">
            <v>3</v>
          </cell>
          <cell r="F8">
            <v>6</v>
          </cell>
          <cell r="G8">
            <v>13</v>
          </cell>
          <cell r="H8">
            <v>5</v>
          </cell>
          <cell r="I8">
            <v>25</v>
          </cell>
          <cell r="J8">
            <v>1</v>
          </cell>
          <cell r="K8">
            <v>0</v>
          </cell>
          <cell r="L8">
            <v>0</v>
          </cell>
          <cell r="M8">
            <v>1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1</v>
          </cell>
          <cell r="F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2</v>
          </cell>
          <cell r="G18">
            <v>1</v>
          </cell>
          <cell r="H18">
            <v>1</v>
          </cell>
          <cell r="I18">
            <v>2</v>
          </cell>
        </row>
        <row r="19">
          <cell r="B19">
            <v>0</v>
          </cell>
        </row>
        <row r="20">
          <cell r="B20">
            <v>2</v>
          </cell>
          <cell r="G20">
            <v>1</v>
          </cell>
          <cell r="H20">
            <v>1</v>
          </cell>
          <cell r="I20">
            <v>2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2</v>
          </cell>
          <cell r="H21">
            <v>2</v>
          </cell>
          <cell r="I21">
            <v>4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6</v>
          </cell>
          <cell r="D23">
            <v>4</v>
          </cell>
          <cell r="F23">
            <v>2</v>
          </cell>
          <cell r="G23">
            <v>3</v>
          </cell>
          <cell r="H23">
            <v>1</v>
          </cell>
          <cell r="I23">
            <v>5</v>
          </cell>
          <cell r="J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3</v>
          </cell>
          <cell r="F31">
            <v>1</v>
          </cell>
          <cell r="G31">
            <v>2</v>
          </cell>
          <cell r="I31">
            <v>3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5</v>
          </cell>
          <cell r="D34">
            <v>2</v>
          </cell>
          <cell r="F34">
            <v>1</v>
          </cell>
          <cell r="G34">
            <v>2</v>
          </cell>
          <cell r="H34">
            <v>2</v>
          </cell>
          <cell r="I34">
            <v>5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8</v>
          </cell>
          <cell r="D38">
            <v>4</v>
          </cell>
          <cell r="E38">
            <v>3</v>
          </cell>
          <cell r="F38">
            <v>1</v>
          </cell>
          <cell r="G38">
            <v>4</v>
          </cell>
          <cell r="I38">
            <v>7</v>
          </cell>
          <cell r="M38">
            <v>1</v>
          </cell>
        </row>
        <row r="39">
          <cell r="B39">
            <v>0</v>
          </cell>
        </row>
        <row r="40">
          <cell r="B40">
            <v>471</v>
          </cell>
          <cell r="D40">
            <v>215</v>
          </cell>
          <cell r="E40">
            <v>189</v>
          </cell>
          <cell r="F40">
            <v>118</v>
          </cell>
          <cell r="G40">
            <v>113</v>
          </cell>
          <cell r="H40">
            <v>51</v>
          </cell>
          <cell r="I40">
            <v>398</v>
          </cell>
          <cell r="J40">
            <v>11</v>
          </cell>
          <cell r="K40">
            <v>58</v>
          </cell>
          <cell r="L40">
            <v>4</v>
          </cell>
          <cell r="N40">
            <v>15</v>
          </cell>
        </row>
      </sheetData>
      <sheetData sheetId="49">
        <row r="8">
          <cell r="B8">
            <v>29</v>
          </cell>
          <cell r="D8">
            <v>8</v>
          </cell>
          <cell r="E8">
            <v>1</v>
          </cell>
          <cell r="F8">
            <v>13</v>
          </cell>
          <cell r="G8">
            <v>12</v>
          </cell>
          <cell r="H8">
            <v>3</v>
          </cell>
          <cell r="I8">
            <v>24</v>
          </cell>
          <cell r="J8">
            <v>0</v>
          </cell>
          <cell r="K8">
            <v>3</v>
          </cell>
          <cell r="L8">
            <v>0</v>
          </cell>
          <cell r="M8">
            <v>2</v>
          </cell>
          <cell r="N8">
            <v>1</v>
          </cell>
        </row>
        <row r="11">
          <cell r="B11">
            <v>1</v>
          </cell>
          <cell r="G11">
            <v>1</v>
          </cell>
          <cell r="I11">
            <v>1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2</v>
          </cell>
          <cell r="D19">
            <v>2</v>
          </cell>
          <cell r="G19">
            <v>1</v>
          </cell>
          <cell r="H19">
            <v>1</v>
          </cell>
          <cell r="I19">
            <v>2</v>
          </cell>
        </row>
        <row r="20">
          <cell r="B20">
            <v>2</v>
          </cell>
          <cell r="G20">
            <v>2</v>
          </cell>
          <cell r="I20">
            <v>2</v>
          </cell>
        </row>
        <row r="21">
          <cell r="D21">
            <v>2</v>
          </cell>
          <cell r="E21">
            <v>0</v>
          </cell>
          <cell r="F21">
            <v>0</v>
          </cell>
          <cell r="G21">
            <v>3</v>
          </cell>
          <cell r="H21">
            <v>1</v>
          </cell>
          <cell r="I21">
            <v>4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7</v>
          </cell>
          <cell r="D23">
            <v>4</v>
          </cell>
          <cell r="F23">
            <v>2</v>
          </cell>
          <cell r="G23">
            <v>4</v>
          </cell>
          <cell r="H23">
            <v>1</v>
          </cell>
          <cell r="I23">
            <v>4</v>
          </cell>
          <cell r="K23">
            <v>2</v>
          </cell>
          <cell r="M23">
            <v>1</v>
          </cell>
        </row>
        <row r="24">
          <cell r="B24">
            <v>0</v>
          </cell>
        </row>
        <row r="25">
          <cell r="B25">
            <v>1</v>
          </cell>
          <cell r="H25">
            <v>1</v>
          </cell>
          <cell r="M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2</v>
          </cell>
          <cell r="D32">
            <v>1</v>
          </cell>
          <cell r="E32">
            <v>1</v>
          </cell>
          <cell r="G32">
            <v>1</v>
          </cell>
          <cell r="I32">
            <v>1</v>
          </cell>
          <cell r="K32">
            <v>1</v>
          </cell>
        </row>
        <row r="33">
          <cell r="B33">
            <v>0</v>
          </cell>
        </row>
        <row r="34">
          <cell r="B34">
            <v>1</v>
          </cell>
          <cell r="D34">
            <v>1</v>
          </cell>
          <cell r="G34">
            <v>1</v>
          </cell>
          <cell r="I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13</v>
          </cell>
          <cell r="F38">
            <v>11</v>
          </cell>
          <cell r="G38">
            <v>2</v>
          </cell>
          <cell r="I38">
            <v>13</v>
          </cell>
          <cell r="N38">
            <v>1</v>
          </cell>
        </row>
        <row r="39">
          <cell r="B39">
            <v>0</v>
          </cell>
        </row>
        <row r="40">
          <cell r="B40">
            <v>831</v>
          </cell>
          <cell r="D40">
            <v>375</v>
          </cell>
          <cell r="E40">
            <v>266</v>
          </cell>
          <cell r="F40">
            <v>199</v>
          </cell>
          <cell r="G40">
            <v>240</v>
          </cell>
          <cell r="H40">
            <v>126</v>
          </cell>
          <cell r="I40">
            <v>565</v>
          </cell>
          <cell r="J40">
            <v>22</v>
          </cell>
          <cell r="K40">
            <v>240</v>
          </cell>
          <cell r="L40">
            <v>4</v>
          </cell>
          <cell r="N40">
            <v>42</v>
          </cell>
        </row>
      </sheetData>
      <sheetData sheetId="50">
        <row r="8">
          <cell r="B8">
            <v>537</v>
          </cell>
          <cell r="D8">
            <v>114</v>
          </cell>
          <cell r="E8">
            <v>61</v>
          </cell>
          <cell r="F8">
            <v>138</v>
          </cell>
          <cell r="G8">
            <v>224</v>
          </cell>
          <cell r="H8">
            <v>114</v>
          </cell>
          <cell r="I8">
            <v>224</v>
          </cell>
          <cell r="J8">
            <v>297</v>
          </cell>
          <cell r="K8">
            <v>0</v>
          </cell>
          <cell r="L8">
            <v>4</v>
          </cell>
          <cell r="M8">
            <v>12</v>
          </cell>
          <cell r="N8">
            <v>3</v>
          </cell>
        </row>
        <row r="11">
          <cell r="B11">
            <v>50</v>
          </cell>
          <cell r="D11">
            <v>12</v>
          </cell>
          <cell r="E11">
            <v>8</v>
          </cell>
          <cell r="F11">
            <v>9</v>
          </cell>
          <cell r="G11">
            <v>23</v>
          </cell>
          <cell r="H11">
            <v>10</v>
          </cell>
          <cell r="I11">
            <v>21</v>
          </cell>
          <cell r="J11">
            <v>28</v>
          </cell>
          <cell r="M11">
            <v>1</v>
          </cell>
          <cell r="N11">
            <v>1</v>
          </cell>
        </row>
        <row r="12">
          <cell r="B12">
            <v>3</v>
          </cell>
          <cell r="F12">
            <v>1</v>
          </cell>
          <cell r="G12">
            <v>2</v>
          </cell>
          <cell r="I12">
            <v>2</v>
          </cell>
          <cell r="J12">
            <v>1</v>
          </cell>
        </row>
        <row r="13">
          <cell r="B13">
            <v>20</v>
          </cell>
          <cell r="E13">
            <v>3</v>
          </cell>
          <cell r="F13">
            <v>7</v>
          </cell>
          <cell r="G13">
            <v>8</v>
          </cell>
          <cell r="H13">
            <v>2</v>
          </cell>
          <cell r="I13">
            <v>12</v>
          </cell>
          <cell r="J13">
            <v>8</v>
          </cell>
        </row>
        <row r="14">
          <cell r="B14">
            <v>3</v>
          </cell>
          <cell r="G14">
            <v>2</v>
          </cell>
          <cell r="H14">
            <v>1</v>
          </cell>
          <cell r="I14">
            <v>2</v>
          </cell>
          <cell r="J14">
            <v>1</v>
          </cell>
        </row>
        <row r="15">
          <cell r="D15">
            <v>12</v>
          </cell>
          <cell r="E15">
            <v>11</v>
          </cell>
          <cell r="F15">
            <v>17</v>
          </cell>
          <cell r="G15">
            <v>35</v>
          </cell>
          <cell r="H15">
            <v>13</v>
          </cell>
          <cell r="I15">
            <v>37</v>
          </cell>
          <cell r="J15">
            <v>38</v>
          </cell>
          <cell r="K15">
            <v>0</v>
          </cell>
          <cell r="L15">
            <v>0</v>
          </cell>
          <cell r="M15">
            <v>1</v>
          </cell>
          <cell r="N15">
            <v>1</v>
          </cell>
        </row>
        <row r="17">
          <cell r="B17">
            <v>3</v>
          </cell>
          <cell r="E17">
            <v>2</v>
          </cell>
          <cell r="H17">
            <v>1</v>
          </cell>
          <cell r="I17">
            <v>2</v>
          </cell>
          <cell r="J17">
            <v>1</v>
          </cell>
        </row>
        <row r="18">
          <cell r="B18">
            <v>33</v>
          </cell>
          <cell r="D18">
            <v>2</v>
          </cell>
          <cell r="E18">
            <v>2</v>
          </cell>
          <cell r="F18">
            <v>11</v>
          </cell>
          <cell r="G18">
            <v>13</v>
          </cell>
          <cell r="H18">
            <v>7</v>
          </cell>
          <cell r="I18">
            <v>10</v>
          </cell>
          <cell r="J18">
            <v>23</v>
          </cell>
        </row>
        <row r="19">
          <cell r="B19">
            <v>39</v>
          </cell>
          <cell r="D19">
            <v>13</v>
          </cell>
          <cell r="E19">
            <v>1</v>
          </cell>
          <cell r="F19">
            <v>13</v>
          </cell>
          <cell r="G19">
            <v>15</v>
          </cell>
          <cell r="H19">
            <v>10</v>
          </cell>
          <cell r="I19">
            <v>17</v>
          </cell>
          <cell r="J19">
            <v>21</v>
          </cell>
          <cell r="L19">
            <v>1</v>
          </cell>
        </row>
        <row r="20">
          <cell r="B20">
            <v>17</v>
          </cell>
          <cell r="D20">
            <v>1</v>
          </cell>
          <cell r="F20">
            <v>1</v>
          </cell>
          <cell r="G20">
            <v>12</v>
          </cell>
          <cell r="H20">
            <v>4</v>
          </cell>
          <cell r="J20">
            <v>17</v>
          </cell>
        </row>
        <row r="21">
          <cell r="D21">
            <v>16</v>
          </cell>
          <cell r="E21">
            <v>5</v>
          </cell>
          <cell r="F21">
            <v>25</v>
          </cell>
          <cell r="G21">
            <v>40</v>
          </cell>
          <cell r="H21">
            <v>22</v>
          </cell>
          <cell r="I21">
            <v>29</v>
          </cell>
          <cell r="J21">
            <v>62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</row>
        <row r="23">
          <cell r="B23">
            <v>91</v>
          </cell>
          <cell r="D23">
            <v>17</v>
          </cell>
          <cell r="E23">
            <v>8</v>
          </cell>
          <cell r="F23">
            <v>21</v>
          </cell>
          <cell r="G23">
            <v>44</v>
          </cell>
          <cell r="H23">
            <v>18</v>
          </cell>
          <cell r="I23">
            <v>44</v>
          </cell>
          <cell r="J23">
            <v>45</v>
          </cell>
          <cell r="L23">
            <v>2</v>
          </cell>
          <cell r="N23">
            <v>1</v>
          </cell>
        </row>
        <row r="24">
          <cell r="B24">
            <v>20</v>
          </cell>
          <cell r="D24">
            <v>5</v>
          </cell>
          <cell r="E24">
            <v>1</v>
          </cell>
          <cell r="F24">
            <v>4</v>
          </cell>
          <cell r="G24">
            <v>7</v>
          </cell>
          <cell r="H24">
            <v>8</v>
          </cell>
          <cell r="I24">
            <v>6</v>
          </cell>
          <cell r="J24">
            <v>14</v>
          </cell>
        </row>
        <row r="25">
          <cell r="B25">
            <v>3</v>
          </cell>
          <cell r="D25">
            <v>1</v>
          </cell>
          <cell r="H25">
            <v>3</v>
          </cell>
          <cell r="I25">
            <v>2</v>
          </cell>
          <cell r="J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1</v>
          </cell>
          <cell r="G29">
            <v>1</v>
          </cell>
          <cell r="I29">
            <v>1</v>
          </cell>
        </row>
        <row r="30">
          <cell r="B30">
            <v>0</v>
          </cell>
        </row>
        <row r="31">
          <cell r="B31">
            <v>5</v>
          </cell>
          <cell r="D31">
            <v>2</v>
          </cell>
          <cell r="G31">
            <v>3</v>
          </cell>
          <cell r="H31">
            <v>2</v>
          </cell>
          <cell r="I31">
            <v>4</v>
          </cell>
          <cell r="J31">
            <v>1</v>
          </cell>
        </row>
        <row r="32">
          <cell r="B32">
            <v>18</v>
          </cell>
          <cell r="D32">
            <v>2</v>
          </cell>
          <cell r="F32">
            <v>3</v>
          </cell>
          <cell r="G32">
            <v>7</v>
          </cell>
          <cell r="H32">
            <v>8</v>
          </cell>
          <cell r="I32">
            <v>7</v>
          </cell>
          <cell r="J32">
            <v>10</v>
          </cell>
          <cell r="L32">
            <v>1</v>
          </cell>
        </row>
        <row r="33">
          <cell r="B33">
            <v>0</v>
          </cell>
        </row>
        <row r="34">
          <cell r="B34">
            <v>124</v>
          </cell>
          <cell r="D34">
            <v>49</v>
          </cell>
          <cell r="E34">
            <v>9</v>
          </cell>
          <cell r="F34">
            <v>38</v>
          </cell>
          <cell r="G34">
            <v>52</v>
          </cell>
          <cell r="H34">
            <v>25</v>
          </cell>
          <cell r="I34">
            <v>54</v>
          </cell>
          <cell r="J34">
            <v>67</v>
          </cell>
          <cell r="M34">
            <v>3</v>
          </cell>
        </row>
        <row r="35">
          <cell r="B35">
            <v>0</v>
          </cell>
        </row>
        <row r="36">
          <cell r="B36">
            <v>2</v>
          </cell>
          <cell r="D36">
            <v>1</v>
          </cell>
          <cell r="G36">
            <v>2</v>
          </cell>
          <cell r="J36">
            <v>2</v>
          </cell>
        </row>
        <row r="37">
          <cell r="B37">
            <v>38</v>
          </cell>
          <cell r="D37">
            <v>3</v>
          </cell>
          <cell r="E37">
            <v>1</v>
          </cell>
          <cell r="F37">
            <v>13</v>
          </cell>
          <cell r="G37">
            <v>17</v>
          </cell>
          <cell r="H37">
            <v>7</v>
          </cell>
          <cell r="I37">
            <v>5</v>
          </cell>
          <cell r="J37">
            <v>33</v>
          </cell>
        </row>
        <row r="38">
          <cell r="B38">
            <v>48</v>
          </cell>
          <cell r="D38">
            <v>4</v>
          </cell>
          <cell r="E38">
            <v>25</v>
          </cell>
          <cell r="F38">
            <v>14</v>
          </cell>
          <cell r="G38">
            <v>6</v>
          </cell>
          <cell r="H38">
            <v>3</v>
          </cell>
          <cell r="I38">
            <v>32</v>
          </cell>
          <cell r="J38">
            <v>8</v>
          </cell>
          <cell r="M38">
            <v>8</v>
          </cell>
          <cell r="N38">
            <v>1</v>
          </cell>
        </row>
        <row r="39">
          <cell r="B39">
            <v>19</v>
          </cell>
          <cell r="D39">
            <v>2</v>
          </cell>
          <cell r="E39">
            <v>1</v>
          </cell>
          <cell r="F39">
            <v>3</v>
          </cell>
          <cell r="G39">
            <v>10</v>
          </cell>
          <cell r="H39">
            <v>5</v>
          </cell>
          <cell r="I39">
            <v>3</v>
          </cell>
          <cell r="J39">
            <v>16</v>
          </cell>
        </row>
        <row r="40">
          <cell r="B40">
            <v>84168</v>
          </cell>
          <cell r="D40">
            <v>41111</v>
          </cell>
          <cell r="E40">
            <v>30332</v>
          </cell>
          <cell r="F40">
            <v>20973</v>
          </cell>
          <cell r="G40">
            <v>21768</v>
          </cell>
          <cell r="H40">
            <v>11095</v>
          </cell>
          <cell r="I40">
            <v>63975</v>
          </cell>
          <cell r="J40">
            <v>14848</v>
          </cell>
          <cell r="K40">
            <v>416</v>
          </cell>
          <cell r="L40">
            <v>4929</v>
          </cell>
          <cell r="N40">
            <v>3618</v>
          </cell>
        </row>
      </sheetData>
      <sheetData sheetId="51">
        <row r="8">
          <cell r="B8">
            <v>30</v>
          </cell>
          <cell r="D8">
            <v>7</v>
          </cell>
          <cell r="E8">
            <v>8</v>
          </cell>
          <cell r="F8">
            <v>11</v>
          </cell>
          <cell r="G8">
            <v>7</v>
          </cell>
          <cell r="H8">
            <v>4</v>
          </cell>
          <cell r="I8">
            <v>26</v>
          </cell>
          <cell r="J8">
            <v>1</v>
          </cell>
          <cell r="K8">
            <v>0</v>
          </cell>
          <cell r="L8">
            <v>0</v>
          </cell>
          <cell r="M8">
            <v>3</v>
          </cell>
          <cell r="N8">
            <v>0</v>
          </cell>
        </row>
        <row r="11">
          <cell r="B11">
            <v>1</v>
          </cell>
          <cell r="E11">
            <v>1</v>
          </cell>
          <cell r="M11">
            <v>1</v>
          </cell>
        </row>
        <row r="12">
          <cell r="B12">
            <v>0</v>
          </cell>
        </row>
        <row r="13">
          <cell r="B13">
            <v>1</v>
          </cell>
          <cell r="H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1</v>
          </cell>
          <cell r="F15">
            <v>0</v>
          </cell>
          <cell r="G15">
            <v>0</v>
          </cell>
          <cell r="H15">
            <v>1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1</v>
          </cell>
          <cell r="N15">
            <v>0</v>
          </cell>
        </row>
        <row r="17">
          <cell r="B17">
            <v>3</v>
          </cell>
          <cell r="F17">
            <v>1</v>
          </cell>
          <cell r="G17">
            <v>2</v>
          </cell>
          <cell r="I17">
            <v>1</v>
          </cell>
          <cell r="M17">
            <v>2</v>
          </cell>
        </row>
        <row r="18">
          <cell r="B18">
            <v>6</v>
          </cell>
          <cell r="D18">
            <v>2</v>
          </cell>
          <cell r="E18">
            <v>2</v>
          </cell>
          <cell r="F18">
            <v>4</v>
          </cell>
          <cell r="I18">
            <v>6</v>
          </cell>
        </row>
        <row r="19">
          <cell r="B19">
            <v>0</v>
          </cell>
        </row>
        <row r="20">
          <cell r="B20">
            <v>2</v>
          </cell>
          <cell r="F20">
            <v>1</v>
          </cell>
          <cell r="G20">
            <v>1</v>
          </cell>
          <cell r="I20">
            <v>2</v>
          </cell>
        </row>
        <row r="21">
          <cell r="D21">
            <v>2</v>
          </cell>
          <cell r="E21">
            <v>2</v>
          </cell>
          <cell r="F21">
            <v>6</v>
          </cell>
          <cell r="G21">
            <v>3</v>
          </cell>
          <cell r="H21">
            <v>0</v>
          </cell>
          <cell r="I21">
            <v>9</v>
          </cell>
          <cell r="J21">
            <v>0</v>
          </cell>
          <cell r="K21">
            <v>0</v>
          </cell>
          <cell r="L21">
            <v>0</v>
          </cell>
          <cell r="M21">
            <v>2</v>
          </cell>
          <cell r="N21">
            <v>0</v>
          </cell>
        </row>
        <row r="23">
          <cell r="B23">
            <v>1</v>
          </cell>
          <cell r="G23">
            <v>1</v>
          </cell>
          <cell r="I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1</v>
          </cell>
          <cell r="H26">
            <v>1</v>
          </cell>
          <cell r="I26">
            <v>1</v>
          </cell>
        </row>
        <row r="27">
          <cell r="B27">
            <v>0</v>
          </cell>
        </row>
        <row r="28">
          <cell r="B28">
            <v>2</v>
          </cell>
          <cell r="E28">
            <v>1</v>
          </cell>
          <cell r="F28">
            <v>1</v>
          </cell>
          <cell r="I28">
            <v>2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1</v>
          </cell>
          <cell r="H32">
            <v>1</v>
          </cell>
          <cell r="I32">
            <v>1</v>
          </cell>
        </row>
        <row r="33">
          <cell r="B33">
            <v>0</v>
          </cell>
        </row>
        <row r="34">
          <cell r="B34">
            <v>5</v>
          </cell>
          <cell r="D34">
            <v>3</v>
          </cell>
          <cell r="E34">
            <v>2</v>
          </cell>
          <cell r="F34">
            <v>1</v>
          </cell>
          <cell r="G34">
            <v>2</v>
          </cell>
          <cell r="I34">
            <v>4</v>
          </cell>
          <cell r="J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7</v>
          </cell>
          <cell r="D38">
            <v>2</v>
          </cell>
          <cell r="E38">
            <v>2</v>
          </cell>
          <cell r="F38">
            <v>3</v>
          </cell>
          <cell r="G38">
            <v>1</v>
          </cell>
          <cell r="H38">
            <v>1</v>
          </cell>
          <cell r="I38">
            <v>7</v>
          </cell>
        </row>
        <row r="39">
          <cell r="B39">
            <v>0</v>
          </cell>
        </row>
        <row r="40">
          <cell r="B40">
            <v>2121</v>
          </cell>
          <cell r="D40">
            <v>1092</v>
          </cell>
          <cell r="E40">
            <v>723</v>
          </cell>
          <cell r="F40">
            <v>513</v>
          </cell>
          <cell r="G40">
            <v>566</v>
          </cell>
          <cell r="H40">
            <v>319</v>
          </cell>
          <cell r="I40">
            <v>1964</v>
          </cell>
          <cell r="J40">
            <v>51</v>
          </cell>
          <cell r="K40">
            <v>87</v>
          </cell>
          <cell r="L40">
            <v>19</v>
          </cell>
          <cell r="N40">
            <v>171</v>
          </cell>
        </row>
      </sheetData>
      <sheetData sheetId="52">
        <row r="8">
          <cell r="B8">
            <v>49</v>
          </cell>
          <cell r="D8">
            <v>18</v>
          </cell>
          <cell r="E8">
            <v>2</v>
          </cell>
          <cell r="F8">
            <v>18</v>
          </cell>
          <cell r="G8">
            <v>15</v>
          </cell>
          <cell r="H8">
            <v>14</v>
          </cell>
          <cell r="I8">
            <v>41</v>
          </cell>
          <cell r="J8">
            <v>3</v>
          </cell>
          <cell r="K8">
            <v>3</v>
          </cell>
          <cell r="L8">
            <v>0</v>
          </cell>
          <cell r="M8">
            <v>2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3</v>
          </cell>
          <cell r="F13">
            <v>1</v>
          </cell>
          <cell r="G13">
            <v>1</v>
          </cell>
          <cell r="H13">
            <v>1</v>
          </cell>
          <cell r="I13">
            <v>2</v>
          </cell>
          <cell r="M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1</v>
          </cell>
          <cell r="G15">
            <v>1</v>
          </cell>
          <cell r="H15">
            <v>1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1</v>
          </cell>
          <cell r="N15">
            <v>0</v>
          </cell>
        </row>
        <row r="17">
          <cell r="B17">
            <v>0</v>
          </cell>
        </row>
        <row r="18">
          <cell r="B18">
            <v>1</v>
          </cell>
          <cell r="D18">
            <v>1</v>
          </cell>
          <cell r="F18">
            <v>1</v>
          </cell>
          <cell r="I18">
            <v>1</v>
          </cell>
        </row>
        <row r="19">
          <cell r="B19">
            <v>7</v>
          </cell>
          <cell r="D19">
            <v>5</v>
          </cell>
          <cell r="F19">
            <v>4</v>
          </cell>
          <cell r="G19">
            <v>1</v>
          </cell>
          <cell r="H19">
            <v>2</v>
          </cell>
          <cell r="I19">
            <v>6</v>
          </cell>
          <cell r="M19">
            <v>1</v>
          </cell>
        </row>
        <row r="20">
          <cell r="B20">
            <v>2</v>
          </cell>
          <cell r="F20">
            <v>1</v>
          </cell>
          <cell r="G20">
            <v>1</v>
          </cell>
          <cell r="I20">
            <v>2</v>
          </cell>
        </row>
        <row r="21">
          <cell r="D21">
            <v>6</v>
          </cell>
          <cell r="E21">
            <v>0</v>
          </cell>
          <cell r="F21">
            <v>6</v>
          </cell>
          <cell r="G21">
            <v>2</v>
          </cell>
          <cell r="H21">
            <v>2</v>
          </cell>
          <cell r="I21">
            <v>9</v>
          </cell>
          <cell r="J21">
            <v>0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</row>
        <row r="23">
          <cell r="B23">
            <v>11</v>
          </cell>
          <cell r="D23">
            <v>3</v>
          </cell>
          <cell r="E23">
            <v>1</v>
          </cell>
          <cell r="F23">
            <v>4</v>
          </cell>
          <cell r="G23">
            <v>3</v>
          </cell>
          <cell r="H23">
            <v>3</v>
          </cell>
          <cell r="I23">
            <v>9</v>
          </cell>
          <cell r="J23">
            <v>1</v>
          </cell>
          <cell r="K23">
            <v>1</v>
          </cell>
        </row>
        <row r="24">
          <cell r="B24">
            <v>1</v>
          </cell>
          <cell r="F24">
            <v>1</v>
          </cell>
          <cell r="I24">
            <v>1</v>
          </cell>
        </row>
        <row r="25">
          <cell r="B25">
            <v>2</v>
          </cell>
          <cell r="D25">
            <v>2</v>
          </cell>
          <cell r="G25">
            <v>1</v>
          </cell>
          <cell r="H25">
            <v>1</v>
          </cell>
          <cell r="I25">
            <v>2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3</v>
          </cell>
          <cell r="F31">
            <v>1</v>
          </cell>
          <cell r="G31">
            <v>2</v>
          </cell>
          <cell r="I31">
            <v>2</v>
          </cell>
          <cell r="J31">
            <v>1</v>
          </cell>
        </row>
        <row r="32">
          <cell r="B32">
            <v>6</v>
          </cell>
          <cell r="G32">
            <v>2</v>
          </cell>
          <cell r="H32">
            <v>4</v>
          </cell>
          <cell r="I32">
            <v>6</v>
          </cell>
        </row>
        <row r="33">
          <cell r="B33">
            <v>0</v>
          </cell>
        </row>
        <row r="34">
          <cell r="B34">
            <v>12</v>
          </cell>
          <cell r="D34">
            <v>7</v>
          </cell>
          <cell r="E34">
            <v>1</v>
          </cell>
          <cell r="F34">
            <v>5</v>
          </cell>
          <cell r="G34">
            <v>4</v>
          </cell>
          <cell r="H34">
            <v>2</v>
          </cell>
          <cell r="I34">
            <v>9</v>
          </cell>
          <cell r="J34">
            <v>1</v>
          </cell>
          <cell r="K34">
            <v>2</v>
          </cell>
        </row>
        <row r="35">
          <cell r="B35">
            <v>0</v>
          </cell>
        </row>
        <row r="36">
          <cell r="B36">
            <v>1</v>
          </cell>
          <cell r="H36">
            <v>1</v>
          </cell>
          <cell r="I36">
            <v>1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5396</v>
          </cell>
          <cell r="D40">
            <v>2658</v>
          </cell>
          <cell r="E40">
            <v>2064</v>
          </cell>
          <cell r="F40">
            <v>1390</v>
          </cell>
          <cell r="G40">
            <v>1284</v>
          </cell>
          <cell r="H40">
            <v>658</v>
          </cell>
          <cell r="I40">
            <v>5061</v>
          </cell>
          <cell r="J40">
            <v>118</v>
          </cell>
          <cell r="K40">
            <v>172</v>
          </cell>
          <cell r="L40">
            <v>45</v>
          </cell>
          <cell r="N40">
            <v>143</v>
          </cell>
        </row>
      </sheetData>
      <sheetData sheetId="53">
        <row r="8">
          <cell r="B8">
            <v>28</v>
          </cell>
          <cell r="D8">
            <v>5</v>
          </cell>
          <cell r="E8">
            <v>1</v>
          </cell>
          <cell r="F8">
            <v>6</v>
          </cell>
          <cell r="G8">
            <v>9</v>
          </cell>
          <cell r="H8">
            <v>12</v>
          </cell>
          <cell r="I8">
            <v>24</v>
          </cell>
          <cell r="J8">
            <v>4</v>
          </cell>
          <cell r="K8">
            <v>0</v>
          </cell>
          <cell r="L8">
            <v>0</v>
          </cell>
          <cell r="M8">
            <v>0</v>
          </cell>
          <cell r="N8">
            <v>1</v>
          </cell>
        </row>
        <row r="11">
          <cell r="B11">
            <v>2</v>
          </cell>
          <cell r="E11">
            <v>1</v>
          </cell>
          <cell r="G11">
            <v>1</v>
          </cell>
          <cell r="I11">
            <v>2</v>
          </cell>
          <cell r="N11">
            <v>1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1</v>
          </cell>
          <cell r="F15">
            <v>0</v>
          </cell>
          <cell r="G15">
            <v>1</v>
          </cell>
          <cell r="H15">
            <v>0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</v>
          </cell>
        </row>
        <row r="17">
          <cell r="B17">
            <v>0</v>
          </cell>
        </row>
        <row r="18">
          <cell r="B18">
            <v>3</v>
          </cell>
          <cell r="G18">
            <v>2</v>
          </cell>
          <cell r="H18">
            <v>1</v>
          </cell>
          <cell r="I18">
            <v>3</v>
          </cell>
        </row>
        <row r="19">
          <cell r="B19">
            <v>3</v>
          </cell>
          <cell r="D19">
            <v>1</v>
          </cell>
          <cell r="F19">
            <v>1</v>
          </cell>
          <cell r="G19">
            <v>1</v>
          </cell>
          <cell r="H19">
            <v>1</v>
          </cell>
          <cell r="I19">
            <v>2</v>
          </cell>
          <cell r="J19">
            <v>1</v>
          </cell>
        </row>
        <row r="20">
          <cell r="B20">
            <v>1</v>
          </cell>
          <cell r="H20">
            <v>1</v>
          </cell>
          <cell r="I20">
            <v>1</v>
          </cell>
        </row>
        <row r="21">
          <cell r="D21">
            <v>1</v>
          </cell>
          <cell r="E21">
            <v>0</v>
          </cell>
          <cell r="F21">
            <v>1</v>
          </cell>
          <cell r="G21">
            <v>3</v>
          </cell>
          <cell r="H21">
            <v>3</v>
          </cell>
          <cell r="I21">
            <v>6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3</v>
          </cell>
          <cell r="G23">
            <v>1</v>
          </cell>
          <cell r="H23">
            <v>2</v>
          </cell>
          <cell r="I23">
            <v>3</v>
          </cell>
        </row>
        <row r="24">
          <cell r="B24">
            <v>3</v>
          </cell>
          <cell r="F24">
            <v>3</v>
          </cell>
          <cell r="I24">
            <v>3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1</v>
          </cell>
          <cell r="D27">
            <v>1</v>
          </cell>
          <cell r="H27">
            <v>1</v>
          </cell>
          <cell r="I27">
            <v>1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5</v>
          </cell>
          <cell r="D34">
            <v>3</v>
          </cell>
          <cell r="F34">
            <v>1</v>
          </cell>
          <cell r="G34">
            <v>2</v>
          </cell>
          <cell r="H34">
            <v>2</v>
          </cell>
          <cell r="I34">
            <v>4</v>
          </cell>
          <cell r="J34">
            <v>1</v>
          </cell>
        </row>
        <row r="35">
          <cell r="B35">
            <v>0</v>
          </cell>
        </row>
        <row r="36">
          <cell r="B36">
            <v>1</v>
          </cell>
          <cell r="H36">
            <v>1</v>
          </cell>
          <cell r="I36">
            <v>1</v>
          </cell>
        </row>
        <row r="37">
          <cell r="B37">
            <v>0</v>
          </cell>
        </row>
        <row r="38">
          <cell r="B38">
            <v>3</v>
          </cell>
          <cell r="G38">
            <v>1</v>
          </cell>
          <cell r="H38">
            <v>2</v>
          </cell>
          <cell r="I38">
            <v>3</v>
          </cell>
        </row>
        <row r="39">
          <cell r="B39">
            <v>3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2</v>
          </cell>
        </row>
        <row r="40">
          <cell r="B40">
            <v>2823</v>
          </cell>
          <cell r="D40">
            <v>1376</v>
          </cell>
          <cell r="E40">
            <v>1025</v>
          </cell>
          <cell r="F40">
            <v>752</v>
          </cell>
          <cell r="G40">
            <v>696</v>
          </cell>
          <cell r="H40">
            <v>350</v>
          </cell>
          <cell r="I40">
            <v>2641</v>
          </cell>
          <cell r="J40">
            <v>95</v>
          </cell>
          <cell r="K40">
            <v>39</v>
          </cell>
          <cell r="L40">
            <v>48</v>
          </cell>
          <cell r="N40">
            <v>269</v>
          </cell>
        </row>
      </sheetData>
      <sheetData sheetId="54">
        <row r="8">
          <cell r="B8">
            <v>3</v>
          </cell>
          <cell r="D8">
            <v>1</v>
          </cell>
          <cell r="E8">
            <v>0</v>
          </cell>
          <cell r="F8">
            <v>0</v>
          </cell>
          <cell r="G8">
            <v>2</v>
          </cell>
          <cell r="H8">
            <v>1</v>
          </cell>
          <cell r="I8">
            <v>3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1</v>
          </cell>
          <cell r="G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1</v>
          </cell>
          <cell r="D25">
            <v>1</v>
          </cell>
          <cell r="G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1</v>
          </cell>
          <cell r="H34">
            <v>1</v>
          </cell>
          <cell r="I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3770</v>
          </cell>
          <cell r="D40">
            <v>1886</v>
          </cell>
          <cell r="E40">
            <v>1362</v>
          </cell>
          <cell r="F40">
            <v>995</v>
          </cell>
          <cell r="G40">
            <v>898</v>
          </cell>
          <cell r="H40">
            <v>515</v>
          </cell>
          <cell r="I40">
            <v>3549</v>
          </cell>
          <cell r="J40">
            <v>140</v>
          </cell>
          <cell r="K40">
            <v>55</v>
          </cell>
          <cell r="L40">
            <v>26</v>
          </cell>
          <cell r="N40">
            <v>140</v>
          </cell>
        </row>
      </sheetData>
      <sheetData sheetId="55">
        <row r="8">
          <cell r="B8">
            <v>22</v>
          </cell>
          <cell r="D8">
            <v>2</v>
          </cell>
          <cell r="E8">
            <v>0</v>
          </cell>
          <cell r="F8">
            <v>3</v>
          </cell>
          <cell r="G8">
            <v>13</v>
          </cell>
          <cell r="H8">
            <v>6</v>
          </cell>
          <cell r="I8">
            <v>13</v>
          </cell>
          <cell r="J8">
            <v>3</v>
          </cell>
          <cell r="K8">
            <v>5</v>
          </cell>
          <cell r="L8">
            <v>0</v>
          </cell>
          <cell r="M8">
            <v>1</v>
          </cell>
          <cell r="N8">
            <v>0</v>
          </cell>
        </row>
        <row r="11">
          <cell r="B11">
            <v>1</v>
          </cell>
          <cell r="F11">
            <v>1</v>
          </cell>
          <cell r="K11">
            <v>1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1</v>
          </cell>
          <cell r="G18">
            <v>1</v>
          </cell>
          <cell r="I18">
            <v>1</v>
          </cell>
        </row>
        <row r="19">
          <cell r="B19">
            <v>2</v>
          </cell>
          <cell r="G19">
            <v>1</v>
          </cell>
          <cell r="H19">
            <v>1</v>
          </cell>
          <cell r="I19">
            <v>2</v>
          </cell>
        </row>
        <row r="20">
          <cell r="B20">
            <v>1</v>
          </cell>
          <cell r="G20">
            <v>1</v>
          </cell>
          <cell r="I20">
            <v>1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3</v>
          </cell>
          <cell r="H21">
            <v>1</v>
          </cell>
          <cell r="I21">
            <v>4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5</v>
          </cell>
          <cell r="F23">
            <v>1</v>
          </cell>
          <cell r="G23">
            <v>3</v>
          </cell>
          <cell r="H23">
            <v>1</v>
          </cell>
          <cell r="I23">
            <v>3</v>
          </cell>
          <cell r="J23">
            <v>1</v>
          </cell>
          <cell r="M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3</v>
          </cell>
          <cell r="D31">
            <v>1</v>
          </cell>
          <cell r="F31">
            <v>1</v>
          </cell>
          <cell r="G31">
            <v>2</v>
          </cell>
          <cell r="I31">
            <v>2</v>
          </cell>
          <cell r="K31">
            <v>1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3</v>
          </cell>
          <cell r="D34">
            <v>1</v>
          </cell>
          <cell r="G34">
            <v>3</v>
          </cell>
          <cell r="I34">
            <v>3</v>
          </cell>
        </row>
        <row r="35">
          <cell r="B35">
            <v>0</v>
          </cell>
        </row>
        <row r="36">
          <cell r="B36">
            <v>3</v>
          </cell>
          <cell r="H36">
            <v>3</v>
          </cell>
          <cell r="K36">
            <v>3</v>
          </cell>
        </row>
        <row r="37">
          <cell r="B37">
            <v>0</v>
          </cell>
        </row>
        <row r="38">
          <cell r="B38">
            <v>1</v>
          </cell>
          <cell r="H38">
            <v>1</v>
          </cell>
          <cell r="I38">
            <v>1</v>
          </cell>
        </row>
        <row r="39">
          <cell r="B39">
            <v>2</v>
          </cell>
          <cell r="G39">
            <v>2</v>
          </cell>
          <cell r="J39">
            <v>2</v>
          </cell>
        </row>
        <row r="40">
          <cell r="B40">
            <v>1998</v>
          </cell>
          <cell r="D40">
            <v>950</v>
          </cell>
          <cell r="E40">
            <v>724</v>
          </cell>
          <cell r="F40">
            <v>480</v>
          </cell>
          <cell r="G40">
            <v>513</v>
          </cell>
          <cell r="H40">
            <v>281</v>
          </cell>
          <cell r="I40">
            <v>1827</v>
          </cell>
          <cell r="J40">
            <v>45</v>
          </cell>
          <cell r="K40">
            <v>116</v>
          </cell>
          <cell r="L40">
            <v>10</v>
          </cell>
          <cell r="N40">
            <v>88</v>
          </cell>
        </row>
      </sheetData>
      <sheetData sheetId="56">
        <row r="8">
          <cell r="B8">
            <v>23</v>
          </cell>
          <cell r="D8">
            <v>4</v>
          </cell>
          <cell r="E8">
            <v>2</v>
          </cell>
          <cell r="F8">
            <v>9</v>
          </cell>
          <cell r="G8">
            <v>9</v>
          </cell>
          <cell r="H8">
            <v>3</v>
          </cell>
          <cell r="I8">
            <v>22</v>
          </cell>
          <cell r="J8">
            <v>0</v>
          </cell>
          <cell r="K8">
            <v>0</v>
          </cell>
          <cell r="L8">
            <v>0</v>
          </cell>
          <cell r="M8">
            <v>1</v>
          </cell>
          <cell r="N8">
            <v>0</v>
          </cell>
        </row>
        <row r="11">
          <cell r="B11">
            <v>1</v>
          </cell>
          <cell r="G11">
            <v>1</v>
          </cell>
          <cell r="I11">
            <v>1</v>
          </cell>
        </row>
        <row r="12">
          <cell r="B12">
            <v>0</v>
          </cell>
        </row>
        <row r="13">
          <cell r="B13">
            <v>1</v>
          </cell>
          <cell r="H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1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1</v>
          </cell>
          <cell r="F20">
            <v>1</v>
          </cell>
          <cell r="I20">
            <v>1</v>
          </cell>
        </row>
        <row r="21">
          <cell r="D21">
            <v>0</v>
          </cell>
          <cell r="E21">
            <v>0</v>
          </cell>
          <cell r="F21">
            <v>1</v>
          </cell>
          <cell r="G21">
            <v>0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7</v>
          </cell>
          <cell r="D23">
            <v>2</v>
          </cell>
          <cell r="F23">
            <v>4</v>
          </cell>
          <cell r="G23">
            <v>3</v>
          </cell>
          <cell r="I23">
            <v>6</v>
          </cell>
          <cell r="M23">
            <v>1</v>
          </cell>
        </row>
        <row r="24">
          <cell r="B24">
            <v>0</v>
          </cell>
        </row>
        <row r="25">
          <cell r="B25">
            <v>1</v>
          </cell>
          <cell r="H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5</v>
          </cell>
          <cell r="D32">
            <v>1</v>
          </cell>
          <cell r="F32">
            <v>1</v>
          </cell>
          <cell r="G32">
            <v>3</v>
          </cell>
          <cell r="H32">
            <v>1</v>
          </cell>
          <cell r="I32">
            <v>5</v>
          </cell>
        </row>
        <row r="33">
          <cell r="B33">
            <v>0</v>
          </cell>
        </row>
        <row r="34">
          <cell r="B34">
            <v>4</v>
          </cell>
          <cell r="D34">
            <v>1</v>
          </cell>
          <cell r="E34">
            <v>1</v>
          </cell>
          <cell r="F34">
            <v>1</v>
          </cell>
          <cell r="G34">
            <v>2</v>
          </cell>
          <cell r="I34">
            <v>4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3</v>
          </cell>
          <cell r="E38">
            <v>1</v>
          </cell>
          <cell r="F38">
            <v>2</v>
          </cell>
          <cell r="I38">
            <v>3</v>
          </cell>
        </row>
        <row r="39">
          <cell r="B39">
            <v>0</v>
          </cell>
        </row>
        <row r="40">
          <cell r="B40">
            <v>8298</v>
          </cell>
          <cell r="D40">
            <v>4105</v>
          </cell>
          <cell r="E40">
            <v>2941</v>
          </cell>
          <cell r="F40">
            <v>2067</v>
          </cell>
          <cell r="G40">
            <v>2163</v>
          </cell>
          <cell r="H40">
            <v>1127</v>
          </cell>
          <cell r="I40">
            <v>7746</v>
          </cell>
          <cell r="J40">
            <v>221</v>
          </cell>
          <cell r="K40">
            <v>62</v>
          </cell>
          <cell r="L40">
            <v>269</v>
          </cell>
          <cell r="N40">
            <v>366</v>
          </cell>
        </row>
      </sheetData>
      <sheetData sheetId="57">
        <row r="8">
          <cell r="B8">
            <v>36</v>
          </cell>
          <cell r="D8">
            <v>14</v>
          </cell>
          <cell r="E8">
            <v>3</v>
          </cell>
          <cell r="F8">
            <v>18</v>
          </cell>
          <cell r="G8">
            <v>10</v>
          </cell>
          <cell r="H8">
            <v>5</v>
          </cell>
          <cell r="I8">
            <v>32</v>
          </cell>
          <cell r="J8">
            <v>3</v>
          </cell>
          <cell r="K8">
            <v>0</v>
          </cell>
          <cell r="L8">
            <v>0</v>
          </cell>
          <cell r="M8">
            <v>1</v>
          </cell>
          <cell r="N8">
            <v>0</v>
          </cell>
        </row>
        <row r="11">
          <cell r="B11">
            <v>1</v>
          </cell>
          <cell r="H11">
            <v>1</v>
          </cell>
          <cell r="I11">
            <v>1</v>
          </cell>
        </row>
        <row r="12">
          <cell r="B12">
            <v>0</v>
          </cell>
        </row>
        <row r="13">
          <cell r="B13">
            <v>2</v>
          </cell>
          <cell r="D13">
            <v>1</v>
          </cell>
          <cell r="E13">
            <v>1</v>
          </cell>
          <cell r="F13">
            <v>1</v>
          </cell>
          <cell r="I13">
            <v>2</v>
          </cell>
        </row>
        <row r="14">
          <cell r="B14">
            <v>0</v>
          </cell>
        </row>
        <row r="15">
          <cell r="D15">
            <v>1</v>
          </cell>
          <cell r="E15">
            <v>1</v>
          </cell>
          <cell r="F15">
            <v>1</v>
          </cell>
          <cell r="G15">
            <v>0</v>
          </cell>
          <cell r="H15">
            <v>1</v>
          </cell>
          <cell r="I15">
            <v>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2</v>
          </cell>
          <cell r="F18">
            <v>1</v>
          </cell>
          <cell r="G18">
            <v>1</v>
          </cell>
          <cell r="I18">
            <v>2</v>
          </cell>
        </row>
        <row r="19">
          <cell r="B19">
            <v>2</v>
          </cell>
          <cell r="D19">
            <v>2</v>
          </cell>
          <cell r="F19">
            <v>2</v>
          </cell>
          <cell r="I19">
            <v>2</v>
          </cell>
        </row>
        <row r="20">
          <cell r="B20">
            <v>1</v>
          </cell>
          <cell r="F20">
            <v>1</v>
          </cell>
          <cell r="J20">
            <v>1</v>
          </cell>
        </row>
        <row r="21">
          <cell r="D21">
            <v>2</v>
          </cell>
          <cell r="E21">
            <v>0</v>
          </cell>
          <cell r="F21">
            <v>4</v>
          </cell>
          <cell r="G21">
            <v>1</v>
          </cell>
          <cell r="H21">
            <v>0</v>
          </cell>
          <cell r="I21">
            <v>4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8</v>
          </cell>
          <cell r="D23">
            <v>3</v>
          </cell>
          <cell r="F23">
            <v>3</v>
          </cell>
          <cell r="G23">
            <v>3</v>
          </cell>
          <cell r="H23">
            <v>2</v>
          </cell>
          <cell r="I23">
            <v>6</v>
          </cell>
          <cell r="J23">
            <v>2</v>
          </cell>
        </row>
        <row r="24">
          <cell r="B24">
            <v>0</v>
          </cell>
        </row>
        <row r="25">
          <cell r="B25">
            <v>1</v>
          </cell>
          <cell r="H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6</v>
          </cell>
          <cell r="D32">
            <v>4</v>
          </cell>
          <cell r="F32">
            <v>5</v>
          </cell>
          <cell r="G32">
            <v>1</v>
          </cell>
          <cell r="I32">
            <v>6</v>
          </cell>
        </row>
        <row r="33">
          <cell r="B33">
            <v>0</v>
          </cell>
        </row>
        <row r="34">
          <cell r="B34">
            <v>12</v>
          </cell>
          <cell r="D34">
            <v>4</v>
          </cell>
          <cell r="E34">
            <v>2</v>
          </cell>
          <cell r="F34">
            <v>4</v>
          </cell>
          <cell r="G34">
            <v>5</v>
          </cell>
          <cell r="H34">
            <v>1</v>
          </cell>
          <cell r="I34">
            <v>11</v>
          </cell>
          <cell r="M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  <cell r="F38">
            <v>1</v>
          </cell>
          <cell r="I38">
            <v>1</v>
          </cell>
        </row>
        <row r="39">
          <cell r="B39">
            <v>0</v>
          </cell>
        </row>
        <row r="40">
          <cell r="B40">
            <v>1542</v>
          </cell>
          <cell r="D40">
            <v>757</v>
          </cell>
          <cell r="E40">
            <v>550</v>
          </cell>
          <cell r="F40">
            <v>413</v>
          </cell>
          <cell r="G40">
            <v>376</v>
          </cell>
          <cell r="H40">
            <v>203</v>
          </cell>
          <cell r="I40">
            <v>1474</v>
          </cell>
          <cell r="J40">
            <v>40</v>
          </cell>
          <cell r="K40">
            <v>17</v>
          </cell>
          <cell r="L40">
            <v>11</v>
          </cell>
          <cell r="N40">
            <v>90</v>
          </cell>
        </row>
      </sheetData>
      <sheetData sheetId="58">
        <row r="8">
          <cell r="B8">
            <v>18</v>
          </cell>
          <cell r="D8">
            <v>5</v>
          </cell>
          <cell r="E8">
            <v>2</v>
          </cell>
          <cell r="F8">
            <v>3</v>
          </cell>
          <cell r="G8">
            <v>9</v>
          </cell>
          <cell r="H8">
            <v>4</v>
          </cell>
          <cell r="I8">
            <v>16</v>
          </cell>
          <cell r="J8">
            <v>2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2</v>
          </cell>
          <cell r="D23">
            <v>1</v>
          </cell>
          <cell r="G23">
            <v>2</v>
          </cell>
          <cell r="I23">
            <v>2</v>
          </cell>
        </row>
        <row r="24">
          <cell r="B24">
            <v>0</v>
          </cell>
        </row>
        <row r="25">
          <cell r="B25">
            <v>2</v>
          </cell>
          <cell r="D25">
            <v>2</v>
          </cell>
          <cell r="H25">
            <v>2</v>
          </cell>
          <cell r="I25">
            <v>1</v>
          </cell>
          <cell r="J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2</v>
          </cell>
          <cell r="G31">
            <v>1</v>
          </cell>
          <cell r="H31">
            <v>1</v>
          </cell>
          <cell r="I31">
            <v>2</v>
          </cell>
        </row>
        <row r="32">
          <cell r="B32">
            <v>1</v>
          </cell>
          <cell r="G32">
            <v>1</v>
          </cell>
          <cell r="J32">
            <v>1</v>
          </cell>
        </row>
        <row r="33">
          <cell r="B33">
            <v>0</v>
          </cell>
        </row>
        <row r="34">
          <cell r="B34">
            <v>7</v>
          </cell>
          <cell r="D34">
            <v>2</v>
          </cell>
          <cell r="F34">
            <v>2</v>
          </cell>
          <cell r="G34">
            <v>4</v>
          </cell>
          <cell r="H34">
            <v>1</v>
          </cell>
          <cell r="I34">
            <v>7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2</v>
          </cell>
          <cell r="E37">
            <v>1</v>
          </cell>
          <cell r="G37">
            <v>1</v>
          </cell>
          <cell r="I37">
            <v>2</v>
          </cell>
        </row>
        <row r="38">
          <cell r="B38">
            <v>2</v>
          </cell>
          <cell r="E38">
            <v>1</v>
          </cell>
          <cell r="F38">
            <v>1</v>
          </cell>
          <cell r="I38">
            <v>2</v>
          </cell>
        </row>
        <row r="39">
          <cell r="B39">
            <v>0</v>
          </cell>
        </row>
        <row r="40">
          <cell r="B40">
            <v>15123</v>
          </cell>
          <cell r="D40">
            <v>7524</v>
          </cell>
          <cell r="E40">
            <v>5507</v>
          </cell>
          <cell r="F40">
            <v>3745</v>
          </cell>
          <cell r="G40">
            <v>3879</v>
          </cell>
          <cell r="H40">
            <v>1992</v>
          </cell>
          <cell r="I40">
            <v>14178</v>
          </cell>
          <cell r="J40">
            <v>693</v>
          </cell>
          <cell r="K40">
            <v>77</v>
          </cell>
          <cell r="L40">
            <v>175</v>
          </cell>
          <cell r="N40">
            <v>896</v>
          </cell>
        </row>
      </sheetData>
      <sheetData sheetId="59">
        <row r="8">
          <cell r="B8">
            <v>63</v>
          </cell>
          <cell r="D8">
            <v>15</v>
          </cell>
          <cell r="E8">
            <v>5</v>
          </cell>
          <cell r="F8">
            <v>25</v>
          </cell>
          <cell r="G8">
            <v>20</v>
          </cell>
          <cell r="H8">
            <v>13</v>
          </cell>
          <cell r="I8">
            <v>53</v>
          </cell>
          <cell r="J8">
            <v>8</v>
          </cell>
          <cell r="K8">
            <v>0</v>
          </cell>
          <cell r="L8">
            <v>0</v>
          </cell>
          <cell r="M8">
            <v>2</v>
          </cell>
          <cell r="N8">
            <v>0</v>
          </cell>
        </row>
        <row r="11">
          <cell r="B11">
            <v>4</v>
          </cell>
          <cell r="F11">
            <v>1</v>
          </cell>
          <cell r="G11">
            <v>2</v>
          </cell>
          <cell r="H11">
            <v>1</v>
          </cell>
          <cell r="I11">
            <v>4</v>
          </cell>
        </row>
        <row r="12">
          <cell r="B12">
            <v>0</v>
          </cell>
        </row>
        <row r="13">
          <cell r="B13">
            <v>7</v>
          </cell>
          <cell r="E13">
            <v>1</v>
          </cell>
          <cell r="G13">
            <v>2</v>
          </cell>
          <cell r="H13">
            <v>4</v>
          </cell>
          <cell r="I13">
            <v>6</v>
          </cell>
          <cell r="M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1</v>
          </cell>
          <cell r="F15">
            <v>1</v>
          </cell>
          <cell r="G15">
            <v>4</v>
          </cell>
          <cell r="H15">
            <v>5</v>
          </cell>
          <cell r="I15">
            <v>10</v>
          </cell>
          <cell r="J15">
            <v>0</v>
          </cell>
          <cell r="K15">
            <v>0</v>
          </cell>
          <cell r="L15">
            <v>0</v>
          </cell>
          <cell r="M15">
            <v>1</v>
          </cell>
          <cell r="N15">
            <v>0</v>
          </cell>
        </row>
        <row r="17">
          <cell r="B17">
            <v>0</v>
          </cell>
        </row>
        <row r="18">
          <cell r="B18">
            <v>2</v>
          </cell>
          <cell r="F18">
            <v>1</v>
          </cell>
          <cell r="G18">
            <v>1</v>
          </cell>
          <cell r="I18">
            <v>2</v>
          </cell>
        </row>
        <row r="19">
          <cell r="B19">
            <v>4</v>
          </cell>
          <cell r="D19">
            <v>1</v>
          </cell>
          <cell r="F19">
            <v>2</v>
          </cell>
          <cell r="G19">
            <v>2</v>
          </cell>
          <cell r="I19">
            <v>3</v>
          </cell>
          <cell r="J19">
            <v>1</v>
          </cell>
        </row>
        <row r="20">
          <cell r="B20">
            <v>5</v>
          </cell>
          <cell r="F20">
            <v>3</v>
          </cell>
          <cell r="G20">
            <v>1</v>
          </cell>
          <cell r="H20">
            <v>1</v>
          </cell>
          <cell r="I20">
            <v>5</v>
          </cell>
        </row>
        <row r="21">
          <cell r="D21">
            <v>1</v>
          </cell>
          <cell r="E21">
            <v>0</v>
          </cell>
          <cell r="F21">
            <v>6</v>
          </cell>
          <cell r="G21">
            <v>4</v>
          </cell>
          <cell r="H21">
            <v>1</v>
          </cell>
          <cell r="I21">
            <v>10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7</v>
          </cell>
          <cell r="D23">
            <v>1</v>
          </cell>
          <cell r="E23">
            <v>1</v>
          </cell>
          <cell r="F23">
            <v>6</v>
          </cell>
          <cell r="I23">
            <v>5</v>
          </cell>
          <cell r="J23">
            <v>2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2</v>
          </cell>
          <cell r="G31">
            <v>2</v>
          </cell>
          <cell r="I31">
            <v>2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25</v>
          </cell>
          <cell r="D34">
            <v>13</v>
          </cell>
          <cell r="E34">
            <v>3</v>
          </cell>
          <cell r="F34">
            <v>10</v>
          </cell>
          <cell r="G34">
            <v>8</v>
          </cell>
          <cell r="H34">
            <v>4</v>
          </cell>
          <cell r="I34">
            <v>20</v>
          </cell>
          <cell r="J34">
            <v>5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6</v>
          </cell>
          <cell r="F38">
            <v>2</v>
          </cell>
          <cell r="G38">
            <v>1</v>
          </cell>
          <cell r="H38">
            <v>3</v>
          </cell>
          <cell r="I38">
            <v>5</v>
          </cell>
          <cell r="M38">
            <v>1</v>
          </cell>
        </row>
        <row r="39">
          <cell r="B39">
            <v>1</v>
          </cell>
          <cell r="G39">
            <v>1</v>
          </cell>
          <cell r="I39">
            <v>1</v>
          </cell>
        </row>
        <row r="40">
          <cell r="B40">
            <v>6473</v>
          </cell>
          <cell r="D40">
            <v>3106</v>
          </cell>
          <cell r="E40">
            <v>2417</v>
          </cell>
          <cell r="F40">
            <v>1558</v>
          </cell>
          <cell r="G40">
            <v>1691</v>
          </cell>
          <cell r="H40">
            <v>807</v>
          </cell>
          <cell r="I40">
            <v>6257</v>
          </cell>
          <cell r="J40">
            <v>125</v>
          </cell>
          <cell r="K40">
            <v>60</v>
          </cell>
          <cell r="L40">
            <v>31</v>
          </cell>
          <cell r="N40">
            <v>422</v>
          </cell>
        </row>
      </sheetData>
      <sheetData sheetId="60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669</v>
          </cell>
          <cell r="D40">
            <v>300</v>
          </cell>
          <cell r="E40">
            <v>249</v>
          </cell>
          <cell r="F40">
            <v>187</v>
          </cell>
          <cell r="G40">
            <v>150</v>
          </cell>
          <cell r="H40">
            <v>83</v>
          </cell>
          <cell r="I40">
            <v>634</v>
          </cell>
          <cell r="J40">
            <v>21</v>
          </cell>
          <cell r="K40">
            <v>8</v>
          </cell>
          <cell r="L40">
            <v>6</v>
          </cell>
          <cell r="N40">
            <v>23</v>
          </cell>
        </row>
      </sheetData>
      <sheetData sheetId="61">
        <row r="8">
          <cell r="B8">
            <v>147</v>
          </cell>
          <cell r="D8">
            <v>47</v>
          </cell>
          <cell r="E8">
            <v>17</v>
          </cell>
          <cell r="F8">
            <v>44</v>
          </cell>
          <cell r="G8">
            <v>60</v>
          </cell>
          <cell r="H8">
            <v>26</v>
          </cell>
          <cell r="I8">
            <v>70</v>
          </cell>
          <cell r="J8">
            <v>72</v>
          </cell>
          <cell r="K8">
            <v>0</v>
          </cell>
          <cell r="L8">
            <v>0</v>
          </cell>
          <cell r="M8">
            <v>5</v>
          </cell>
          <cell r="N8">
            <v>0</v>
          </cell>
        </row>
        <row r="11">
          <cell r="B11">
            <v>10</v>
          </cell>
          <cell r="D11">
            <v>1</v>
          </cell>
          <cell r="E11">
            <v>2</v>
          </cell>
          <cell r="F11">
            <v>2</v>
          </cell>
          <cell r="G11">
            <v>3</v>
          </cell>
          <cell r="H11">
            <v>3</v>
          </cell>
          <cell r="I11">
            <v>9</v>
          </cell>
          <cell r="J11">
            <v>1</v>
          </cell>
        </row>
        <row r="12">
          <cell r="B12">
            <v>0</v>
          </cell>
        </row>
        <row r="13">
          <cell r="B13">
            <v>7</v>
          </cell>
          <cell r="E13">
            <v>4</v>
          </cell>
          <cell r="G13">
            <v>1</v>
          </cell>
          <cell r="H13">
            <v>2</v>
          </cell>
          <cell r="I13">
            <v>7</v>
          </cell>
        </row>
        <row r="14">
          <cell r="B14">
            <v>1</v>
          </cell>
          <cell r="H14">
            <v>1</v>
          </cell>
          <cell r="J14">
            <v>1</v>
          </cell>
        </row>
        <row r="15">
          <cell r="D15">
            <v>1</v>
          </cell>
          <cell r="E15">
            <v>6</v>
          </cell>
          <cell r="F15">
            <v>2</v>
          </cell>
          <cell r="G15">
            <v>4</v>
          </cell>
          <cell r="H15">
            <v>6</v>
          </cell>
          <cell r="I15">
            <v>16</v>
          </cell>
          <cell r="J15">
            <v>2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1</v>
          </cell>
          <cell r="E17">
            <v>1</v>
          </cell>
          <cell r="I17">
            <v>1</v>
          </cell>
        </row>
        <row r="18">
          <cell r="B18">
            <v>5</v>
          </cell>
          <cell r="E18">
            <v>1</v>
          </cell>
          <cell r="F18">
            <v>3</v>
          </cell>
          <cell r="G18">
            <v>1</v>
          </cell>
          <cell r="I18">
            <v>5</v>
          </cell>
        </row>
        <row r="19">
          <cell r="B19">
            <v>7</v>
          </cell>
          <cell r="E19">
            <v>1</v>
          </cell>
          <cell r="G19">
            <v>4</v>
          </cell>
          <cell r="H19">
            <v>2</v>
          </cell>
          <cell r="I19">
            <v>3</v>
          </cell>
          <cell r="J19">
            <v>4</v>
          </cell>
        </row>
        <row r="20">
          <cell r="B20">
            <v>2</v>
          </cell>
          <cell r="D20">
            <v>1</v>
          </cell>
          <cell r="F20">
            <v>1</v>
          </cell>
          <cell r="G20">
            <v>1</v>
          </cell>
          <cell r="J20">
            <v>2</v>
          </cell>
        </row>
        <row r="21">
          <cell r="D21">
            <v>1</v>
          </cell>
          <cell r="E21">
            <v>3</v>
          </cell>
          <cell r="F21">
            <v>4</v>
          </cell>
          <cell r="G21">
            <v>6</v>
          </cell>
          <cell r="H21">
            <v>2</v>
          </cell>
          <cell r="I21">
            <v>9</v>
          </cell>
          <cell r="J21">
            <v>6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30</v>
          </cell>
          <cell r="D23">
            <v>10</v>
          </cell>
          <cell r="E23">
            <v>3</v>
          </cell>
          <cell r="F23">
            <v>10</v>
          </cell>
          <cell r="G23">
            <v>13</v>
          </cell>
          <cell r="H23">
            <v>4</v>
          </cell>
          <cell r="I23">
            <v>9</v>
          </cell>
          <cell r="J23">
            <v>20</v>
          </cell>
          <cell r="M23">
            <v>1</v>
          </cell>
        </row>
        <row r="24">
          <cell r="B24">
            <v>15</v>
          </cell>
          <cell r="D24">
            <v>10</v>
          </cell>
          <cell r="E24">
            <v>1</v>
          </cell>
          <cell r="F24">
            <v>7</v>
          </cell>
          <cell r="G24">
            <v>6</v>
          </cell>
          <cell r="H24">
            <v>1</v>
          </cell>
          <cell r="I24">
            <v>2</v>
          </cell>
          <cell r="J24">
            <v>13</v>
          </cell>
        </row>
        <row r="25">
          <cell r="B25">
            <v>2</v>
          </cell>
          <cell r="H25">
            <v>2</v>
          </cell>
          <cell r="I25">
            <v>1</v>
          </cell>
          <cell r="J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2</v>
          </cell>
          <cell r="D31">
            <v>1</v>
          </cell>
          <cell r="G31">
            <v>2</v>
          </cell>
          <cell r="I31">
            <v>2</v>
          </cell>
        </row>
        <row r="32">
          <cell r="B32">
            <v>10</v>
          </cell>
          <cell r="D32">
            <v>2</v>
          </cell>
          <cell r="F32">
            <v>2</v>
          </cell>
          <cell r="G32">
            <v>5</v>
          </cell>
          <cell r="H32">
            <v>3</v>
          </cell>
          <cell r="J32">
            <v>10</v>
          </cell>
        </row>
        <row r="33">
          <cell r="B33">
            <v>0</v>
          </cell>
        </row>
        <row r="34">
          <cell r="B34">
            <v>28</v>
          </cell>
          <cell r="D34">
            <v>15</v>
          </cell>
          <cell r="E34">
            <v>2</v>
          </cell>
          <cell r="F34">
            <v>9</v>
          </cell>
          <cell r="G34">
            <v>15</v>
          </cell>
          <cell r="H34">
            <v>2</v>
          </cell>
          <cell r="I34">
            <v>18</v>
          </cell>
          <cell r="J34">
            <v>7</v>
          </cell>
          <cell r="M34">
            <v>3</v>
          </cell>
        </row>
        <row r="35">
          <cell r="B35">
            <v>0</v>
          </cell>
        </row>
        <row r="36">
          <cell r="B36">
            <v>10</v>
          </cell>
          <cell r="D36">
            <v>4</v>
          </cell>
          <cell r="E36">
            <v>2</v>
          </cell>
          <cell r="F36">
            <v>6</v>
          </cell>
          <cell r="G36">
            <v>2</v>
          </cell>
          <cell r="I36">
            <v>7</v>
          </cell>
          <cell r="J36">
            <v>2</v>
          </cell>
          <cell r="M36">
            <v>1</v>
          </cell>
        </row>
        <row r="37">
          <cell r="B37">
            <v>5</v>
          </cell>
          <cell r="F37">
            <v>1</v>
          </cell>
          <cell r="G37">
            <v>3</v>
          </cell>
          <cell r="H37">
            <v>1</v>
          </cell>
          <cell r="J37">
            <v>5</v>
          </cell>
        </row>
        <row r="38">
          <cell r="B38">
            <v>5</v>
          </cell>
          <cell r="D38">
            <v>1</v>
          </cell>
          <cell r="F38">
            <v>2</v>
          </cell>
          <cell r="G38">
            <v>2</v>
          </cell>
          <cell r="H38">
            <v>1</v>
          </cell>
          <cell r="I38">
            <v>5</v>
          </cell>
        </row>
        <row r="39">
          <cell r="B39">
            <v>7</v>
          </cell>
          <cell r="D39">
            <v>2</v>
          </cell>
          <cell r="F39">
            <v>1</v>
          </cell>
          <cell r="G39">
            <v>2</v>
          </cell>
          <cell r="H39">
            <v>4</v>
          </cell>
          <cell r="I39">
            <v>1</v>
          </cell>
          <cell r="J39">
            <v>6</v>
          </cell>
        </row>
        <row r="40">
          <cell r="B40">
            <v>18139</v>
          </cell>
          <cell r="D40">
            <v>8903</v>
          </cell>
          <cell r="E40">
            <v>6759</v>
          </cell>
          <cell r="F40">
            <v>4563</v>
          </cell>
          <cell r="G40">
            <v>4517</v>
          </cell>
          <cell r="H40">
            <v>2300</v>
          </cell>
          <cell r="I40">
            <v>14185</v>
          </cell>
          <cell r="J40">
            <v>3577</v>
          </cell>
          <cell r="K40">
            <v>205</v>
          </cell>
          <cell r="L40">
            <v>172</v>
          </cell>
          <cell r="N40">
            <v>1804</v>
          </cell>
        </row>
      </sheetData>
      <sheetData sheetId="62">
        <row r="8">
          <cell r="B8">
            <v>20</v>
          </cell>
          <cell r="D8">
            <v>2</v>
          </cell>
          <cell r="E8">
            <v>2</v>
          </cell>
          <cell r="F8">
            <v>8</v>
          </cell>
          <cell r="G8">
            <v>9</v>
          </cell>
          <cell r="H8">
            <v>1</v>
          </cell>
          <cell r="I8">
            <v>18</v>
          </cell>
          <cell r="J8">
            <v>0</v>
          </cell>
          <cell r="K8">
            <v>0</v>
          </cell>
          <cell r="L8">
            <v>0</v>
          </cell>
          <cell r="M8">
            <v>2</v>
          </cell>
          <cell r="N8">
            <v>1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2</v>
          </cell>
          <cell r="F13">
            <v>2</v>
          </cell>
          <cell r="I13">
            <v>2</v>
          </cell>
          <cell r="N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2</v>
          </cell>
          <cell r="G15">
            <v>0</v>
          </cell>
          <cell r="H15">
            <v>0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</v>
          </cell>
        </row>
        <row r="17">
          <cell r="B17">
            <v>0</v>
          </cell>
        </row>
        <row r="18">
          <cell r="B18">
            <v>4</v>
          </cell>
          <cell r="D18">
            <v>1</v>
          </cell>
          <cell r="E18">
            <v>1</v>
          </cell>
          <cell r="F18">
            <v>2</v>
          </cell>
          <cell r="G18">
            <v>1</v>
          </cell>
          <cell r="I18">
            <v>4</v>
          </cell>
        </row>
        <row r="19">
          <cell r="B19">
            <v>1</v>
          </cell>
          <cell r="G19">
            <v>1</v>
          </cell>
          <cell r="I19">
            <v>1</v>
          </cell>
        </row>
        <row r="20">
          <cell r="B20">
            <v>0</v>
          </cell>
        </row>
        <row r="21">
          <cell r="D21">
            <v>1</v>
          </cell>
          <cell r="E21">
            <v>1</v>
          </cell>
          <cell r="F21">
            <v>2</v>
          </cell>
          <cell r="G21">
            <v>2</v>
          </cell>
          <cell r="H21">
            <v>0</v>
          </cell>
          <cell r="I21">
            <v>5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2</v>
          </cell>
          <cell r="G23">
            <v>1</v>
          </cell>
          <cell r="H23">
            <v>1</v>
          </cell>
          <cell r="M23">
            <v>2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6</v>
          </cell>
          <cell r="D34">
            <v>1</v>
          </cell>
          <cell r="F34">
            <v>2</v>
          </cell>
          <cell r="G34">
            <v>4</v>
          </cell>
          <cell r="I34">
            <v>6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2</v>
          </cell>
          <cell r="F37">
            <v>1</v>
          </cell>
          <cell r="G37">
            <v>1</v>
          </cell>
          <cell r="I37">
            <v>2</v>
          </cell>
        </row>
        <row r="38">
          <cell r="B38">
            <v>3</v>
          </cell>
          <cell r="E38">
            <v>1</v>
          </cell>
          <cell r="F38">
            <v>1</v>
          </cell>
          <cell r="G38">
            <v>1</v>
          </cell>
          <cell r="I38">
            <v>3</v>
          </cell>
        </row>
        <row r="39">
          <cell r="B39">
            <v>0</v>
          </cell>
        </row>
        <row r="40">
          <cell r="B40">
            <v>5170</v>
          </cell>
          <cell r="D40">
            <v>2531</v>
          </cell>
          <cell r="E40">
            <v>1841</v>
          </cell>
          <cell r="F40">
            <v>1316</v>
          </cell>
          <cell r="G40">
            <v>1351</v>
          </cell>
          <cell r="H40">
            <v>662</v>
          </cell>
          <cell r="I40">
            <v>4940</v>
          </cell>
          <cell r="J40">
            <v>136</v>
          </cell>
          <cell r="K40">
            <v>59</v>
          </cell>
          <cell r="L40">
            <v>35</v>
          </cell>
          <cell r="N40">
            <v>542</v>
          </cell>
        </row>
      </sheetData>
      <sheetData sheetId="63">
        <row r="8">
          <cell r="B8">
            <v>726</v>
          </cell>
          <cell r="D8">
            <v>212</v>
          </cell>
          <cell r="E8">
            <v>65</v>
          </cell>
          <cell r="F8">
            <v>164</v>
          </cell>
          <cell r="G8">
            <v>295</v>
          </cell>
          <cell r="H8">
            <v>202</v>
          </cell>
          <cell r="I8">
            <v>323</v>
          </cell>
          <cell r="J8">
            <v>385</v>
          </cell>
          <cell r="K8">
            <v>0</v>
          </cell>
          <cell r="L8">
            <v>7</v>
          </cell>
          <cell r="M8">
            <v>11</v>
          </cell>
          <cell r="N8">
            <v>33</v>
          </cell>
        </row>
        <row r="11">
          <cell r="B11">
            <v>46</v>
          </cell>
          <cell r="D11">
            <v>9</v>
          </cell>
          <cell r="E11">
            <v>7</v>
          </cell>
          <cell r="F11">
            <v>12</v>
          </cell>
          <cell r="G11">
            <v>10</v>
          </cell>
          <cell r="H11">
            <v>17</v>
          </cell>
          <cell r="I11">
            <v>20</v>
          </cell>
          <cell r="J11">
            <v>24</v>
          </cell>
          <cell r="M11">
            <v>2</v>
          </cell>
        </row>
        <row r="12">
          <cell r="B12">
            <v>1</v>
          </cell>
          <cell r="H12">
            <v>1</v>
          </cell>
          <cell r="J12">
            <v>1</v>
          </cell>
        </row>
        <row r="13">
          <cell r="B13">
            <v>5</v>
          </cell>
          <cell r="F13">
            <v>2</v>
          </cell>
          <cell r="G13">
            <v>1</v>
          </cell>
          <cell r="H13">
            <v>2</v>
          </cell>
          <cell r="I13">
            <v>2</v>
          </cell>
          <cell r="J13">
            <v>3</v>
          </cell>
        </row>
        <row r="14">
          <cell r="B14">
            <v>14</v>
          </cell>
          <cell r="F14">
            <v>2</v>
          </cell>
          <cell r="G14">
            <v>5</v>
          </cell>
          <cell r="H14">
            <v>7</v>
          </cell>
          <cell r="I14">
            <v>1</v>
          </cell>
          <cell r="J14">
            <v>13</v>
          </cell>
        </row>
        <row r="15">
          <cell r="D15">
            <v>9</v>
          </cell>
          <cell r="E15">
            <v>7</v>
          </cell>
          <cell r="F15">
            <v>16</v>
          </cell>
          <cell r="G15">
            <v>16</v>
          </cell>
          <cell r="H15">
            <v>27</v>
          </cell>
          <cell r="I15">
            <v>23</v>
          </cell>
          <cell r="J15">
            <v>41</v>
          </cell>
          <cell r="K15">
            <v>0</v>
          </cell>
          <cell r="L15">
            <v>0</v>
          </cell>
          <cell r="M15">
            <v>2</v>
          </cell>
          <cell r="N15">
            <v>0</v>
          </cell>
        </row>
        <row r="17">
          <cell r="B17">
            <v>2</v>
          </cell>
          <cell r="F17">
            <v>1</v>
          </cell>
          <cell r="G17">
            <v>1</v>
          </cell>
          <cell r="I17">
            <v>2</v>
          </cell>
        </row>
        <row r="18">
          <cell r="B18">
            <v>34</v>
          </cell>
          <cell r="D18">
            <v>7</v>
          </cell>
          <cell r="E18">
            <v>1</v>
          </cell>
          <cell r="F18">
            <v>17</v>
          </cell>
          <cell r="G18">
            <v>10</v>
          </cell>
          <cell r="H18">
            <v>6</v>
          </cell>
          <cell r="I18">
            <v>14</v>
          </cell>
          <cell r="J18">
            <v>19</v>
          </cell>
          <cell r="L18">
            <v>1</v>
          </cell>
          <cell r="N18">
            <v>3</v>
          </cell>
        </row>
        <row r="19">
          <cell r="B19">
            <v>199</v>
          </cell>
          <cell r="D19">
            <v>97</v>
          </cell>
          <cell r="E19">
            <v>6</v>
          </cell>
          <cell r="F19">
            <v>41</v>
          </cell>
          <cell r="G19">
            <v>96</v>
          </cell>
          <cell r="H19">
            <v>56</v>
          </cell>
          <cell r="I19">
            <v>95</v>
          </cell>
          <cell r="J19">
            <v>99</v>
          </cell>
          <cell r="L19">
            <v>2</v>
          </cell>
          <cell r="M19">
            <v>3</v>
          </cell>
          <cell r="N19">
            <v>7</v>
          </cell>
        </row>
        <row r="20">
          <cell r="B20">
            <v>11</v>
          </cell>
          <cell r="F20">
            <v>3</v>
          </cell>
          <cell r="G20">
            <v>4</v>
          </cell>
          <cell r="H20">
            <v>4</v>
          </cell>
          <cell r="I20">
            <v>5</v>
          </cell>
          <cell r="J20">
            <v>6</v>
          </cell>
          <cell r="N20">
            <v>5</v>
          </cell>
        </row>
        <row r="21">
          <cell r="D21">
            <v>104</v>
          </cell>
          <cell r="E21">
            <v>7</v>
          </cell>
          <cell r="F21">
            <v>62</v>
          </cell>
          <cell r="G21">
            <v>111</v>
          </cell>
          <cell r="H21">
            <v>66</v>
          </cell>
          <cell r="I21">
            <v>116</v>
          </cell>
          <cell r="J21">
            <v>124</v>
          </cell>
          <cell r="K21">
            <v>0</v>
          </cell>
          <cell r="L21">
            <v>3</v>
          </cell>
          <cell r="M21">
            <v>3</v>
          </cell>
          <cell r="N21">
            <v>15</v>
          </cell>
        </row>
        <row r="23">
          <cell r="B23">
            <v>115</v>
          </cell>
          <cell r="D23">
            <v>28</v>
          </cell>
          <cell r="E23">
            <v>15</v>
          </cell>
          <cell r="F23">
            <v>20</v>
          </cell>
          <cell r="G23">
            <v>54</v>
          </cell>
          <cell r="H23">
            <v>26</v>
          </cell>
          <cell r="I23">
            <v>46</v>
          </cell>
          <cell r="J23">
            <v>64</v>
          </cell>
          <cell r="L23">
            <v>3</v>
          </cell>
          <cell r="M23">
            <v>2</v>
          </cell>
          <cell r="N23">
            <v>4</v>
          </cell>
        </row>
        <row r="24">
          <cell r="B24">
            <v>15</v>
          </cell>
          <cell r="D24">
            <v>2</v>
          </cell>
          <cell r="E24">
            <v>1</v>
          </cell>
          <cell r="F24">
            <v>4</v>
          </cell>
          <cell r="G24">
            <v>9</v>
          </cell>
          <cell r="H24">
            <v>1</v>
          </cell>
          <cell r="I24">
            <v>2</v>
          </cell>
          <cell r="J24">
            <v>13</v>
          </cell>
        </row>
        <row r="25">
          <cell r="B25">
            <v>8</v>
          </cell>
          <cell r="D25">
            <v>2</v>
          </cell>
          <cell r="G25">
            <v>2</v>
          </cell>
          <cell r="H25">
            <v>6</v>
          </cell>
          <cell r="I25">
            <v>6</v>
          </cell>
          <cell r="J25">
            <v>2</v>
          </cell>
        </row>
        <row r="26">
          <cell r="B26">
            <v>4</v>
          </cell>
          <cell r="D26">
            <v>3</v>
          </cell>
          <cell r="H26">
            <v>4</v>
          </cell>
          <cell r="I26">
            <v>1</v>
          </cell>
          <cell r="J26">
            <v>3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3</v>
          </cell>
          <cell r="F29">
            <v>1</v>
          </cell>
          <cell r="H29">
            <v>2</v>
          </cell>
          <cell r="I29">
            <v>1</v>
          </cell>
          <cell r="J29">
            <v>2</v>
          </cell>
        </row>
        <row r="30">
          <cell r="B30">
            <v>0</v>
          </cell>
        </row>
        <row r="31">
          <cell r="B31">
            <v>11</v>
          </cell>
          <cell r="D31">
            <v>1</v>
          </cell>
          <cell r="G31">
            <v>5</v>
          </cell>
          <cell r="H31">
            <v>6</v>
          </cell>
          <cell r="I31">
            <v>9</v>
          </cell>
          <cell r="J31">
            <v>2</v>
          </cell>
        </row>
        <row r="32">
          <cell r="B32">
            <v>14</v>
          </cell>
          <cell r="D32">
            <v>6</v>
          </cell>
          <cell r="F32">
            <v>8</v>
          </cell>
          <cell r="G32">
            <v>5</v>
          </cell>
          <cell r="H32">
            <v>1</v>
          </cell>
          <cell r="I32">
            <v>10</v>
          </cell>
          <cell r="J32">
            <v>1</v>
          </cell>
          <cell r="M32">
            <v>3</v>
          </cell>
          <cell r="N32">
            <v>3</v>
          </cell>
        </row>
        <row r="33">
          <cell r="B33">
            <v>0</v>
          </cell>
        </row>
        <row r="34">
          <cell r="B34">
            <v>178</v>
          </cell>
          <cell r="D34">
            <v>54</v>
          </cell>
          <cell r="E34">
            <v>33</v>
          </cell>
          <cell r="F34">
            <v>42</v>
          </cell>
          <cell r="G34">
            <v>66</v>
          </cell>
          <cell r="H34">
            <v>37</v>
          </cell>
          <cell r="I34">
            <v>84</v>
          </cell>
          <cell r="J34">
            <v>93</v>
          </cell>
          <cell r="M34">
            <v>1</v>
          </cell>
          <cell r="N34">
            <v>8</v>
          </cell>
        </row>
        <row r="35">
          <cell r="B35">
            <v>0</v>
          </cell>
        </row>
        <row r="36">
          <cell r="B36">
            <v>1</v>
          </cell>
          <cell r="G36">
            <v>1</v>
          </cell>
          <cell r="I36">
            <v>1</v>
          </cell>
          <cell r="N36">
            <v>1</v>
          </cell>
        </row>
        <row r="37">
          <cell r="B37">
            <v>11</v>
          </cell>
          <cell r="F37">
            <v>1</v>
          </cell>
          <cell r="G37">
            <v>4</v>
          </cell>
          <cell r="H37">
            <v>6</v>
          </cell>
          <cell r="J37">
            <v>11</v>
          </cell>
        </row>
        <row r="38">
          <cell r="B38">
            <v>26</v>
          </cell>
          <cell r="D38">
            <v>3</v>
          </cell>
          <cell r="E38">
            <v>1</v>
          </cell>
          <cell r="F38">
            <v>5</v>
          </cell>
          <cell r="G38">
            <v>10</v>
          </cell>
          <cell r="H38">
            <v>10</v>
          </cell>
          <cell r="I38">
            <v>18</v>
          </cell>
          <cell r="J38">
            <v>7</v>
          </cell>
          <cell r="L38">
            <v>1</v>
          </cell>
          <cell r="N38">
            <v>2</v>
          </cell>
        </row>
        <row r="39">
          <cell r="B39">
            <v>28</v>
          </cell>
          <cell r="E39">
            <v>1</v>
          </cell>
          <cell r="F39">
            <v>5</v>
          </cell>
          <cell r="G39">
            <v>12</v>
          </cell>
          <cell r="H39">
            <v>10</v>
          </cell>
          <cell r="I39">
            <v>6</v>
          </cell>
          <cell r="J39">
            <v>22</v>
          </cell>
        </row>
        <row r="40">
          <cell r="B40">
            <v>120122</v>
          </cell>
          <cell r="D40">
            <v>58909</v>
          </cell>
          <cell r="E40">
            <v>42917</v>
          </cell>
          <cell r="F40">
            <v>29955</v>
          </cell>
          <cell r="G40">
            <v>31434</v>
          </cell>
          <cell r="H40">
            <v>15816</v>
          </cell>
          <cell r="I40">
            <v>89217</v>
          </cell>
          <cell r="J40">
            <v>18481</v>
          </cell>
          <cell r="K40">
            <v>694</v>
          </cell>
          <cell r="L40">
            <v>11730</v>
          </cell>
          <cell r="N40">
            <v>8759</v>
          </cell>
        </row>
      </sheetData>
      <sheetData sheetId="64">
        <row r="8">
          <cell r="B8">
            <v>82</v>
          </cell>
          <cell r="D8">
            <v>41</v>
          </cell>
          <cell r="E8">
            <v>10</v>
          </cell>
          <cell r="F8">
            <v>34</v>
          </cell>
          <cell r="G8">
            <v>29</v>
          </cell>
          <cell r="H8">
            <v>9</v>
          </cell>
          <cell r="I8">
            <v>77</v>
          </cell>
          <cell r="J8">
            <v>0</v>
          </cell>
          <cell r="K8">
            <v>0</v>
          </cell>
          <cell r="L8">
            <v>0</v>
          </cell>
          <cell r="M8">
            <v>5</v>
          </cell>
          <cell r="N8">
            <v>15</v>
          </cell>
        </row>
        <row r="11">
          <cell r="B11">
            <v>2</v>
          </cell>
          <cell r="D11">
            <v>1</v>
          </cell>
          <cell r="H11">
            <v>2</v>
          </cell>
          <cell r="I11">
            <v>1</v>
          </cell>
          <cell r="M11">
            <v>1</v>
          </cell>
        </row>
        <row r="12">
          <cell r="B12">
            <v>0</v>
          </cell>
        </row>
        <row r="13">
          <cell r="B13">
            <v>1</v>
          </cell>
          <cell r="F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1</v>
          </cell>
          <cell r="E15">
            <v>0</v>
          </cell>
          <cell r="F15">
            <v>1</v>
          </cell>
          <cell r="G15">
            <v>0</v>
          </cell>
          <cell r="H15">
            <v>2</v>
          </cell>
          <cell r="I15">
            <v>2</v>
          </cell>
          <cell r="J15">
            <v>0</v>
          </cell>
          <cell r="K15">
            <v>0</v>
          </cell>
          <cell r="L15">
            <v>0</v>
          </cell>
          <cell r="M15">
            <v>1</v>
          </cell>
          <cell r="N15">
            <v>0</v>
          </cell>
        </row>
        <row r="17">
          <cell r="B17">
            <v>0</v>
          </cell>
        </row>
        <row r="18">
          <cell r="B18">
            <v>6</v>
          </cell>
          <cell r="D18">
            <v>2</v>
          </cell>
          <cell r="E18">
            <v>2</v>
          </cell>
          <cell r="F18">
            <v>2</v>
          </cell>
          <cell r="G18">
            <v>2</v>
          </cell>
          <cell r="I18">
            <v>6</v>
          </cell>
          <cell r="N18">
            <v>5</v>
          </cell>
        </row>
        <row r="19">
          <cell r="B19">
            <v>10</v>
          </cell>
          <cell r="D19">
            <v>1</v>
          </cell>
          <cell r="F19">
            <v>4</v>
          </cell>
          <cell r="G19">
            <v>5</v>
          </cell>
          <cell r="H19">
            <v>1</v>
          </cell>
          <cell r="I19">
            <v>9</v>
          </cell>
          <cell r="M19">
            <v>1</v>
          </cell>
          <cell r="N19">
            <v>4</v>
          </cell>
        </row>
        <row r="20">
          <cell r="B20">
            <v>0</v>
          </cell>
        </row>
        <row r="21">
          <cell r="D21">
            <v>3</v>
          </cell>
          <cell r="E21">
            <v>2</v>
          </cell>
          <cell r="F21">
            <v>6</v>
          </cell>
          <cell r="G21">
            <v>7</v>
          </cell>
          <cell r="H21">
            <v>1</v>
          </cell>
          <cell r="I21">
            <v>15</v>
          </cell>
          <cell r="J21">
            <v>0</v>
          </cell>
          <cell r="K21">
            <v>0</v>
          </cell>
          <cell r="L21">
            <v>0</v>
          </cell>
          <cell r="M21">
            <v>1</v>
          </cell>
          <cell r="N21">
            <v>9</v>
          </cell>
        </row>
        <row r="23">
          <cell r="B23">
            <v>31</v>
          </cell>
          <cell r="D23">
            <v>20</v>
          </cell>
          <cell r="E23">
            <v>4</v>
          </cell>
          <cell r="F23">
            <v>17</v>
          </cell>
          <cell r="G23">
            <v>8</v>
          </cell>
          <cell r="H23">
            <v>2</v>
          </cell>
          <cell r="I23">
            <v>31</v>
          </cell>
          <cell r="N23">
            <v>3</v>
          </cell>
        </row>
        <row r="24">
          <cell r="B24">
            <v>0</v>
          </cell>
        </row>
        <row r="25">
          <cell r="B25">
            <v>1</v>
          </cell>
          <cell r="H25">
            <v>1</v>
          </cell>
          <cell r="I25">
            <v>1</v>
          </cell>
        </row>
        <row r="26">
          <cell r="B26">
            <v>1</v>
          </cell>
          <cell r="D26">
            <v>1</v>
          </cell>
          <cell r="G26">
            <v>1</v>
          </cell>
          <cell r="I26">
            <v>1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3</v>
          </cell>
          <cell r="D31">
            <v>1</v>
          </cell>
          <cell r="G31">
            <v>2</v>
          </cell>
          <cell r="H31">
            <v>1</v>
          </cell>
          <cell r="I31">
            <v>2</v>
          </cell>
          <cell r="M31">
            <v>1</v>
          </cell>
        </row>
        <row r="32">
          <cell r="B32">
            <v>4</v>
          </cell>
          <cell r="D32">
            <v>4</v>
          </cell>
          <cell r="E32">
            <v>2</v>
          </cell>
          <cell r="F32">
            <v>1</v>
          </cell>
          <cell r="G32">
            <v>1</v>
          </cell>
          <cell r="I32">
            <v>3</v>
          </cell>
          <cell r="M32">
            <v>1</v>
          </cell>
          <cell r="N32">
            <v>2</v>
          </cell>
        </row>
        <row r="33">
          <cell r="B33">
            <v>0</v>
          </cell>
        </row>
        <row r="34">
          <cell r="B34">
            <v>18</v>
          </cell>
          <cell r="D34">
            <v>10</v>
          </cell>
          <cell r="E34">
            <v>1</v>
          </cell>
          <cell r="F34">
            <v>7</v>
          </cell>
          <cell r="G34">
            <v>9</v>
          </cell>
          <cell r="H34">
            <v>1</v>
          </cell>
          <cell r="I34">
            <v>17</v>
          </cell>
          <cell r="M34">
            <v>1</v>
          </cell>
          <cell r="N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3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I38">
            <v>3</v>
          </cell>
        </row>
        <row r="39">
          <cell r="B39">
            <v>2</v>
          </cell>
          <cell r="F39">
            <v>1</v>
          </cell>
          <cell r="H39">
            <v>1</v>
          </cell>
          <cell r="I39">
            <v>2</v>
          </cell>
        </row>
        <row r="40">
          <cell r="B40">
            <v>2872</v>
          </cell>
          <cell r="D40">
            <v>1342</v>
          </cell>
          <cell r="E40">
            <v>1063</v>
          </cell>
          <cell r="F40">
            <v>707</v>
          </cell>
          <cell r="G40">
            <v>749</v>
          </cell>
          <cell r="H40">
            <v>353</v>
          </cell>
          <cell r="I40">
            <v>2733</v>
          </cell>
          <cell r="J40">
            <v>65</v>
          </cell>
          <cell r="K40">
            <v>60</v>
          </cell>
          <cell r="L40">
            <v>14</v>
          </cell>
          <cell r="N40">
            <v>748</v>
          </cell>
        </row>
      </sheetData>
      <sheetData sheetId="65">
        <row r="8">
          <cell r="B8">
            <v>25</v>
          </cell>
          <cell r="D8">
            <v>15</v>
          </cell>
          <cell r="E8">
            <v>5</v>
          </cell>
          <cell r="F8">
            <v>12</v>
          </cell>
          <cell r="G8">
            <v>6</v>
          </cell>
          <cell r="H8">
            <v>2</v>
          </cell>
          <cell r="I8">
            <v>21</v>
          </cell>
          <cell r="J8">
            <v>0</v>
          </cell>
          <cell r="K8">
            <v>0</v>
          </cell>
          <cell r="L8">
            <v>0</v>
          </cell>
          <cell r="M8">
            <v>4</v>
          </cell>
          <cell r="N8">
            <v>0</v>
          </cell>
        </row>
        <row r="11">
          <cell r="B11">
            <v>1</v>
          </cell>
          <cell r="D11">
            <v>1</v>
          </cell>
          <cell r="F11">
            <v>1</v>
          </cell>
          <cell r="I11">
            <v>1</v>
          </cell>
        </row>
        <row r="12">
          <cell r="B12">
            <v>0</v>
          </cell>
        </row>
        <row r="13">
          <cell r="B13">
            <v>4</v>
          </cell>
          <cell r="D13">
            <v>1</v>
          </cell>
          <cell r="F13">
            <v>3</v>
          </cell>
          <cell r="G13">
            <v>1</v>
          </cell>
          <cell r="I13">
            <v>4</v>
          </cell>
        </row>
        <row r="14">
          <cell r="B14">
            <v>0</v>
          </cell>
        </row>
        <row r="15">
          <cell r="D15">
            <v>2</v>
          </cell>
          <cell r="E15">
            <v>0</v>
          </cell>
          <cell r="F15">
            <v>4</v>
          </cell>
          <cell r="G15">
            <v>1</v>
          </cell>
          <cell r="H15">
            <v>0</v>
          </cell>
          <cell r="I15">
            <v>5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2</v>
          </cell>
          <cell r="D19">
            <v>1</v>
          </cell>
          <cell r="E19">
            <v>1</v>
          </cell>
          <cell r="F19">
            <v>1</v>
          </cell>
          <cell r="I19">
            <v>1</v>
          </cell>
          <cell r="M19">
            <v>1</v>
          </cell>
        </row>
        <row r="20">
          <cell r="B20">
            <v>0</v>
          </cell>
        </row>
        <row r="21">
          <cell r="D21">
            <v>1</v>
          </cell>
          <cell r="E21">
            <v>1</v>
          </cell>
          <cell r="F21">
            <v>1</v>
          </cell>
          <cell r="G21">
            <v>0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</row>
        <row r="23">
          <cell r="B23">
            <v>7</v>
          </cell>
          <cell r="D23">
            <v>6</v>
          </cell>
          <cell r="F23">
            <v>4</v>
          </cell>
          <cell r="G23">
            <v>2</v>
          </cell>
          <cell r="H23">
            <v>1</v>
          </cell>
          <cell r="I23">
            <v>5</v>
          </cell>
          <cell r="M23">
            <v>2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11</v>
          </cell>
          <cell r="D34">
            <v>6</v>
          </cell>
          <cell r="E34">
            <v>4</v>
          </cell>
          <cell r="F34">
            <v>3</v>
          </cell>
          <cell r="G34">
            <v>3</v>
          </cell>
          <cell r="H34">
            <v>1</v>
          </cell>
          <cell r="I34">
            <v>10</v>
          </cell>
          <cell r="M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1867</v>
          </cell>
          <cell r="D40">
            <v>906</v>
          </cell>
          <cell r="E40">
            <v>679</v>
          </cell>
          <cell r="F40">
            <v>450</v>
          </cell>
          <cell r="G40">
            <v>480</v>
          </cell>
          <cell r="H40">
            <v>258</v>
          </cell>
          <cell r="I40">
            <v>1794</v>
          </cell>
          <cell r="J40">
            <v>34</v>
          </cell>
          <cell r="K40">
            <v>22</v>
          </cell>
          <cell r="L40">
            <v>17</v>
          </cell>
          <cell r="N40">
            <v>85</v>
          </cell>
        </row>
      </sheetData>
      <sheetData sheetId="66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368</v>
          </cell>
          <cell r="D40">
            <v>171</v>
          </cell>
          <cell r="E40">
            <v>109</v>
          </cell>
          <cell r="F40">
            <v>99</v>
          </cell>
          <cell r="G40">
            <v>114</v>
          </cell>
          <cell r="H40">
            <v>46</v>
          </cell>
          <cell r="I40">
            <v>343</v>
          </cell>
          <cell r="J40">
            <v>10</v>
          </cell>
          <cell r="K40">
            <v>6</v>
          </cell>
          <cell r="L40">
            <v>9</v>
          </cell>
          <cell r="N40">
            <v>10</v>
          </cell>
        </row>
      </sheetData>
      <sheetData sheetId="67">
        <row r="8">
          <cell r="B8">
            <v>25</v>
          </cell>
          <cell r="D8">
            <v>9</v>
          </cell>
          <cell r="E8">
            <v>2</v>
          </cell>
          <cell r="F8">
            <v>10</v>
          </cell>
          <cell r="G8">
            <v>11</v>
          </cell>
          <cell r="H8">
            <v>2</v>
          </cell>
          <cell r="I8">
            <v>24</v>
          </cell>
          <cell r="J8">
            <v>0</v>
          </cell>
          <cell r="K8">
            <v>0</v>
          </cell>
          <cell r="L8">
            <v>0</v>
          </cell>
          <cell r="M8">
            <v>1</v>
          </cell>
          <cell r="N8">
            <v>0</v>
          </cell>
        </row>
        <row r="11">
          <cell r="B11">
            <v>2</v>
          </cell>
          <cell r="E11">
            <v>1</v>
          </cell>
          <cell r="G11">
            <v>1</v>
          </cell>
          <cell r="I11">
            <v>2</v>
          </cell>
        </row>
        <row r="12">
          <cell r="B12">
            <v>0</v>
          </cell>
        </row>
        <row r="13">
          <cell r="B13">
            <v>1</v>
          </cell>
          <cell r="G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1</v>
          </cell>
          <cell r="F15">
            <v>0</v>
          </cell>
          <cell r="G15">
            <v>2</v>
          </cell>
          <cell r="H15">
            <v>0</v>
          </cell>
          <cell r="I15">
            <v>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2</v>
          </cell>
          <cell r="D19">
            <v>1</v>
          </cell>
          <cell r="F19">
            <v>2</v>
          </cell>
          <cell r="I19">
            <v>2</v>
          </cell>
        </row>
        <row r="20">
          <cell r="B20">
            <v>0</v>
          </cell>
        </row>
        <row r="21">
          <cell r="D21">
            <v>1</v>
          </cell>
          <cell r="E21">
            <v>0</v>
          </cell>
          <cell r="F21">
            <v>2</v>
          </cell>
          <cell r="G21">
            <v>0</v>
          </cell>
          <cell r="H21">
            <v>0</v>
          </cell>
          <cell r="I21">
            <v>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6</v>
          </cell>
          <cell r="D23">
            <v>3</v>
          </cell>
          <cell r="F23">
            <v>3</v>
          </cell>
          <cell r="G23">
            <v>3</v>
          </cell>
          <cell r="I23">
            <v>5</v>
          </cell>
          <cell r="M23">
            <v>1</v>
          </cell>
        </row>
        <row r="24">
          <cell r="B24">
            <v>1</v>
          </cell>
          <cell r="E24">
            <v>1</v>
          </cell>
          <cell r="I24">
            <v>1</v>
          </cell>
        </row>
        <row r="25">
          <cell r="B25">
            <v>1</v>
          </cell>
          <cell r="D25">
            <v>1</v>
          </cell>
          <cell r="G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3</v>
          </cell>
          <cell r="D31">
            <v>1</v>
          </cell>
          <cell r="F31">
            <v>1</v>
          </cell>
          <cell r="G31">
            <v>1</v>
          </cell>
          <cell r="H31">
            <v>1</v>
          </cell>
          <cell r="I31">
            <v>3</v>
          </cell>
        </row>
        <row r="32">
          <cell r="B32">
            <v>2</v>
          </cell>
          <cell r="D32">
            <v>1</v>
          </cell>
          <cell r="G32">
            <v>1</v>
          </cell>
          <cell r="H32">
            <v>1</v>
          </cell>
          <cell r="I32">
            <v>2</v>
          </cell>
        </row>
        <row r="33">
          <cell r="B33">
            <v>0</v>
          </cell>
        </row>
        <row r="34">
          <cell r="B34">
            <v>6</v>
          </cell>
          <cell r="D34">
            <v>2</v>
          </cell>
          <cell r="F34">
            <v>3</v>
          </cell>
          <cell r="G34">
            <v>3</v>
          </cell>
          <cell r="I34">
            <v>6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  <cell r="F38">
            <v>1</v>
          </cell>
          <cell r="I38">
            <v>1</v>
          </cell>
        </row>
        <row r="39">
          <cell r="B39">
            <v>0</v>
          </cell>
        </row>
        <row r="40">
          <cell r="B40">
            <v>2544</v>
          </cell>
          <cell r="D40">
            <v>1214</v>
          </cell>
          <cell r="E40">
            <v>863</v>
          </cell>
          <cell r="F40">
            <v>656</v>
          </cell>
          <cell r="G40">
            <v>684</v>
          </cell>
          <cell r="H40">
            <v>341</v>
          </cell>
          <cell r="I40">
            <v>2416</v>
          </cell>
          <cell r="J40">
            <v>87</v>
          </cell>
          <cell r="K40">
            <v>26</v>
          </cell>
          <cell r="L40">
            <v>15</v>
          </cell>
          <cell r="N40">
            <v>92</v>
          </cell>
        </row>
      </sheetData>
      <sheetData sheetId="68">
        <row r="8">
          <cell r="B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639</v>
          </cell>
          <cell r="D40">
            <v>321</v>
          </cell>
          <cell r="E40">
            <v>280</v>
          </cell>
          <cell r="F40">
            <v>174</v>
          </cell>
          <cell r="G40">
            <v>185</v>
          </cell>
          <cell r="H40">
            <v>91</v>
          </cell>
          <cell r="I40">
            <v>711</v>
          </cell>
          <cell r="J40">
            <v>12</v>
          </cell>
          <cell r="K40">
            <v>6</v>
          </cell>
          <cell r="L40">
            <v>1</v>
          </cell>
          <cell r="N40">
            <v>29</v>
          </cell>
        </row>
      </sheetData>
      <sheetData sheetId="69">
        <row r="8">
          <cell r="B8">
            <v>8</v>
          </cell>
          <cell r="D8">
            <v>7</v>
          </cell>
          <cell r="E8">
            <v>1</v>
          </cell>
          <cell r="F8">
            <v>4</v>
          </cell>
          <cell r="G8">
            <v>3</v>
          </cell>
          <cell r="H8">
            <v>6</v>
          </cell>
          <cell r="I8">
            <v>13</v>
          </cell>
          <cell r="J8">
            <v>0</v>
          </cell>
          <cell r="K8">
            <v>0</v>
          </cell>
          <cell r="L8">
            <v>0</v>
          </cell>
          <cell r="M8">
            <v>1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1</v>
          </cell>
          <cell r="F17">
            <v>1</v>
          </cell>
          <cell r="I17">
            <v>1</v>
          </cell>
        </row>
        <row r="18">
          <cell r="B18">
            <v>0</v>
          </cell>
        </row>
        <row r="19">
          <cell r="B19">
            <v>1</v>
          </cell>
          <cell r="G19">
            <v>1</v>
          </cell>
          <cell r="H19">
            <v>1</v>
          </cell>
          <cell r="I19">
            <v>2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1</v>
          </cell>
          <cell r="G21">
            <v>1</v>
          </cell>
          <cell r="H21">
            <v>1</v>
          </cell>
          <cell r="I21">
            <v>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</v>
          </cell>
          <cell r="G23">
            <v>1</v>
          </cell>
          <cell r="I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  <cell r="H31">
            <v>1</v>
          </cell>
          <cell r="M31">
            <v>1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2</v>
          </cell>
          <cell r="D34">
            <v>5</v>
          </cell>
          <cell r="E34">
            <v>1</v>
          </cell>
          <cell r="F34">
            <v>1</v>
          </cell>
          <cell r="H34">
            <v>4</v>
          </cell>
          <cell r="I34">
            <v>6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  <cell r="D38">
            <v>1</v>
          </cell>
          <cell r="F38">
            <v>1</v>
          </cell>
          <cell r="I38">
            <v>1</v>
          </cell>
        </row>
        <row r="39">
          <cell r="B39">
            <v>2</v>
          </cell>
          <cell r="D39">
            <v>1</v>
          </cell>
          <cell r="F39">
            <v>1</v>
          </cell>
          <cell r="G39">
            <v>1</v>
          </cell>
          <cell r="I39">
            <v>2</v>
          </cell>
        </row>
        <row r="40">
          <cell r="B40">
            <v>2092</v>
          </cell>
          <cell r="D40">
            <v>1193</v>
          </cell>
          <cell r="E40">
            <v>899</v>
          </cell>
          <cell r="F40">
            <v>616</v>
          </cell>
          <cell r="G40">
            <v>577</v>
          </cell>
          <cell r="H40">
            <v>299</v>
          </cell>
          <cell r="I40">
            <v>2279</v>
          </cell>
          <cell r="J40">
            <v>51</v>
          </cell>
          <cell r="K40">
            <v>43</v>
          </cell>
          <cell r="L40">
            <v>18</v>
          </cell>
          <cell r="N40">
            <v>77</v>
          </cell>
        </row>
      </sheetData>
      <sheetData sheetId="70">
        <row r="8">
          <cell r="B8">
            <v>471</v>
          </cell>
          <cell r="D8">
            <v>165</v>
          </cell>
          <cell r="E8">
            <v>88</v>
          </cell>
          <cell r="F8">
            <v>148</v>
          </cell>
          <cell r="G8">
            <v>235</v>
          </cell>
          <cell r="H8">
            <v>121</v>
          </cell>
          <cell r="I8">
            <v>408</v>
          </cell>
          <cell r="J8">
            <v>107</v>
          </cell>
          <cell r="K8">
            <v>6</v>
          </cell>
          <cell r="L8">
            <v>4</v>
          </cell>
          <cell r="M8">
            <v>67</v>
          </cell>
          <cell r="N8">
            <v>1</v>
          </cell>
        </row>
        <row r="11">
          <cell r="B11">
            <v>16</v>
          </cell>
          <cell r="D11">
            <v>6</v>
          </cell>
          <cell r="E11">
            <v>4</v>
          </cell>
          <cell r="F11">
            <v>4</v>
          </cell>
          <cell r="G11">
            <v>8</v>
          </cell>
          <cell r="H11">
            <v>5</v>
          </cell>
          <cell r="I11">
            <v>8</v>
          </cell>
          <cell r="J11">
            <v>9</v>
          </cell>
          <cell r="M11">
            <v>4</v>
          </cell>
        </row>
        <row r="12">
          <cell r="B12">
            <v>0</v>
          </cell>
        </row>
        <row r="13">
          <cell r="B13">
            <v>11</v>
          </cell>
          <cell r="D13">
            <v>1</v>
          </cell>
          <cell r="E13">
            <v>1</v>
          </cell>
          <cell r="F13">
            <v>4</v>
          </cell>
          <cell r="G13">
            <v>6</v>
          </cell>
          <cell r="H13">
            <v>2</v>
          </cell>
          <cell r="I13">
            <v>8</v>
          </cell>
          <cell r="J13">
            <v>1</v>
          </cell>
          <cell r="M13">
            <v>4</v>
          </cell>
        </row>
        <row r="14">
          <cell r="B14">
            <v>5</v>
          </cell>
          <cell r="D14">
            <v>1</v>
          </cell>
          <cell r="E14">
            <v>2</v>
          </cell>
          <cell r="F14">
            <v>1</v>
          </cell>
          <cell r="G14">
            <v>2</v>
          </cell>
          <cell r="H14">
            <v>1</v>
          </cell>
          <cell r="I14">
            <v>1</v>
          </cell>
          <cell r="J14">
            <v>5</v>
          </cell>
        </row>
        <row r="15">
          <cell r="D15">
            <v>8</v>
          </cell>
          <cell r="E15">
            <v>7</v>
          </cell>
          <cell r="F15">
            <v>9</v>
          </cell>
          <cell r="G15">
            <v>16</v>
          </cell>
          <cell r="H15">
            <v>8</v>
          </cell>
          <cell r="I15">
            <v>17</v>
          </cell>
          <cell r="J15">
            <v>15</v>
          </cell>
          <cell r="K15">
            <v>0</v>
          </cell>
          <cell r="L15">
            <v>0</v>
          </cell>
          <cell r="M15">
            <v>8</v>
          </cell>
          <cell r="N15">
            <v>0</v>
          </cell>
        </row>
        <row r="17">
          <cell r="B17">
            <v>0</v>
          </cell>
          <cell r="H17">
            <v>1</v>
          </cell>
          <cell r="I17">
            <v>1</v>
          </cell>
        </row>
        <row r="18">
          <cell r="B18">
            <v>17</v>
          </cell>
          <cell r="D18">
            <v>5</v>
          </cell>
          <cell r="E18">
            <v>3</v>
          </cell>
          <cell r="F18">
            <v>3</v>
          </cell>
          <cell r="G18">
            <v>11</v>
          </cell>
          <cell r="H18">
            <v>8</v>
          </cell>
          <cell r="I18">
            <v>15</v>
          </cell>
          <cell r="J18">
            <v>7</v>
          </cell>
          <cell r="M18">
            <v>3</v>
          </cell>
        </row>
        <row r="19">
          <cell r="B19">
            <v>36</v>
          </cell>
          <cell r="D19">
            <v>13</v>
          </cell>
          <cell r="E19">
            <v>10</v>
          </cell>
          <cell r="F19">
            <v>9</v>
          </cell>
          <cell r="G19">
            <v>17</v>
          </cell>
          <cell r="H19">
            <v>12</v>
          </cell>
          <cell r="I19">
            <v>34</v>
          </cell>
          <cell r="J19">
            <v>7</v>
          </cell>
          <cell r="L19">
            <v>1</v>
          </cell>
          <cell r="M19">
            <v>6</v>
          </cell>
        </row>
        <row r="20">
          <cell r="B20">
            <v>10</v>
          </cell>
          <cell r="G20">
            <v>10</v>
          </cell>
          <cell r="H20">
            <v>5</v>
          </cell>
          <cell r="I20">
            <v>11</v>
          </cell>
          <cell r="J20">
            <v>4</v>
          </cell>
        </row>
        <row r="21">
          <cell r="D21">
            <v>18</v>
          </cell>
          <cell r="E21">
            <v>13</v>
          </cell>
          <cell r="F21">
            <v>12</v>
          </cell>
          <cell r="G21">
            <v>38</v>
          </cell>
          <cell r="H21">
            <v>26</v>
          </cell>
          <cell r="I21">
            <v>61</v>
          </cell>
          <cell r="J21">
            <v>18</v>
          </cell>
          <cell r="K21">
            <v>0</v>
          </cell>
          <cell r="L21">
            <v>1</v>
          </cell>
          <cell r="M21">
            <v>9</v>
          </cell>
          <cell r="N21">
            <v>0</v>
          </cell>
        </row>
        <row r="23">
          <cell r="B23">
            <v>87</v>
          </cell>
          <cell r="D23">
            <v>26</v>
          </cell>
          <cell r="E23">
            <v>13</v>
          </cell>
          <cell r="F23">
            <v>21</v>
          </cell>
          <cell r="G23">
            <v>53</v>
          </cell>
          <cell r="H23">
            <v>13</v>
          </cell>
          <cell r="I23">
            <v>78</v>
          </cell>
          <cell r="J23">
            <v>13</v>
          </cell>
          <cell r="K23">
            <v>1</v>
          </cell>
          <cell r="M23">
            <v>8</v>
          </cell>
        </row>
        <row r="24">
          <cell r="B24">
            <v>25</v>
          </cell>
          <cell r="D24">
            <v>15</v>
          </cell>
          <cell r="E24">
            <v>2</v>
          </cell>
          <cell r="F24">
            <v>14</v>
          </cell>
          <cell r="G24">
            <v>9</v>
          </cell>
          <cell r="H24">
            <v>2</v>
          </cell>
          <cell r="I24">
            <v>14</v>
          </cell>
          <cell r="J24">
            <v>12</v>
          </cell>
          <cell r="M24">
            <v>1</v>
          </cell>
        </row>
        <row r="25">
          <cell r="B25">
            <v>1</v>
          </cell>
          <cell r="G25">
            <v>1</v>
          </cell>
          <cell r="H25">
            <v>3</v>
          </cell>
          <cell r="I25">
            <v>3</v>
          </cell>
          <cell r="J25">
            <v>1</v>
          </cell>
        </row>
        <row r="26">
          <cell r="B26">
            <v>0</v>
          </cell>
          <cell r="H26">
            <v>1</v>
          </cell>
          <cell r="J26">
            <v>1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3</v>
          </cell>
          <cell r="D29">
            <v>2</v>
          </cell>
          <cell r="G29">
            <v>3</v>
          </cell>
          <cell r="H29">
            <v>1</v>
          </cell>
          <cell r="I29">
            <v>3</v>
          </cell>
          <cell r="J29">
            <v>1</v>
          </cell>
        </row>
        <row r="30">
          <cell r="B30">
            <v>0</v>
          </cell>
        </row>
        <row r="31">
          <cell r="B31">
            <v>9</v>
          </cell>
          <cell r="D31">
            <v>12</v>
          </cell>
          <cell r="F31">
            <v>2</v>
          </cell>
          <cell r="G31">
            <v>7</v>
          </cell>
          <cell r="H31">
            <v>14</v>
          </cell>
          <cell r="I31">
            <v>20</v>
          </cell>
          <cell r="J31">
            <v>1</v>
          </cell>
          <cell r="M31">
            <v>2</v>
          </cell>
        </row>
        <row r="32">
          <cell r="B32">
            <v>28</v>
          </cell>
          <cell r="D32">
            <v>13</v>
          </cell>
          <cell r="E32">
            <v>2</v>
          </cell>
          <cell r="F32">
            <v>11</v>
          </cell>
          <cell r="G32">
            <v>15</v>
          </cell>
          <cell r="H32">
            <v>9</v>
          </cell>
          <cell r="I32">
            <v>33</v>
          </cell>
          <cell r="J32">
            <v>2</v>
          </cell>
          <cell r="M32">
            <v>2</v>
          </cell>
        </row>
        <row r="33">
          <cell r="B33">
            <v>0</v>
          </cell>
        </row>
        <row r="34">
          <cell r="B34">
            <v>145</v>
          </cell>
          <cell r="D34">
            <v>52</v>
          </cell>
          <cell r="E34">
            <v>34</v>
          </cell>
          <cell r="F34">
            <v>52</v>
          </cell>
          <cell r="G34">
            <v>59</v>
          </cell>
          <cell r="H34">
            <v>25</v>
          </cell>
          <cell r="I34">
            <v>113</v>
          </cell>
          <cell r="J34">
            <v>28</v>
          </cell>
          <cell r="K34">
            <v>4</v>
          </cell>
          <cell r="L34">
            <v>1</v>
          </cell>
          <cell r="M34">
            <v>24</v>
          </cell>
        </row>
        <row r="35">
          <cell r="B35">
            <v>0</v>
          </cell>
        </row>
        <row r="36">
          <cell r="B36">
            <v>5</v>
          </cell>
          <cell r="F36">
            <v>1</v>
          </cell>
          <cell r="G36">
            <v>4</v>
          </cell>
          <cell r="I36">
            <v>2</v>
          </cell>
          <cell r="J36">
            <v>2</v>
          </cell>
          <cell r="M36">
            <v>1</v>
          </cell>
        </row>
        <row r="37">
          <cell r="B37">
            <v>2</v>
          </cell>
          <cell r="F37">
            <v>1</v>
          </cell>
          <cell r="G37">
            <v>1</v>
          </cell>
          <cell r="H37">
            <v>1</v>
          </cell>
          <cell r="I37">
            <v>1</v>
          </cell>
          <cell r="J37">
            <v>2</v>
          </cell>
        </row>
        <row r="38">
          <cell r="B38">
            <v>50</v>
          </cell>
          <cell r="D38">
            <v>15</v>
          </cell>
          <cell r="E38">
            <v>16</v>
          </cell>
          <cell r="F38">
            <v>15</v>
          </cell>
          <cell r="G38">
            <v>19</v>
          </cell>
          <cell r="H38">
            <v>10</v>
          </cell>
          <cell r="I38">
            <v>44</v>
          </cell>
          <cell r="J38">
            <v>6</v>
          </cell>
          <cell r="K38">
            <v>1</v>
          </cell>
          <cell r="M38">
            <v>9</v>
          </cell>
        </row>
        <row r="39">
          <cell r="B39">
            <v>21</v>
          </cell>
          <cell r="D39">
            <v>4</v>
          </cell>
          <cell r="E39">
            <v>1</v>
          </cell>
          <cell r="F39">
            <v>10</v>
          </cell>
          <cell r="G39">
            <v>10</v>
          </cell>
          <cell r="H39">
            <v>8</v>
          </cell>
          <cell r="I39">
            <v>19</v>
          </cell>
          <cell r="J39">
            <v>5</v>
          </cell>
          <cell r="L39">
            <v>2</v>
          </cell>
          <cell r="M39">
            <v>3</v>
          </cell>
          <cell r="N39">
            <v>1</v>
          </cell>
        </row>
        <row r="40">
          <cell r="B40">
            <v>28306</v>
          </cell>
          <cell r="D40">
            <v>15771</v>
          </cell>
          <cell r="E40">
            <v>12043</v>
          </cell>
          <cell r="F40">
            <v>8136</v>
          </cell>
          <cell r="G40">
            <v>8127</v>
          </cell>
          <cell r="H40">
            <v>3968</v>
          </cell>
          <cell r="I40">
            <v>29507</v>
          </cell>
          <cell r="J40">
            <v>1242</v>
          </cell>
          <cell r="K40">
            <v>269</v>
          </cell>
          <cell r="L40">
            <v>1256</v>
          </cell>
          <cell r="N40">
            <v>4859</v>
          </cell>
        </row>
      </sheetData>
      <sheetData sheetId="71">
        <row r="8">
          <cell r="B8">
            <v>1</v>
          </cell>
          <cell r="D8">
            <v>1</v>
          </cell>
          <cell r="E8">
            <v>0</v>
          </cell>
          <cell r="F8">
            <v>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1</v>
          </cell>
          <cell r="D34">
            <v>1</v>
          </cell>
          <cell r="F34">
            <v>1</v>
          </cell>
          <cell r="K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794</v>
          </cell>
          <cell r="D40">
            <v>452</v>
          </cell>
          <cell r="E40">
            <v>311</v>
          </cell>
          <cell r="F40">
            <v>236</v>
          </cell>
          <cell r="G40">
            <v>247</v>
          </cell>
          <cell r="H40">
            <v>122</v>
          </cell>
          <cell r="I40">
            <v>867</v>
          </cell>
          <cell r="J40">
            <v>22</v>
          </cell>
          <cell r="K40">
            <v>13</v>
          </cell>
          <cell r="L40">
            <v>14</v>
          </cell>
          <cell r="N40">
            <v>41</v>
          </cell>
        </row>
      </sheetData>
      <sheetData sheetId="72">
        <row r="8">
          <cell r="B8">
            <v>9</v>
          </cell>
          <cell r="D8">
            <v>3</v>
          </cell>
          <cell r="E8">
            <v>1</v>
          </cell>
          <cell r="F8">
            <v>3</v>
          </cell>
          <cell r="G8">
            <v>5</v>
          </cell>
          <cell r="H8">
            <v>4</v>
          </cell>
          <cell r="I8">
            <v>13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  <cell r="H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1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6</v>
          </cell>
          <cell r="D23">
            <v>3</v>
          </cell>
          <cell r="F23">
            <v>2</v>
          </cell>
          <cell r="G23">
            <v>4</v>
          </cell>
          <cell r="I23">
            <v>6</v>
          </cell>
        </row>
        <row r="24">
          <cell r="B24">
            <v>0</v>
          </cell>
          <cell r="H24">
            <v>1</v>
          </cell>
          <cell r="I24">
            <v>1</v>
          </cell>
        </row>
        <row r="25">
          <cell r="B25">
            <v>0</v>
          </cell>
          <cell r="H25">
            <v>1</v>
          </cell>
          <cell r="I25">
            <v>1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  <cell r="H31">
            <v>1</v>
          </cell>
          <cell r="I31">
            <v>1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3</v>
          </cell>
          <cell r="E34">
            <v>1</v>
          </cell>
          <cell r="F34">
            <v>1</v>
          </cell>
          <cell r="G34">
            <v>1</v>
          </cell>
          <cell r="I34">
            <v>3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1476</v>
          </cell>
          <cell r="D40">
            <v>796</v>
          </cell>
          <cell r="E40">
            <v>614</v>
          </cell>
          <cell r="F40">
            <v>444</v>
          </cell>
          <cell r="G40">
            <v>418</v>
          </cell>
          <cell r="H40">
            <v>188</v>
          </cell>
          <cell r="I40">
            <v>1574</v>
          </cell>
          <cell r="J40">
            <v>36</v>
          </cell>
          <cell r="K40">
            <v>24</v>
          </cell>
          <cell r="L40">
            <v>30</v>
          </cell>
          <cell r="N40">
            <v>55</v>
          </cell>
        </row>
      </sheetData>
      <sheetData sheetId="73">
        <row r="8">
          <cell r="B8">
            <v>188</v>
          </cell>
          <cell r="D8">
            <v>79</v>
          </cell>
          <cell r="E8">
            <v>21</v>
          </cell>
          <cell r="F8">
            <v>71</v>
          </cell>
          <cell r="G8">
            <v>96</v>
          </cell>
          <cell r="H8">
            <v>62</v>
          </cell>
          <cell r="I8">
            <v>84</v>
          </cell>
          <cell r="J8">
            <v>158</v>
          </cell>
          <cell r="K8">
            <v>2</v>
          </cell>
          <cell r="L8">
            <v>0</v>
          </cell>
          <cell r="M8">
            <v>6</v>
          </cell>
          <cell r="N8">
            <v>21</v>
          </cell>
        </row>
        <row r="11">
          <cell r="B11">
            <v>28</v>
          </cell>
          <cell r="D11">
            <v>12</v>
          </cell>
          <cell r="E11">
            <v>6</v>
          </cell>
          <cell r="F11">
            <v>12</v>
          </cell>
          <cell r="G11">
            <v>10</v>
          </cell>
          <cell r="H11">
            <v>10</v>
          </cell>
          <cell r="I11">
            <v>13</v>
          </cell>
          <cell r="J11">
            <v>25</v>
          </cell>
          <cell r="N11">
            <v>3</v>
          </cell>
        </row>
        <row r="12">
          <cell r="B12">
            <v>1</v>
          </cell>
          <cell r="F12">
            <v>1</v>
          </cell>
          <cell r="J12">
            <v>1</v>
          </cell>
        </row>
        <row r="13">
          <cell r="B13">
            <v>8</v>
          </cell>
          <cell r="F13">
            <v>2</v>
          </cell>
          <cell r="G13">
            <v>6</v>
          </cell>
          <cell r="I13">
            <v>2</v>
          </cell>
          <cell r="J13">
            <v>5</v>
          </cell>
          <cell r="M13">
            <v>1</v>
          </cell>
        </row>
        <row r="14">
          <cell r="B14">
            <v>2</v>
          </cell>
          <cell r="G14">
            <v>2</v>
          </cell>
          <cell r="J14">
            <v>2</v>
          </cell>
        </row>
        <row r="15">
          <cell r="D15">
            <v>12</v>
          </cell>
          <cell r="E15">
            <v>6</v>
          </cell>
          <cell r="F15">
            <v>15</v>
          </cell>
          <cell r="G15">
            <v>18</v>
          </cell>
          <cell r="H15">
            <v>10</v>
          </cell>
          <cell r="I15">
            <v>15</v>
          </cell>
          <cell r="J15">
            <v>33</v>
          </cell>
          <cell r="K15">
            <v>0</v>
          </cell>
          <cell r="L15">
            <v>0</v>
          </cell>
          <cell r="M15">
            <v>1</v>
          </cell>
          <cell r="N15">
            <v>3</v>
          </cell>
        </row>
        <row r="17">
          <cell r="B17">
            <v>0</v>
          </cell>
          <cell r="H17">
            <v>1</v>
          </cell>
          <cell r="I17">
            <v>1</v>
          </cell>
        </row>
        <row r="18">
          <cell r="B18">
            <v>6</v>
          </cell>
          <cell r="D18">
            <v>5</v>
          </cell>
          <cell r="E18">
            <v>2</v>
          </cell>
          <cell r="F18">
            <v>4</v>
          </cell>
          <cell r="H18">
            <v>2</v>
          </cell>
          <cell r="I18">
            <v>5</v>
          </cell>
          <cell r="J18">
            <v>3</v>
          </cell>
          <cell r="N18">
            <v>1</v>
          </cell>
        </row>
        <row r="19">
          <cell r="B19">
            <v>11</v>
          </cell>
          <cell r="D19">
            <v>9</v>
          </cell>
          <cell r="F19">
            <v>2</v>
          </cell>
          <cell r="G19">
            <v>9</v>
          </cell>
          <cell r="H19">
            <v>7</v>
          </cell>
          <cell r="I19">
            <v>10</v>
          </cell>
          <cell r="J19">
            <v>8</v>
          </cell>
          <cell r="N19">
            <v>2</v>
          </cell>
        </row>
        <row r="20">
          <cell r="B20">
            <v>9</v>
          </cell>
          <cell r="F20">
            <v>2</v>
          </cell>
          <cell r="G20">
            <v>7</v>
          </cell>
          <cell r="H20">
            <v>1</v>
          </cell>
          <cell r="I20">
            <v>1</v>
          </cell>
          <cell r="J20">
            <v>9</v>
          </cell>
          <cell r="N20">
            <v>1</v>
          </cell>
        </row>
        <row r="21">
          <cell r="D21">
            <v>14</v>
          </cell>
          <cell r="E21">
            <v>2</v>
          </cell>
          <cell r="F21">
            <v>8</v>
          </cell>
          <cell r="G21">
            <v>16</v>
          </cell>
          <cell r="H21">
            <v>11</v>
          </cell>
          <cell r="I21">
            <v>17</v>
          </cell>
          <cell r="J21">
            <v>20</v>
          </cell>
          <cell r="K21">
            <v>0</v>
          </cell>
          <cell r="L21">
            <v>0</v>
          </cell>
          <cell r="M21">
            <v>0</v>
          </cell>
          <cell r="N21">
            <v>4</v>
          </cell>
        </row>
        <row r="23">
          <cell r="B23">
            <v>32</v>
          </cell>
          <cell r="D23">
            <v>15</v>
          </cell>
          <cell r="E23">
            <v>4</v>
          </cell>
          <cell r="F23">
            <v>13</v>
          </cell>
          <cell r="G23">
            <v>15</v>
          </cell>
          <cell r="H23">
            <v>15</v>
          </cell>
          <cell r="I23">
            <v>13</v>
          </cell>
          <cell r="J23">
            <v>31</v>
          </cell>
          <cell r="M23">
            <v>3</v>
          </cell>
          <cell r="N23">
            <v>5</v>
          </cell>
        </row>
        <row r="24">
          <cell r="B24">
            <v>2</v>
          </cell>
          <cell r="D24">
            <v>2</v>
          </cell>
          <cell r="G24">
            <v>2</v>
          </cell>
          <cell r="I24">
            <v>1</v>
          </cell>
          <cell r="J24">
            <v>1</v>
          </cell>
        </row>
        <row r="25">
          <cell r="B25">
            <v>1</v>
          </cell>
          <cell r="D25">
            <v>1</v>
          </cell>
          <cell r="G25">
            <v>1</v>
          </cell>
          <cell r="H25">
            <v>2</v>
          </cell>
          <cell r="I25">
            <v>1</v>
          </cell>
          <cell r="J25">
            <v>2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1</v>
          </cell>
          <cell r="G29">
            <v>1</v>
          </cell>
          <cell r="K29">
            <v>1</v>
          </cell>
        </row>
        <row r="30">
          <cell r="B30">
            <v>0</v>
          </cell>
        </row>
        <row r="31">
          <cell r="B31">
            <v>2</v>
          </cell>
          <cell r="D31">
            <v>2</v>
          </cell>
          <cell r="F31">
            <v>2</v>
          </cell>
          <cell r="I31">
            <v>2</v>
          </cell>
        </row>
        <row r="32">
          <cell r="B32">
            <v>2</v>
          </cell>
          <cell r="G32">
            <v>2</v>
          </cell>
          <cell r="H32">
            <v>3</v>
          </cell>
          <cell r="I32">
            <v>2</v>
          </cell>
          <cell r="J32">
            <v>2</v>
          </cell>
          <cell r="M32">
            <v>1</v>
          </cell>
        </row>
        <row r="33">
          <cell r="B33">
            <v>0</v>
          </cell>
        </row>
        <row r="34">
          <cell r="B34">
            <v>56</v>
          </cell>
          <cell r="D34">
            <v>29</v>
          </cell>
          <cell r="E34">
            <v>9</v>
          </cell>
          <cell r="F34">
            <v>24</v>
          </cell>
          <cell r="G34">
            <v>23</v>
          </cell>
          <cell r="H34">
            <v>7</v>
          </cell>
          <cell r="I34">
            <v>24</v>
          </cell>
          <cell r="J34">
            <v>38</v>
          </cell>
          <cell r="M34">
            <v>1</v>
          </cell>
          <cell r="N34">
            <v>4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3</v>
          </cell>
          <cell r="G37">
            <v>3</v>
          </cell>
          <cell r="I37">
            <v>1</v>
          </cell>
          <cell r="J37">
            <v>2</v>
          </cell>
          <cell r="N37">
            <v>1</v>
          </cell>
        </row>
        <row r="38">
          <cell r="B38">
            <v>7</v>
          </cell>
          <cell r="D38">
            <v>3</v>
          </cell>
          <cell r="F38">
            <v>3</v>
          </cell>
          <cell r="G38">
            <v>4</v>
          </cell>
          <cell r="H38">
            <v>1</v>
          </cell>
          <cell r="I38">
            <v>4</v>
          </cell>
          <cell r="J38">
            <v>4</v>
          </cell>
          <cell r="N38">
            <v>1</v>
          </cell>
        </row>
        <row r="39">
          <cell r="B39">
            <v>17</v>
          </cell>
          <cell r="D39">
            <v>1</v>
          </cell>
          <cell r="F39">
            <v>6</v>
          </cell>
          <cell r="G39">
            <v>11</v>
          </cell>
          <cell r="H39">
            <v>13</v>
          </cell>
          <cell r="I39">
            <v>4</v>
          </cell>
          <cell r="J39">
            <v>25</v>
          </cell>
          <cell r="K39">
            <v>1</v>
          </cell>
          <cell r="N39">
            <v>3</v>
          </cell>
        </row>
        <row r="40">
          <cell r="B40">
            <v>16052</v>
          </cell>
          <cell r="D40">
            <v>9009</v>
          </cell>
          <cell r="E40">
            <v>6634</v>
          </cell>
          <cell r="F40">
            <v>4634</v>
          </cell>
          <cell r="G40">
            <v>4784</v>
          </cell>
          <cell r="H40">
            <v>2460</v>
          </cell>
          <cell r="I40">
            <v>13054</v>
          </cell>
          <cell r="J40">
            <v>4962</v>
          </cell>
          <cell r="K40">
            <v>163</v>
          </cell>
          <cell r="L40">
            <v>333</v>
          </cell>
          <cell r="N40">
            <v>2546</v>
          </cell>
        </row>
      </sheetData>
      <sheetData sheetId="74">
        <row r="8">
          <cell r="B8">
            <v>97</v>
          </cell>
          <cell r="D8">
            <v>21</v>
          </cell>
          <cell r="E8">
            <v>4</v>
          </cell>
          <cell r="F8">
            <v>33</v>
          </cell>
          <cell r="G8">
            <v>60</v>
          </cell>
          <cell r="H8">
            <v>22</v>
          </cell>
          <cell r="I8">
            <v>70</v>
          </cell>
          <cell r="J8">
            <v>42</v>
          </cell>
          <cell r="K8">
            <v>0</v>
          </cell>
          <cell r="L8">
            <v>1</v>
          </cell>
          <cell r="M8">
            <v>6</v>
          </cell>
          <cell r="N8">
            <v>1</v>
          </cell>
        </row>
        <row r="11">
          <cell r="B11">
            <v>6</v>
          </cell>
          <cell r="E11">
            <v>1</v>
          </cell>
          <cell r="G11">
            <v>5</v>
          </cell>
          <cell r="I11">
            <v>4</v>
          </cell>
          <cell r="J11">
            <v>2</v>
          </cell>
        </row>
        <row r="12">
          <cell r="B12">
            <v>0</v>
          </cell>
        </row>
        <row r="13">
          <cell r="B13">
            <v>4</v>
          </cell>
          <cell r="F13">
            <v>2</v>
          </cell>
          <cell r="G13">
            <v>2</v>
          </cell>
          <cell r="H13">
            <v>1</v>
          </cell>
          <cell r="I13">
            <v>2</v>
          </cell>
          <cell r="J13">
            <v>3</v>
          </cell>
        </row>
        <row r="14">
          <cell r="B14">
            <v>0</v>
          </cell>
        </row>
        <row r="15">
          <cell r="D15">
            <v>0</v>
          </cell>
          <cell r="E15">
            <v>1</v>
          </cell>
          <cell r="F15">
            <v>2</v>
          </cell>
          <cell r="G15">
            <v>7</v>
          </cell>
          <cell r="H15">
            <v>1</v>
          </cell>
          <cell r="I15">
            <v>6</v>
          </cell>
          <cell r="J15">
            <v>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6</v>
          </cell>
          <cell r="D18">
            <v>1</v>
          </cell>
          <cell r="E18">
            <v>1</v>
          </cell>
          <cell r="F18">
            <v>3</v>
          </cell>
          <cell r="G18">
            <v>2</v>
          </cell>
          <cell r="H18">
            <v>3</v>
          </cell>
          <cell r="I18">
            <v>3</v>
          </cell>
          <cell r="J18">
            <v>5</v>
          </cell>
          <cell r="M18">
            <v>1</v>
          </cell>
        </row>
        <row r="19">
          <cell r="B19">
            <v>13</v>
          </cell>
          <cell r="D19">
            <v>2</v>
          </cell>
          <cell r="E19">
            <v>1</v>
          </cell>
          <cell r="F19">
            <v>3</v>
          </cell>
          <cell r="G19">
            <v>9</v>
          </cell>
          <cell r="H19">
            <v>5</v>
          </cell>
          <cell r="I19">
            <v>11</v>
          </cell>
          <cell r="J19">
            <v>6</v>
          </cell>
          <cell r="M19">
            <v>1</v>
          </cell>
        </row>
        <row r="20">
          <cell r="B20">
            <v>1</v>
          </cell>
          <cell r="G20">
            <v>1</v>
          </cell>
          <cell r="I20">
            <v>1</v>
          </cell>
        </row>
        <row r="21">
          <cell r="D21">
            <v>3</v>
          </cell>
          <cell r="E21">
            <v>2</v>
          </cell>
          <cell r="F21">
            <v>6</v>
          </cell>
          <cell r="G21">
            <v>12</v>
          </cell>
          <cell r="H21">
            <v>8</v>
          </cell>
          <cell r="I21">
            <v>15</v>
          </cell>
          <cell r="J21">
            <v>11</v>
          </cell>
          <cell r="K21">
            <v>0</v>
          </cell>
          <cell r="L21">
            <v>0</v>
          </cell>
          <cell r="M21">
            <v>2</v>
          </cell>
          <cell r="N21">
            <v>0</v>
          </cell>
        </row>
        <row r="23">
          <cell r="B23">
            <v>26</v>
          </cell>
          <cell r="D23">
            <v>5</v>
          </cell>
          <cell r="F23">
            <v>9</v>
          </cell>
          <cell r="G23">
            <v>17</v>
          </cell>
          <cell r="H23">
            <v>5</v>
          </cell>
          <cell r="I23">
            <v>20</v>
          </cell>
          <cell r="J23">
            <v>10</v>
          </cell>
          <cell r="M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3</v>
          </cell>
          <cell r="G31">
            <v>3</v>
          </cell>
          <cell r="I31">
            <v>1</v>
          </cell>
          <cell r="J31">
            <v>2</v>
          </cell>
        </row>
        <row r="32">
          <cell r="B32">
            <v>2</v>
          </cell>
          <cell r="D32">
            <v>1</v>
          </cell>
          <cell r="F32">
            <v>1</v>
          </cell>
          <cell r="G32">
            <v>1</v>
          </cell>
          <cell r="H32">
            <v>2</v>
          </cell>
          <cell r="I32">
            <v>4</v>
          </cell>
        </row>
        <row r="33">
          <cell r="B33">
            <v>0</v>
          </cell>
        </row>
        <row r="34">
          <cell r="B34">
            <v>24</v>
          </cell>
          <cell r="D34">
            <v>11</v>
          </cell>
          <cell r="E34">
            <v>1</v>
          </cell>
          <cell r="F34">
            <v>14</v>
          </cell>
          <cell r="G34">
            <v>9</v>
          </cell>
          <cell r="H34">
            <v>5</v>
          </cell>
          <cell r="I34">
            <v>17</v>
          </cell>
          <cell r="J34">
            <v>9</v>
          </cell>
          <cell r="M34">
            <v>3</v>
          </cell>
          <cell r="N34">
            <v>1</v>
          </cell>
        </row>
        <row r="35">
          <cell r="B35">
            <v>0</v>
          </cell>
        </row>
        <row r="36">
          <cell r="B36">
            <v>3</v>
          </cell>
          <cell r="G36">
            <v>3</v>
          </cell>
          <cell r="I36">
            <v>3</v>
          </cell>
        </row>
        <row r="37">
          <cell r="B37">
            <v>6</v>
          </cell>
          <cell r="D37">
            <v>1</v>
          </cell>
          <cell r="G37">
            <v>6</v>
          </cell>
          <cell r="H37">
            <v>1</v>
          </cell>
          <cell r="I37">
            <v>3</v>
          </cell>
          <cell r="J37">
            <v>4</v>
          </cell>
        </row>
        <row r="38">
          <cell r="B38">
            <v>0</v>
          </cell>
        </row>
        <row r="39">
          <cell r="B39">
            <v>3</v>
          </cell>
          <cell r="F39">
            <v>1</v>
          </cell>
          <cell r="G39">
            <v>2</v>
          </cell>
          <cell r="I39">
            <v>1</v>
          </cell>
          <cell r="J39">
            <v>1</v>
          </cell>
          <cell r="L39">
            <v>1</v>
          </cell>
        </row>
        <row r="40">
          <cell r="B40">
            <v>13802</v>
          </cell>
          <cell r="D40">
            <v>7721</v>
          </cell>
          <cell r="E40">
            <v>5631</v>
          </cell>
          <cell r="F40">
            <v>3991</v>
          </cell>
          <cell r="G40">
            <v>4180</v>
          </cell>
          <cell r="H40">
            <v>2098</v>
          </cell>
          <cell r="I40">
            <v>14818</v>
          </cell>
          <cell r="J40">
            <v>803</v>
          </cell>
          <cell r="K40">
            <v>125</v>
          </cell>
          <cell r="L40">
            <v>154</v>
          </cell>
          <cell r="N40">
            <v>974</v>
          </cell>
        </row>
      </sheetData>
      <sheetData sheetId="75">
        <row r="8">
          <cell r="B8">
            <v>15</v>
          </cell>
          <cell r="D8">
            <v>10</v>
          </cell>
          <cell r="E8">
            <v>0</v>
          </cell>
          <cell r="F8">
            <v>7</v>
          </cell>
          <cell r="G8">
            <v>8</v>
          </cell>
          <cell r="H8">
            <v>3</v>
          </cell>
          <cell r="I8">
            <v>15</v>
          </cell>
          <cell r="J8">
            <v>2</v>
          </cell>
          <cell r="K8">
            <v>0</v>
          </cell>
          <cell r="L8">
            <v>0</v>
          </cell>
          <cell r="M8">
            <v>1</v>
          </cell>
          <cell r="N8">
            <v>1</v>
          </cell>
        </row>
        <row r="11">
          <cell r="B11">
            <v>1</v>
          </cell>
          <cell r="D11">
            <v>1</v>
          </cell>
          <cell r="F11">
            <v>1</v>
          </cell>
          <cell r="I11">
            <v>1</v>
          </cell>
        </row>
        <row r="12">
          <cell r="B12">
            <v>0</v>
          </cell>
        </row>
        <row r="13">
          <cell r="B13">
            <v>2</v>
          </cell>
          <cell r="F13">
            <v>1</v>
          </cell>
          <cell r="G13">
            <v>1</v>
          </cell>
          <cell r="I13">
            <v>2</v>
          </cell>
        </row>
        <row r="14">
          <cell r="B14">
            <v>0</v>
          </cell>
          <cell r="H14">
            <v>1</v>
          </cell>
          <cell r="I14">
            <v>1</v>
          </cell>
          <cell r="N14">
            <v>1</v>
          </cell>
        </row>
        <row r="15">
          <cell r="D15">
            <v>1</v>
          </cell>
          <cell r="E15">
            <v>0</v>
          </cell>
          <cell r="F15">
            <v>2</v>
          </cell>
          <cell r="G15">
            <v>1</v>
          </cell>
          <cell r="H15">
            <v>1</v>
          </cell>
          <cell r="I15">
            <v>4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1</v>
          </cell>
          <cell r="G19">
            <v>1</v>
          </cell>
          <cell r="J19">
            <v>1</v>
          </cell>
        </row>
        <row r="20">
          <cell r="B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2</v>
          </cell>
          <cell r="D23">
            <v>3</v>
          </cell>
          <cell r="F23">
            <v>2</v>
          </cell>
          <cell r="H23">
            <v>1</v>
          </cell>
          <cell r="I23">
            <v>3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1</v>
          </cell>
          <cell r="D31">
            <v>1</v>
          </cell>
          <cell r="G31">
            <v>1</v>
          </cell>
          <cell r="I31">
            <v>1</v>
          </cell>
        </row>
        <row r="32">
          <cell r="B32">
            <v>2</v>
          </cell>
          <cell r="D32">
            <v>1</v>
          </cell>
          <cell r="F32">
            <v>1</v>
          </cell>
          <cell r="G32">
            <v>1</v>
          </cell>
          <cell r="I32">
            <v>2</v>
          </cell>
        </row>
        <row r="33">
          <cell r="B33">
            <v>0</v>
          </cell>
        </row>
        <row r="34">
          <cell r="B34">
            <v>6</v>
          </cell>
          <cell r="D34">
            <v>4</v>
          </cell>
          <cell r="F34">
            <v>2</v>
          </cell>
          <cell r="G34">
            <v>4</v>
          </cell>
          <cell r="H34">
            <v>1</v>
          </cell>
          <cell r="I34">
            <v>5</v>
          </cell>
          <cell r="J34">
            <v>1</v>
          </cell>
          <cell r="M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5990</v>
          </cell>
          <cell r="D40">
            <v>3339</v>
          </cell>
          <cell r="E40">
            <v>2520</v>
          </cell>
          <cell r="F40">
            <v>1732</v>
          </cell>
          <cell r="G40">
            <v>1738</v>
          </cell>
          <cell r="H40">
            <v>835</v>
          </cell>
          <cell r="I40">
            <v>6353</v>
          </cell>
          <cell r="J40">
            <v>362</v>
          </cell>
          <cell r="K40">
            <v>52</v>
          </cell>
          <cell r="L40">
            <v>58</v>
          </cell>
          <cell r="N40">
            <v>988</v>
          </cell>
        </row>
      </sheetData>
      <sheetData sheetId="76">
        <row r="8">
          <cell r="B8">
            <v>33</v>
          </cell>
          <cell r="D8">
            <v>17</v>
          </cell>
          <cell r="E8">
            <v>5</v>
          </cell>
          <cell r="F8">
            <v>16</v>
          </cell>
          <cell r="G8">
            <v>12</v>
          </cell>
          <cell r="H8">
            <v>8</v>
          </cell>
          <cell r="I8">
            <v>27</v>
          </cell>
          <cell r="J8">
            <v>0</v>
          </cell>
          <cell r="K8">
            <v>0</v>
          </cell>
          <cell r="L8">
            <v>0</v>
          </cell>
          <cell r="M8">
            <v>14</v>
          </cell>
          <cell r="N8">
            <v>0</v>
          </cell>
        </row>
        <row r="11">
          <cell r="B11">
            <v>2</v>
          </cell>
          <cell r="D11">
            <v>1</v>
          </cell>
          <cell r="F11">
            <v>1</v>
          </cell>
          <cell r="G11">
            <v>1</v>
          </cell>
          <cell r="H11">
            <v>1</v>
          </cell>
          <cell r="I11">
            <v>3</v>
          </cell>
        </row>
        <row r="12">
          <cell r="B12">
            <v>0</v>
          </cell>
        </row>
        <row r="13">
          <cell r="B13">
            <v>1</v>
          </cell>
          <cell r="E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4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3</v>
          </cell>
          <cell r="F18">
            <v>1</v>
          </cell>
          <cell r="G18">
            <v>2</v>
          </cell>
          <cell r="I18">
            <v>3</v>
          </cell>
        </row>
        <row r="19">
          <cell r="B19">
            <v>0</v>
          </cell>
        </row>
        <row r="20">
          <cell r="B20">
            <v>4</v>
          </cell>
          <cell r="D20">
            <v>2</v>
          </cell>
          <cell r="F20">
            <v>3</v>
          </cell>
          <cell r="G20">
            <v>1</v>
          </cell>
          <cell r="I20">
            <v>2</v>
          </cell>
          <cell r="M20">
            <v>2</v>
          </cell>
        </row>
        <row r="21">
          <cell r="D21">
            <v>2</v>
          </cell>
          <cell r="E21">
            <v>0</v>
          </cell>
          <cell r="F21">
            <v>4</v>
          </cell>
          <cell r="G21">
            <v>3</v>
          </cell>
          <cell r="H21">
            <v>0</v>
          </cell>
          <cell r="I21">
            <v>5</v>
          </cell>
          <cell r="J21">
            <v>0</v>
          </cell>
          <cell r="K21">
            <v>0</v>
          </cell>
          <cell r="L21">
            <v>0</v>
          </cell>
          <cell r="M21">
            <v>2</v>
          </cell>
          <cell r="N21">
            <v>0</v>
          </cell>
        </row>
        <row r="23">
          <cell r="B23">
            <v>3</v>
          </cell>
          <cell r="D23">
            <v>2</v>
          </cell>
          <cell r="F23">
            <v>2</v>
          </cell>
          <cell r="G23">
            <v>1</v>
          </cell>
          <cell r="H23">
            <v>3</v>
          </cell>
          <cell r="I23">
            <v>5</v>
          </cell>
          <cell r="M23">
            <v>1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16</v>
          </cell>
          <cell r="D34">
            <v>11</v>
          </cell>
          <cell r="E34">
            <v>3</v>
          </cell>
          <cell r="F34">
            <v>8</v>
          </cell>
          <cell r="G34">
            <v>5</v>
          </cell>
          <cell r="H34">
            <v>3</v>
          </cell>
          <cell r="I34">
            <v>12</v>
          </cell>
          <cell r="M34">
            <v>7</v>
          </cell>
        </row>
        <row r="35">
          <cell r="B35">
            <v>0</v>
          </cell>
        </row>
        <row r="36">
          <cell r="B36">
            <v>1</v>
          </cell>
          <cell r="E36">
            <v>1</v>
          </cell>
          <cell r="M36">
            <v>1</v>
          </cell>
        </row>
        <row r="37">
          <cell r="B37">
            <v>0</v>
          </cell>
        </row>
        <row r="38">
          <cell r="B38">
            <v>2</v>
          </cell>
          <cell r="D38">
            <v>1</v>
          </cell>
          <cell r="F38">
            <v>1</v>
          </cell>
          <cell r="G38">
            <v>1</v>
          </cell>
          <cell r="H38">
            <v>1</v>
          </cell>
          <cell r="M38">
            <v>3</v>
          </cell>
        </row>
        <row r="39">
          <cell r="B39">
            <v>1</v>
          </cell>
          <cell r="G39">
            <v>1</v>
          </cell>
          <cell r="I39">
            <v>1</v>
          </cell>
        </row>
        <row r="40">
          <cell r="B40">
            <v>3648</v>
          </cell>
          <cell r="D40">
            <v>2079</v>
          </cell>
          <cell r="E40">
            <v>1523</v>
          </cell>
          <cell r="F40">
            <v>1029</v>
          </cell>
          <cell r="G40">
            <v>1096</v>
          </cell>
          <cell r="H40">
            <v>539</v>
          </cell>
          <cell r="I40">
            <v>4069</v>
          </cell>
          <cell r="J40">
            <v>69</v>
          </cell>
          <cell r="K40">
            <v>29</v>
          </cell>
          <cell r="L40">
            <v>20</v>
          </cell>
          <cell r="N40">
            <v>259</v>
          </cell>
        </row>
      </sheetData>
      <sheetData sheetId="77">
        <row r="8">
          <cell r="B8">
            <v>27</v>
          </cell>
          <cell r="D8">
            <v>5</v>
          </cell>
          <cell r="E8">
            <v>13</v>
          </cell>
          <cell r="F8">
            <v>5</v>
          </cell>
          <cell r="G8">
            <v>9</v>
          </cell>
          <cell r="H8">
            <v>0</v>
          </cell>
          <cell r="I8">
            <v>16</v>
          </cell>
          <cell r="J8">
            <v>1</v>
          </cell>
          <cell r="K8">
            <v>8</v>
          </cell>
          <cell r="L8">
            <v>0</v>
          </cell>
          <cell r="M8">
            <v>2</v>
          </cell>
          <cell r="N8">
            <v>0</v>
          </cell>
        </row>
        <row r="11">
          <cell r="B11">
            <v>1</v>
          </cell>
          <cell r="G11">
            <v>1</v>
          </cell>
          <cell r="I11">
            <v>1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2</v>
          </cell>
          <cell r="E18">
            <v>1</v>
          </cell>
          <cell r="F18">
            <v>1</v>
          </cell>
          <cell r="I18">
            <v>1</v>
          </cell>
          <cell r="K18">
            <v>1</v>
          </cell>
        </row>
        <row r="19">
          <cell r="B19">
            <v>4</v>
          </cell>
          <cell r="E19">
            <v>2</v>
          </cell>
          <cell r="G19">
            <v>2</v>
          </cell>
          <cell r="I19">
            <v>4</v>
          </cell>
        </row>
        <row r="20">
          <cell r="B20">
            <v>0</v>
          </cell>
        </row>
        <row r="21">
          <cell r="D21">
            <v>0</v>
          </cell>
          <cell r="E21">
            <v>3</v>
          </cell>
          <cell r="F21">
            <v>1</v>
          </cell>
          <cell r="G21">
            <v>2</v>
          </cell>
          <cell r="H21">
            <v>0</v>
          </cell>
          <cell r="I21">
            <v>5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7</v>
          </cell>
          <cell r="D23">
            <v>3</v>
          </cell>
          <cell r="E23">
            <v>1</v>
          </cell>
          <cell r="F23">
            <v>2</v>
          </cell>
          <cell r="G23">
            <v>4</v>
          </cell>
          <cell r="I23">
            <v>1</v>
          </cell>
          <cell r="K23">
            <v>4</v>
          </cell>
          <cell r="M23">
            <v>2</v>
          </cell>
        </row>
        <row r="24">
          <cell r="B24">
            <v>1</v>
          </cell>
          <cell r="E24">
            <v>1</v>
          </cell>
          <cell r="I24">
            <v>1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1</v>
          </cell>
          <cell r="D32">
            <v>1</v>
          </cell>
          <cell r="G32">
            <v>1</v>
          </cell>
          <cell r="I32">
            <v>1</v>
          </cell>
        </row>
        <row r="33">
          <cell r="B33">
            <v>0</v>
          </cell>
        </row>
        <row r="34">
          <cell r="B34">
            <v>2</v>
          </cell>
          <cell r="E34">
            <v>1</v>
          </cell>
          <cell r="F34">
            <v>1</v>
          </cell>
          <cell r="I34">
            <v>2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9</v>
          </cell>
          <cell r="D38">
            <v>1</v>
          </cell>
          <cell r="E38">
            <v>7</v>
          </cell>
          <cell r="F38">
            <v>1</v>
          </cell>
          <cell r="G38">
            <v>1</v>
          </cell>
          <cell r="I38">
            <v>5</v>
          </cell>
          <cell r="J38">
            <v>1</v>
          </cell>
          <cell r="K38">
            <v>3</v>
          </cell>
        </row>
        <row r="39">
          <cell r="B39">
            <v>0</v>
          </cell>
        </row>
        <row r="40">
          <cell r="B40">
            <v>575</v>
          </cell>
          <cell r="D40">
            <v>310</v>
          </cell>
          <cell r="E40">
            <v>238</v>
          </cell>
          <cell r="F40">
            <v>166</v>
          </cell>
          <cell r="G40">
            <v>171</v>
          </cell>
          <cell r="H40">
            <v>77</v>
          </cell>
          <cell r="I40">
            <v>515</v>
          </cell>
          <cell r="J40">
            <v>14</v>
          </cell>
          <cell r="K40">
            <v>118</v>
          </cell>
          <cell r="L40">
            <v>5</v>
          </cell>
          <cell r="N40">
            <v>15</v>
          </cell>
        </row>
      </sheetData>
      <sheetData sheetId="78">
        <row r="8">
          <cell r="B8">
            <v>14</v>
          </cell>
          <cell r="D8">
            <v>2</v>
          </cell>
          <cell r="E8">
            <v>2</v>
          </cell>
          <cell r="F8">
            <v>7</v>
          </cell>
          <cell r="G8">
            <v>5</v>
          </cell>
          <cell r="H8">
            <v>6</v>
          </cell>
          <cell r="I8">
            <v>18</v>
          </cell>
          <cell r="J8">
            <v>1</v>
          </cell>
          <cell r="K8">
            <v>0</v>
          </cell>
          <cell r="L8">
            <v>0</v>
          </cell>
          <cell r="M8">
            <v>1</v>
          </cell>
          <cell r="N8">
            <v>0</v>
          </cell>
        </row>
        <row r="11">
          <cell r="B11">
            <v>3</v>
          </cell>
          <cell r="F11">
            <v>3</v>
          </cell>
          <cell r="H11">
            <v>1</v>
          </cell>
          <cell r="I11">
            <v>3</v>
          </cell>
          <cell r="J11">
            <v>1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3</v>
          </cell>
          <cell r="G15">
            <v>0</v>
          </cell>
          <cell r="H15">
            <v>1</v>
          </cell>
          <cell r="I15">
            <v>3</v>
          </cell>
          <cell r="J15">
            <v>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0</v>
          </cell>
          <cell r="H18">
            <v>2</v>
          </cell>
          <cell r="I18">
            <v>1</v>
          </cell>
          <cell r="M18">
            <v>1</v>
          </cell>
        </row>
        <row r="19">
          <cell r="B19">
            <v>3</v>
          </cell>
          <cell r="D19">
            <v>1</v>
          </cell>
          <cell r="F19">
            <v>1</v>
          </cell>
          <cell r="G19">
            <v>2</v>
          </cell>
          <cell r="I19">
            <v>3</v>
          </cell>
        </row>
        <row r="20">
          <cell r="B20">
            <v>1</v>
          </cell>
          <cell r="G20">
            <v>1</v>
          </cell>
          <cell r="I20">
            <v>1</v>
          </cell>
        </row>
        <row r="21">
          <cell r="D21">
            <v>1</v>
          </cell>
          <cell r="E21">
            <v>0</v>
          </cell>
          <cell r="F21">
            <v>1</v>
          </cell>
          <cell r="G21">
            <v>3</v>
          </cell>
          <cell r="H21">
            <v>2</v>
          </cell>
          <cell r="I21">
            <v>5</v>
          </cell>
          <cell r="J21">
            <v>0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</row>
        <row r="23">
          <cell r="B23">
            <v>2</v>
          </cell>
          <cell r="F23">
            <v>1</v>
          </cell>
          <cell r="G23">
            <v>1</v>
          </cell>
          <cell r="H23">
            <v>2</v>
          </cell>
          <cell r="I23">
            <v>4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1</v>
          </cell>
          <cell r="F32">
            <v>1</v>
          </cell>
          <cell r="I32">
            <v>1</v>
          </cell>
        </row>
        <row r="33">
          <cell r="B33">
            <v>0</v>
          </cell>
        </row>
        <row r="34">
          <cell r="B34">
            <v>3</v>
          </cell>
          <cell r="D34">
            <v>1</v>
          </cell>
          <cell r="E34">
            <v>2</v>
          </cell>
          <cell r="F34">
            <v>1</v>
          </cell>
          <cell r="H34">
            <v>1</v>
          </cell>
          <cell r="I34">
            <v>4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  <cell r="G38">
            <v>1</v>
          </cell>
          <cell r="I38">
            <v>1</v>
          </cell>
        </row>
        <row r="39">
          <cell r="B39">
            <v>0</v>
          </cell>
        </row>
        <row r="40">
          <cell r="B40">
            <v>5762</v>
          </cell>
          <cell r="D40">
            <v>3234</v>
          </cell>
          <cell r="E40">
            <v>2359</v>
          </cell>
          <cell r="F40">
            <v>1663</v>
          </cell>
          <cell r="G40">
            <v>1740</v>
          </cell>
          <cell r="H40">
            <v>883</v>
          </cell>
          <cell r="I40">
            <v>6389</v>
          </cell>
          <cell r="J40">
            <v>133</v>
          </cell>
          <cell r="K40">
            <v>50</v>
          </cell>
          <cell r="L40">
            <v>73</v>
          </cell>
          <cell r="N40">
            <v>319</v>
          </cell>
        </row>
      </sheetData>
      <sheetData sheetId="79">
        <row r="8">
          <cell r="B8">
            <v>57</v>
          </cell>
          <cell r="D8">
            <v>18</v>
          </cell>
          <cell r="E8">
            <v>14</v>
          </cell>
          <cell r="F8">
            <v>29</v>
          </cell>
          <cell r="G8">
            <v>14</v>
          </cell>
          <cell r="H8">
            <v>9</v>
          </cell>
          <cell r="I8">
            <v>58</v>
          </cell>
          <cell r="J8">
            <v>3</v>
          </cell>
          <cell r="K8">
            <v>0</v>
          </cell>
          <cell r="L8">
            <v>0</v>
          </cell>
          <cell r="M8">
            <v>5</v>
          </cell>
          <cell r="N8">
            <v>1</v>
          </cell>
        </row>
        <row r="11">
          <cell r="B11">
            <v>3</v>
          </cell>
          <cell r="D11">
            <v>2</v>
          </cell>
          <cell r="E11">
            <v>1</v>
          </cell>
          <cell r="F11">
            <v>1</v>
          </cell>
          <cell r="G11">
            <v>1</v>
          </cell>
          <cell r="I11">
            <v>2</v>
          </cell>
          <cell r="J11">
            <v>1</v>
          </cell>
        </row>
        <row r="12">
          <cell r="B12">
            <v>0</v>
          </cell>
        </row>
        <row r="13">
          <cell r="B13">
            <v>1</v>
          </cell>
          <cell r="G13">
            <v>1</v>
          </cell>
          <cell r="I13">
            <v>1</v>
          </cell>
        </row>
        <row r="14">
          <cell r="B14">
            <v>0</v>
          </cell>
        </row>
        <row r="15">
          <cell r="D15">
            <v>2</v>
          </cell>
          <cell r="E15">
            <v>1</v>
          </cell>
          <cell r="F15">
            <v>1</v>
          </cell>
          <cell r="G15">
            <v>2</v>
          </cell>
          <cell r="H15">
            <v>0</v>
          </cell>
          <cell r="I15">
            <v>3</v>
          </cell>
          <cell r="J15">
            <v>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0</v>
          </cell>
        </row>
        <row r="18">
          <cell r="B18">
            <v>1</v>
          </cell>
          <cell r="F18">
            <v>1</v>
          </cell>
          <cell r="I18">
            <v>1</v>
          </cell>
        </row>
        <row r="19">
          <cell r="B19">
            <v>1</v>
          </cell>
          <cell r="D19">
            <v>3</v>
          </cell>
          <cell r="F19">
            <v>1</v>
          </cell>
          <cell r="H19">
            <v>2</v>
          </cell>
          <cell r="I19">
            <v>3</v>
          </cell>
        </row>
        <row r="20">
          <cell r="B20">
            <v>1</v>
          </cell>
          <cell r="E20">
            <v>1</v>
          </cell>
          <cell r="I20">
            <v>1</v>
          </cell>
        </row>
        <row r="21">
          <cell r="D21">
            <v>3</v>
          </cell>
          <cell r="E21">
            <v>1</v>
          </cell>
          <cell r="F21">
            <v>2</v>
          </cell>
          <cell r="G21">
            <v>0</v>
          </cell>
          <cell r="H21">
            <v>2</v>
          </cell>
          <cell r="I21">
            <v>5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17</v>
          </cell>
          <cell r="D23">
            <v>6</v>
          </cell>
          <cell r="E23">
            <v>7</v>
          </cell>
          <cell r="F23">
            <v>6</v>
          </cell>
          <cell r="G23">
            <v>4</v>
          </cell>
          <cell r="H23">
            <v>1</v>
          </cell>
          <cell r="I23">
            <v>14</v>
          </cell>
          <cell r="J23">
            <v>1</v>
          </cell>
          <cell r="M23">
            <v>3</v>
          </cell>
        </row>
        <row r="24">
          <cell r="B24">
            <v>2</v>
          </cell>
          <cell r="F24">
            <v>2</v>
          </cell>
          <cell r="I24">
            <v>2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1</v>
          </cell>
          <cell r="D31">
            <v>1</v>
          </cell>
          <cell r="G31">
            <v>1</v>
          </cell>
          <cell r="I31">
            <v>1</v>
          </cell>
        </row>
        <row r="32">
          <cell r="B32">
            <v>3</v>
          </cell>
          <cell r="F32">
            <v>1</v>
          </cell>
          <cell r="G32">
            <v>2</v>
          </cell>
          <cell r="H32">
            <v>1</v>
          </cell>
          <cell r="I32">
            <v>4</v>
          </cell>
        </row>
        <row r="33">
          <cell r="B33">
            <v>0</v>
          </cell>
        </row>
        <row r="34">
          <cell r="B34">
            <v>24</v>
          </cell>
          <cell r="D34">
            <v>6</v>
          </cell>
          <cell r="E34">
            <v>5</v>
          </cell>
          <cell r="F34">
            <v>15</v>
          </cell>
          <cell r="G34">
            <v>4</v>
          </cell>
          <cell r="H34">
            <v>4</v>
          </cell>
          <cell r="I34">
            <v>25</v>
          </cell>
          <cell r="J34">
            <v>1</v>
          </cell>
          <cell r="M34">
            <v>2</v>
          </cell>
          <cell r="N34">
            <v>1</v>
          </cell>
        </row>
        <row r="35">
          <cell r="B35">
            <v>0</v>
          </cell>
        </row>
        <row r="36">
          <cell r="B36">
            <v>1</v>
          </cell>
          <cell r="G36">
            <v>1</v>
          </cell>
          <cell r="I36">
            <v>1</v>
          </cell>
        </row>
        <row r="37">
          <cell r="B37">
            <v>0</v>
          </cell>
        </row>
        <row r="38">
          <cell r="B38">
            <v>2</v>
          </cell>
          <cell r="F38">
            <v>2</v>
          </cell>
          <cell r="H38">
            <v>1</v>
          </cell>
          <cell r="I38">
            <v>3</v>
          </cell>
        </row>
        <row r="39">
          <cell r="B39">
            <v>0</v>
          </cell>
        </row>
        <row r="40">
          <cell r="B40">
            <v>4449</v>
          </cell>
          <cell r="D40">
            <v>2408</v>
          </cell>
          <cell r="E40">
            <v>1774</v>
          </cell>
          <cell r="F40">
            <v>1278</v>
          </cell>
          <cell r="G40">
            <v>1397</v>
          </cell>
          <cell r="H40">
            <v>670</v>
          </cell>
          <cell r="I40">
            <v>4827</v>
          </cell>
          <cell r="J40">
            <v>208</v>
          </cell>
          <cell r="K40">
            <v>50</v>
          </cell>
          <cell r="L40">
            <v>34</v>
          </cell>
          <cell r="N40">
            <v>300</v>
          </cell>
        </row>
      </sheetData>
      <sheetData sheetId="80">
        <row r="8">
          <cell r="B8">
            <v>38</v>
          </cell>
          <cell r="D8">
            <v>10</v>
          </cell>
          <cell r="E8">
            <v>8</v>
          </cell>
          <cell r="F8">
            <v>8</v>
          </cell>
          <cell r="G8">
            <v>22</v>
          </cell>
          <cell r="H8">
            <v>14</v>
          </cell>
          <cell r="I8">
            <v>38</v>
          </cell>
          <cell r="J8">
            <v>11</v>
          </cell>
          <cell r="K8">
            <v>0</v>
          </cell>
          <cell r="L8">
            <v>0</v>
          </cell>
          <cell r="M8">
            <v>3</v>
          </cell>
          <cell r="N8">
            <v>3</v>
          </cell>
        </row>
        <row r="11">
          <cell r="B11">
            <v>5</v>
          </cell>
          <cell r="D11">
            <v>1</v>
          </cell>
          <cell r="E11">
            <v>1</v>
          </cell>
          <cell r="F11">
            <v>1</v>
          </cell>
          <cell r="G11">
            <v>3</v>
          </cell>
          <cell r="I11">
            <v>5</v>
          </cell>
        </row>
        <row r="12">
          <cell r="B12">
            <v>0</v>
          </cell>
        </row>
        <row r="13">
          <cell r="B13">
            <v>3</v>
          </cell>
          <cell r="D13">
            <v>1</v>
          </cell>
          <cell r="E13">
            <v>2</v>
          </cell>
          <cell r="G13">
            <v>1</v>
          </cell>
          <cell r="H13">
            <v>1</v>
          </cell>
          <cell r="I13">
            <v>3</v>
          </cell>
          <cell r="M13">
            <v>1</v>
          </cell>
        </row>
        <row r="14">
          <cell r="B14">
            <v>0</v>
          </cell>
        </row>
        <row r="15">
          <cell r="D15">
            <v>2</v>
          </cell>
          <cell r="E15">
            <v>3</v>
          </cell>
          <cell r="F15">
            <v>1</v>
          </cell>
          <cell r="G15">
            <v>4</v>
          </cell>
          <cell r="H15">
            <v>1</v>
          </cell>
          <cell r="I15">
            <v>8</v>
          </cell>
          <cell r="J15">
            <v>0</v>
          </cell>
          <cell r="K15">
            <v>0</v>
          </cell>
          <cell r="L15">
            <v>0</v>
          </cell>
          <cell r="M15">
            <v>1</v>
          </cell>
          <cell r="N15">
            <v>0</v>
          </cell>
        </row>
        <row r="17">
          <cell r="B17">
            <v>2</v>
          </cell>
          <cell r="F17">
            <v>2</v>
          </cell>
          <cell r="I17">
            <v>2</v>
          </cell>
        </row>
        <row r="18">
          <cell r="B18">
            <v>1</v>
          </cell>
          <cell r="G18">
            <v>1</v>
          </cell>
          <cell r="H18">
            <v>2</v>
          </cell>
          <cell r="J18">
            <v>3</v>
          </cell>
        </row>
        <row r="19">
          <cell r="B19">
            <v>1</v>
          </cell>
          <cell r="D19">
            <v>1</v>
          </cell>
          <cell r="F19">
            <v>1</v>
          </cell>
          <cell r="H19">
            <v>2</v>
          </cell>
          <cell r="I19">
            <v>1</v>
          </cell>
          <cell r="J19">
            <v>2</v>
          </cell>
        </row>
        <row r="20">
          <cell r="B20">
            <v>2</v>
          </cell>
          <cell r="F20">
            <v>1</v>
          </cell>
          <cell r="G20">
            <v>1</v>
          </cell>
          <cell r="I20">
            <v>1</v>
          </cell>
          <cell r="J20">
            <v>1</v>
          </cell>
        </row>
        <row r="21">
          <cell r="D21">
            <v>1</v>
          </cell>
          <cell r="E21">
            <v>0</v>
          </cell>
          <cell r="F21">
            <v>4</v>
          </cell>
          <cell r="G21">
            <v>2</v>
          </cell>
          <cell r="H21">
            <v>4</v>
          </cell>
          <cell r="I21">
            <v>4</v>
          </cell>
          <cell r="J21">
            <v>6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B23">
            <v>9</v>
          </cell>
          <cell r="D23">
            <v>2</v>
          </cell>
          <cell r="E23">
            <v>2</v>
          </cell>
          <cell r="G23">
            <v>7</v>
          </cell>
          <cell r="H23">
            <v>4</v>
          </cell>
          <cell r="I23">
            <v>11</v>
          </cell>
          <cell r="J23">
            <v>2</v>
          </cell>
        </row>
        <row r="24">
          <cell r="B24">
            <v>1</v>
          </cell>
          <cell r="G24">
            <v>1</v>
          </cell>
          <cell r="I24">
            <v>1</v>
          </cell>
        </row>
        <row r="25">
          <cell r="B25">
            <v>0</v>
          </cell>
          <cell r="H25">
            <v>1</v>
          </cell>
          <cell r="J25">
            <v>1</v>
          </cell>
        </row>
        <row r="26">
          <cell r="B26">
            <v>0</v>
          </cell>
        </row>
        <row r="27">
          <cell r="B27">
            <v>0</v>
          </cell>
          <cell r="H27">
            <v>1</v>
          </cell>
          <cell r="J27">
            <v>1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1</v>
          </cell>
          <cell r="G31">
            <v>1</v>
          </cell>
          <cell r="M31">
            <v>1</v>
          </cell>
          <cell r="N31">
            <v>1</v>
          </cell>
        </row>
        <row r="32">
          <cell r="B32">
            <v>1</v>
          </cell>
          <cell r="G32">
            <v>1</v>
          </cell>
          <cell r="I32">
            <v>1</v>
          </cell>
        </row>
        <row r="33">
          <cell r="B33">
            <v>0</v>
          </cell>
        </row>
        <row r="34">
          <cell r="B34">
            <v>11</v>
          </cell>
          <cell r="D34">
            <v>4</v>
          </cell>
          <cell r="E34">
            <v>2</v>
          </cell>
          <cell r="F34">
            <v>3</v>
          </cell>
          <cell r="G34">
            <v>6</v>
          </cell>
          <cell r="H34">
            <v>2</v>
          </cell>
          <cell r="I34">
            <v>12</v>
          </cell>
          <cell r="M34">
            <v>1</v>
          </cell>
          <cell r="N34">
            <v>2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1</v>
          </cell>
          <cell r="D39">
            <v>1</v>
          </cell>
          <cell r="E39">
            <v>1</v>
          </cell>
          <cell r="H39">
            <v>1</v>
          </cell>
          <cell r="I39">
            <v>1</v>
          </cell>
          <cell r="J39">
            <v>1</v>
          </cell>
        </row>
        <row r="40">
          <cell r="B40">
            <v>7024</v>
          </cell>
          <cell r="D40">
            <v>3988</v>
          </cell>
          <cell r="E40">
            <v>2943</v>
          </cell>
          <cell r="F40">
            <v>2053</v>
          </cell>
          <cell r="G40">
            <v>2028</v>
          </cell>
          <cell r="H40">
            <v>949</v>
          </cell>
          <cell r="I40">
            <v>7280</v>
          </cell>
          <cell r="J40">
            <v>462</v>
          </cell>
          <cell r="K40">
            <v>143</v>
          </cell>
          <cell r="L40">
            <v>88</v>
          </cell>
          <cell r="N40">
            <v>1566</v>
          </cell>
        </row>
      </sheetData>
      <sheetData sheetId="81">
        <row r="8">
          <cell r="B8">
            <v>111</v>
          </cell>
          <cell r="D8">
            <v>37</v>
          </cell>
          <cell r="E8">
            <v>12</v>
          </cell>
          <cell r="F8">
            <v>36</v>
          </cell>
          <cell r="G8">
            <v>63</v>
          </cell>
          <cell r="H8">
            <v>51</v>
          </cell>
          <cell r="I8">
            <v>61</v>
          </cell>
          <cell r="J8">
            <v>95</v>
          </cell>
          <cell r="K8">
            <v>0</v>
          </cell>
          <cell r="L8">
            <v>2</v>
          </cell>
          <cell r="M8">
            <v>4</v>
          </cell>
          <cell r="N8">
            <v>15</v>
          </cell>
        </row>
        <row r="11">
          <cell r="B11">
            <v>21</v>
          </cell>
          <cell r="D11">
            <v>8</v>
          </cell>
          <cell r="E11">
            <v>2</v>
          </cell>
          <cell r="F11">
            <v>7</v>
          </cell>
          <cell r="G11">
            <v>12</v>
          </cell>
          <cell r="H11">
            <v>7</v>
          </cell>
          <cell r="I11">
            <v>13</v>
          </cell>
          <cell r="J11">
            <v>15</v>
          </cell>
          <cell r="N11">
            <v>8</v>
          </cell>
        </row>
        <row r="12">
          <cell r="B12">
            <v>0</v>
          </cell>
          <cell r="H12">
            <v>2</v>
          </cell>
          <cell r="J12">
            <v>2</v>
          </cell>
        </row>
        <row r="13">
          <cell r="B13">
            <v>4</v>
          </cell>
          <cell r="F13">
            <v>2</v>
          </cell>
          <cell r="G13">
            <v>2</v>
          </cell>
          <cell r="H13">
            <v>2</v>
          </cell>
          <cell r="I13">
            <v>5</v>
          </cell>
          <cell r="M13">
            <v>1</v>
          </cell>
        </row>
        <row r="14">
          <cell r="B14">
            <v>2</v>
          </cell>
          <cell r="F14">
            <v>2</v>
          </cell>
          <cell r="H14">
            <v>2</v>
          </cell>
          <cell r="J14">
            <v>4</v>
          </cell>
        </row>
        <row r="15">
          <cell r="D15">
            <v>8</v>
          </cell>
          <cell r="E15">
            <v>2</v>
          </cell>
          <cell r="F15">
            <v>11</v>
          </cell>
          <cell r="G15">
            <v>14</v>
          </cell>
          <cell r="H15">
            <v>13</v>
          </cell>
          <cell r="I15">
            <v>18</v>
          </cell>
          <cell r="J15">
            <v>21</v>
          </cell>
          <cell r="K15">
            <v>0</v>
          </cell>
          <cell r="L15">
            <v>0</v>
          </cell>
          <cell r="M15">
            <v>1</v>
          </cell>
          <cell r="N15">
            <v>8</v>
          </cell>
        </row>
        <row r="17">
          <cell r="B17">
            <v>2</v>
          </cell>
          <cell r="E17">
            <v>1</v>
          </cell>
          <cell r="G17">
            <v>1</v>
          </cell>
          <cell r="I17">
            <v>1</v>
          </cell>
          <cell r="J17">
            <v>1</v>
          </cell>
        </row>
        <row r="18">
          <cell r="B18">
            <v>3</v>
          </cell>
          <cell r="F18">
            <v>1</v>
          </cell>
          <cell r="G18">
            <v>2</v>
          </cell>
          <cell r="H18">
            <v>2</v>
          </cell>
          <cell r="J18">
            <v>5</v>
          </cell>
        </row>
        <row r="19">
          <cell r="B19">
            <v>4</v>
          </cell>
          <cell r="D19">
            <v>2</v>
          </cell>
          <cell r="E19">
            <v>1</v>
          </cell>
          <cell r="F19">
            <v>1</v>
          </cell>
          <cell r="G19">
            <v>2</v>
          </cell>
          <cell r="H19">
            <v>1</v>
          </cell>
          <cell r="I19">
            <v>1</v>
          </cell>
          <cell r="J19">
            <v>3</v>
          </cell>
          <cell r="L19">
            <v>1</v>
          </cell>
          <cell r="N19">
            <v>2</v>
          </cell>
        </row>
        <row r="20">
          <cell r="B20">
            <v>10</v>
          </cell>
          <cell r="D20">
            <v>3</v>
          </cell>
          <cell r="E20">
            <v>1</v>
          </cell>
          <cell r="F20">
            <v>3</v>
          </cell>
          <cell r="G20">
            <v>6</v>
          </cell>
          <cell r="H20">
            <v>1</v>
          </cell>
          <cell r="I20">
            <v>3</v>
          </cell>
          <cell r="J20">
            <v>8</v>
          </cell>
        </row>
        <row r="21">
          <cell r="D21">
            <v>5</v>
          </cell>
          <cell r="E21">
            <v>3</v>
          </cell>
          <cell r="F21">
            <v>5</v>
          </cell>
          <cell r="G21">
            <v>11</v>
          </cell>
          <cell r="H21">
            <v>4</v>
          </cell>
          <cell r="I21">
            <v>5</v>
          </cell>
          <cell r="J21">
            <v>17</v>
          </cell>
          <cell r="K21">
            <v>0</v>
          </cell>
          <cell r="L21">
            <v>1</v>
          </cell>
          <cell r="M21">
            <v>0</v>
          </cell>
          <cell r="N21">
            <v>2</v>
          </cell>
        </row>
        <row r="23">
          <cell r="B23">
            <v>21</v>
          </cell>
          <cell r="D23">
            <v>8</v>
          </cell>
          <cell r="E23">
            <v>1</v>
          </cell>
          <cell r="F23">
            <v>8</v>
          </cell>
          <cell r="G23">
            <v>12</v>
          </cell>
          <cell r="H23">
            <v>12</v>
          </cell>
          <cell r="I23">
            <v>12</v>
          </cell>
          <cell r="J23">
            <v>20</v>
          </cell>
          <cell r="M23">
            <v>1</v>
          </cell>
          <cell r="N23">
            <v>3</v>
          </cell>
        </row>
        <row r="24">
          <cell r="B24">
            <v>1</v>
          </cell>
          <cell r="D24">
            <v>1</v>
          </cell>
          <cell r="F24">
            <v>1</v>
          </cell>
          <cell r="H24">
            <v>2</v>
          </cell>
          <cell r="I24">
            <v>3</v>
          </cell>
        </row>
        <row r="25">
          <cell r="B25">
            <v>0</v>
          </cell>
          <cell r="D25">
            <v>1</v>
          </cell>
          <cell r="H25">
            <v>2</v>
          </cell>
          <cell r="I25">
            <v>2</v>
          </cell>
        </row>
        <row r="26">
          <cell r="B26">
            <v>1</v>
          </cell>
          <cell r="G26">
            <v>1</v>
          </cell>
          <cell r="I26">
            <v>1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1</v>
          </cell>
          <cell r="D29">
            <v>1</v>
          </cell>
          <cell r="E29">
            <v>1</v>
          </cell>
          <cell r="H29">
            <v>2</v>
          </cell>
          <cell r="J29">
            <v>2</v>
          </cell>
          <cell r="M29">
            <v>1</v>
          </cell>
        </row>
        <row r="30">
          <cell r="B30">
            <v>0</v>
          </cell>
        </row>
        <row r="31">
          <cell r="B31">
            <v>0</v>
          </cell>
          <cell r="D31">
            <v>2</v>
          </cell>
          <cell r="H31">
            <v>3</v>
          </cell>
          <cell r="I31">
            <v>2</v>
          </cell>
          <cell r="J31">
            <v>1</v>
          </cell>
        </row>
        <row r="32">
          <cell r="B32">
            <v>2</v>
          </cell>
          <cell r="D32">
            <v>1</v>
          </cell>
          <cell r="F32">
            <v>1</v>
          </cell>
          <cell r="G32">
            <v>1</v>
          </cell>
          <cell r="H32">
            <v>2</v>
          </cell>
          <cell r="I32">
            <v>2</v>
          </cell>
          <cell r="J32">
            <v>2</v>
          </cell>
        </row>
        <row r="33">
          <cell r="B33">
            <v>0</v>
          </cell>
        </row>
        <row r="34">
          <cell r="B34">
            <v>19</v>
          </cell>
          <cell r="D34">
            <v>10</v>
          </cell>
          <cell r="E34">
            <v>2</v>
          </cell>
          <cell r="F34">
            <v>8</v>
          </cell>
          <cell r="G34">
            <v>9</v>
          </cell>
          <cell r="H34">
            <v>7</v>
          </cell>
          <cell r="I34">
            <v>14</v>
          </cell>
          <cell r="J34">
            <v>11</v>
          </cell>
          <cell r="L34">
            <v>1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10</v>
          </cell>
          <cell r="E37">
            <v>1</v>
          </cell>
          <cell r="F37">
            <v>1</v>
          </cell>
          <cell r="G37">
            <v>8</v>
          </cell>
          <cell r="H37">
            <v>2</v>
          </cell>
          <cell r="I37">
            <v>1</v>
          </cell>
          <cell r="J37">
            <v>10</v>
          </cell>
          <cell r="M37">
            <v>1</v>
          </cell>
          <cell r="N37">
            <v>2</v>
          </cell>
        </row>
        <row r="38">
          <cell r="B38">
            <v>3</v>
          </cell>
          <cell r="E38">
            <v>2</v>
          </cell>
          <cell r="G38">
            <v>1</v>
          </cell>
          <cell r="I38">
            <v>1</v>
          </cell>
          <cell r="J38">
            <v>2</v>
          </cell>
        </row>
        <row r="39">
          <cell r="B39">
            <v>7</v>
          </cell>
          <cell r="F39">
            <v>1</v>
          </cell>
          <cell r="G39">
            <v>6</v>
          </cell>
          <cell r="H39">
            <v>2</v>
          </cell>
          <cell r="J39">
            <v>9</v>
          </cell>
        </row>
        <row r="40">
          <cell r="B40">
            <v>27281</v>
          </cell>
          <cell r="D40">
            <v>15423</v>
          </cell>
          <cell r="E40">
            <v>11212</v>
          </cell>
          <cell r="F40">
            <v>7966</v>
          </cell>
          <cell r="G40">
            <v>8103</v>
          </cell>
          <cell r="H40">
            <v>4117</v>
          </cell>
          <cell r="I40">
            <v>22533</v>
          </cell>
          <cell r="J40">
            <v>5548</v>
          </cell>
          <cell r="K40">
            <v>222</v>
          </cell>
          <cell r="L40">
            <v>3095</v>
          </cell>
          <cell r="N40">
            <v>2378</v>
          </cell>
        </row>
      </sheetData>
      <sheetData sheetId="82">
        <row r="8">
          <cell r="B8">
            <v>856</v>
          </cell>
          <cell r="D8">
            <v>270</v>
          </cell>
          <cell r="E8">
            <v>67</v>
          </cell>
          <cell r="F8">
            <v>280</v>
          </cell>
          <cell r="G8">
            <v>509</v>
          </cell>
          <cell r="H8">
            <v>327</v>
          </cell>
          <cell r="I8">
            <v>382</v>
          </cell>
          <cell r="J8">
            <v>785</v>
          </cell>
          <cell r="K8">
            <v>1</v>
          </cell>
          <cell r="L8">
            <v>2</v>
          </cell>
          <cell r="M8">
            <v>13</v>
          </cell>
          <cell r="N8">
            <v>9</v>
          </cell>
        </row>
        <row r="11">
          <cell r="B11">
            <v>93</v>
          </cell>
          <cell r="D11">
            <v>34</v>
          </cell>
          <cell r="E11">
            <v>9</v>
          </cell>
          <cell r="F11">
            <v>31</v>
          </cell>
          <cell r="G11">
            <v>53</v>
          </cell>
          <cell r="H11">
            <v>32</v>
          </cell>
          <cell r="I11">
            <v>28</v>
          </cell>
          <cell r="J11">
            <v>95</v>
          </cell>
          <cell r="M11">
            <v>2</v>
          </cell>
        </row>
        <row r="12">
          <cell r="B12">
            <v>5</v>
          </cell>
          <cell r="F12">
            <v>2</v>
          </cell>
          <cell r="G12">
            <v>3</v>
          </cell>
          <cell r="H12">
            <v>6</v>
          </cell>
          <cell r="I12">
            <v>2</v>
          </cell>
          <cell r="J12">
            <v>7</v>
          </cell>
          <cell r="M12">
            <v>2</v>
          </cell>
        </row>
        <row r="13">
          <cell r="B13">
            <v>5</v>
          </cell>
          <cell r="D13">
            <v>1</v>
          </cell>
          <cell r="E13">
            <v>1</v>
          </cell>
          <cell r="F13">
            <v>2</v>
          </cell>
          <cell r="G13">
            <v>2</v>
          </cell>
          <cell r="H13">
            <v>2</v>
          </cell>
          <cell r="I13">
            <v>1</v>
          </cell>
          <cell r="J13">
            <v>6</v>
          </cell>
        </row>
        <row r="14">
          <cell r="B14">
            <v>28</v>
          </cell>
          <cell r="D14">
            <v>1</v>
          </cell>
          <cell r="E14">
            <v>2</v>
          </cell>
          <cell r="F14">
            <v>6</v>
          </cell>
          <cell r="G14">
            <v>20</v>
          </cell>
          <cell r="H14">
            <v>5</v>
          </cell>
          <cell r="I14">
            <v>2</v>
          </cell>
          <cell r="J14">
            <v>30</v>
          </cell>
          <cell r="M14">
            <v>1</v>
          </cell>
        </row>
        <row r="15">
          <cell r="D15">
            <v>36</v>
          </cell>
          <cell r="E15">
            <v>12</v>
          </cell>
          <cell r="F15">
            <v>41</v>
          </cell>
          <cell r="G15">
            <v>78</v>
          </cell>
          <cell r="H15">
            <v>45</v>
          </cell>
          <cell r="I15">
            <v>33</v>
          </cell>
          <cell r="J15">
            <v>138</v>
          </cell>
          <cell r="K15">
            <v>0</v>
          </cell>
          <cell r="L15">
            <v>0</v>
          </cell>
          <cell r="M15">
            <v>5</v>
          </cell>
          <cell r="N15">
            <v>0</v>
          </cell>
        </row>
        <row r="17">
          <cell r="B17">
            <v>2</v>
          </cell>
          <cell r="F17">
            <v>2</v>
          </cell>
          <cell r="J17">
            <v>2</v>
          </cell>
        </row>
        <row r="18">
          <cell r="B18">
            <v>25</v>
          </cell>
          <cell r="D18">
            <v>3</v>
          </cell>
          <cell r="E18">
            <v>2</v>
          </cell>
          <cell r="F18">
            <v>13</v>
          </cell>
          <cell r="G18">
            <v>10</v>
          </cell>
          <cell r="H18">
            <v>9</v>
          </cell>
          <cell r="I18">
            <v>14</v>
          </cell>
          <cell r="J18">
            <v>20</v>
          </cell>
        </row>
        <row r="19">
          <cell r="B19">
            <v>84</v>
          </cell>
          <cell r="D19">
            <v>41</v>
          </cell>
          <cell r="E19">
            <v>6</v>
          </cell>
          <cell r="F19">
            <v>32</v>
          </cell>
          <cell r="G19">
            <v>46</v>
          </cell>
          <cell r="H19">
            <v>31</v>
          </cell>
          <cell r="I19">
            <v>30</v>
          </cell>
          <cell r="J19">
            <v>85</v>
          </cell>
          <cell r="N19">
            <v>1</v>
          </cell>
        </row>
        <row r="20">
          <cell r="B20">
            <v>64</v>
          </cell>
          <cell r="D20">
            <v>5</v>
          </cell>
          <cell r="E20">
            <v>2</v>
          </cell>
          <cell r="F20">
            <v>14</v>
          </cell>
          <cell r="G20">
            <v>48</v>
          </cell>
          <cell r="H20">
            <v>24</v>
          </cell>
          <cell r="I20">
            <v>3</v>
          </cell>
          <cell r="J20">
            <v>84</v>
          </cell>
          <cell r="M20">
            <v>1</v>
          </cell>
        </row>
        <row r="21">
          <cell r="D21">
            <v>49</v>
          </cell>
          <cell r="E21">
            <v>10</v>
          </cell>
          <cell r="F21">
            <v>61</v>
          </cell>
          <cell r="G21">
            <v>104</v>
          </cell>
          <cell r="H21">
            <v>64</v>
          </cell>
          <cell r="I21">
            <v>47</v>
          </cell>
          <cell r="J21">
            <v>191</v>
          </cell>
          <cell r="K21">
            <v>0</v>
          </cell>
          <cell r="L21">
            <v>0</v>
          </cell>
          <cell r="M21">
            <v>1</v>
          </cell>
          <cell r="N21">
            <v>1</v>
          </cell>
        </row>
        <row r="23">
          <cell r="B23">
            <v>166</v>
          </cell>
          <cell r="D23">
            <v>37</v>
          </cell>
          <cell r="E23">
            <v>13</v>
          </cell>
          <cell r="F23">
            <v>59</v>
          </cell>
          <cell r="G23">
            <v>94</v>
          </cell>
          <cell r="H23">
            <v>55</v>
          </cell>
          <cell r="I23">
            <v>96</v>
          </cell>
          <cell r="J23">
            <v>121</v>
          </cell>
          <cell r="L23">
            <v>1</v>
          </cell>
          <cell r="M23">
            <v>3</v>
          </cell>
          <cell r="N23">
            <v>2</v>
          </cell>
        </row>
        <row r="24">
          <cell r="B24">
            <v>30</v>
          </cell>
          <cell r="D24">
            <v>11</v>
          </cell>
          <cell r="E24">
            <v>1</v>
          </cell>
          <cell r="F24">
            <v>8</v>
          </cell>
          <cell r="G24">
            <v>21</v>
          </cell>
          <cell r="H24">
            <v>11</v>
          </cell>
          <cell r="I24">
            <v>17</v>
          </cell>
          <cell r="J24">
            <v>23</v>
          </cell>
          <cell r="L24">
            <v>1</v>
          </cell>
        </row>
        <row r="25">
          <cell r="B25">
            <v>1</v>
          </cell>
          <cell r="G25">
            <v>1</v>
          </cell>
          <cell r="H25">
            <v>4</v>
          </cell>
          <cell r="I25">
            <v>2</v>
          </cell>
          <cell r="J25">
            <v>2</v>
          </cell>
          <cell r="K25">
            <v>1</v>
          </cell>
        </row>
        <row r="26">
          <cell r="B26">
            <v>0</v>
          </cell>
          <cell r="D26">
            <v>3</v>
          </cell>
          <cell r="H26">
            <v>6</v>
          </cell>
          <cell r="I26">
            <v>1</v>
          </cell>
          <cell r="J26">
            <v>5</v>
          </cell>
        </row>
        <row r="27">
          <cell r="B27">
            <v>1</v>
          </cell>
          <cell r="G27">
            <v>1</v>
          </cell>
          <cell r="J27">
            <v>1</v>
          </cell>
        </row>
        <row r="28">
          <cell r="B28">
            <v>4</v>
          </cell>
          <cell r="F28">
            <v>2</v>
          </cell>
          <cell r="G28">
            <v>2</v>
          </cell>
          <cell r="H28">
            <v>1</v>
          </cell>
          <cell r="J28">
            <v>5</v>
          </cell>
        </row>
        <row r="29">
          <cell r="B29">
            <v>2</v>
          </cell>
          <cell r="G29">
            <v>2</v>
          </cell>
          <cell r="I29">
            <v>2</v>
          </cell>
        </row>
        <row r="30">
          <cell r="B30">
            <v>0</v>
          </cell>
        </row>
        <row r="31">
          <cell r="B31">
            <v>4</v>
          </cell>
          <cell r="D31">
            <v>2</v>
          </cell>
          <cell r="F31">
            <v>1</v>
          </cell>
          <cell r="G31">
            <v>3</v>
          </cell>
          <cell r="H31">
            <v>3</v>
          </cell>
          <cell r="I31">
            <v>6</v>
          </cell>
          <cell r="J31">
            <v>1</v>
          </cell>
        </row>
        <row r="32">
          <cell r="B32">
            <v>35</v>
          </cell>
          <cell r="D32">
            <v>10</v>
          </cell>
          <cell r="F32">
            <v>19</v>
          </cell>
          <cell r="G32">
            <v>16</v>
          </cell>
          <cell r="H32">
            <v>12</v>
          </cell>
          <cell r="I32">
            <v>23</v>
          </cell>
          <cell r="J32">
            <v>22</v>
          </cell>
          <cell r="M32">
            <v>2</v>
          </cell>
          <cell r="N32">
            <v>1</v>
          </cell>
        </row>
        <row r="33">
          <cell r="B33">
            <v>0</v>
          </cell>
        </row>
        <row r="34">
          <cell r="B34">
            <v>169</v>
          </cell>
          <cell r="D34">
            <v>104</v>
          </cell>
          <cell r="E34">
            <v>23</v>
          </cell>
          <cell r="F34">
            <v>48</v>
          </cell>
          <cell r="G34">
            <v>98</v>
          </cell>
          <cell r="H34">
            <v>71</v>
          </cell>
          <cell r="I34">
            <v>109</v>
          </cell>
          <cell r="J34">
            <v>130</v>
          </cell>
          <cell r="M34">
            <v>1</v>
          </cell>
          <cell r="N34">
            <v>4</v>
          </cell>
        </row>
        <row r="35">
          <cell r="B35">
            <v>0</v>
          </cell>
        </row>
        <row r="36">
          <cell r="B36">
            <v>1</v>
          </cell>
          <cell r="D36">
            <v>1</v>
          </cell>
          <cell r="G36">
            <v>1</v>
          </cell>
          <cell r="H36">
            <v>1</v>
          </cell>
          <cell r="J36">
            <v>2</v>
          </cell>
        </row>
        <row r="37">
          <cell r="B37">
            <v>42</v>
          </cell>
          <cell r="D37">
            <v>6</v>
          </cell>
          <cell r="F37">
            <v>10</v>
          </cell>
          <cell r="G37">
            <v>32</v>
          </cell>
          <cell r="H37">
            <v>11</v>
          </cell>
          <cell r="I37">
            <v>9</v>
          </cell>
          <cell r="J37">
            <v>44</v>
          </cell>
          <cell r="N37">
            <v>1</v>
          </cell>
        </row>
        <row r="38">
          <cell r="B38">
            <v>29</v>
          </cell>
          <cell r="D38">
            <v>8</v>
          </cell>
          <cell r="E38">
            <v>4</v>
          </cell>
          <cell r="F38">
            <v>13</v>
          </cell>
          <cell r="G38">
            <v>12</v>
          </cell>
          <cell r="H38">
            <v>8</v>
          </cell>
          <cell r="I38">
            <v>27</v>
          </cell>
          <cell r="J38">
            <v>10</v>
          </cell>
        </row>
        <row r="39">
          <cell r="B39">
            <v>66</v>
          </cell>
          <cell r="D39">
            <v>3</v>
          </cell>
          <cell r="E39">
            <v>4</v>
          </cell>
          <cell r="F39">
            <v>18</v>
          </cell>
          <cell r="G39">
            <v>44</v>
          </cell>
          <cell r="H39">
            <v>35</v>
          </cell>
          <cell r="I39">
            <v>10</v>
          </cell>
          <cell r="J39">
            <v>90</v>
          </cell>
          <cell r="M39">
            <v>1</v>
          </cell>
        </row>
        <row r="40">
          <cell r="B40">
            <v>158770</v>
          </cell>
          <cell r="D40">
            <v>89226</v>
          </cell>
          <cell r="E40">
            <v>67534</v>
          </cell>
          <cell r="F40">
            <v>45489</v>
          </cell>
          <cell r="G40">
            <v>45747</v>
          </cell>
          <cell r="H40">
            <v>22969</v>
          </cell>
          <cell r="I40">
            <v>94614</v>
          </cell>
          <cell r="J40">
            <v>77832</v>
          </cell>
          <cell r="K40">
            <v>1477</v>
          </cell>
          <cell r="L40">
            <v>7816</v>
          </cell>
          <cell r="N40">
            <v>17897</v>
          </cell>
        </row>
      </sheetData>
      <sheetData sheetId="83">
        <row r="8">
          <cell r="B8">
            <v>98</v>
          </cell>
          <cell r="D8">
            <v>29</v>
          </cell>
          <cell r="E8">
            <v>9</v>
          </cell>
          <cell r="F8">
            <v>37</v>
          </cell>
          <cell r="G8">
            <v>52</v>
          </cell>
          <cell r="H8">
            <v>7</v>
          </cell>
          <cell r="I8">
            <v>89</v>
          </cell>
          <cell r="J8">
            <v>9</v>
          </cell>
          <cell r="K8">
            <v>0</v>
          </cell>
          <cell r="L8">
            <v>0</v>
          </cell>
          <cell r="M8">
            <v>7</v>
          </cell>
          <cell r="N8">
            <v>0</v>
          </cell>
        </row>
        <row r="11">
          <cell r="B11">
            <v>3</v>
          </cell>
          <cell r="G11">
            <v>3</v>
          </cell>
          <cell r="H11">
            <v>1</v>
          </cell>
          <cell r="I11">
            <v>2</v>
          </cell>
          <cell r="J11">
            <v>2</v>
          </cell>
        </row>
        <row r="12">
          <cell r="B12">
            <v>0</v>
          </cell>
        </row>
        <row r="13">
          <cell r="B13">
            <v>1</v>
          </cell>
          <cell r="G13">
            <v>1</v>
          </cell>
          <cell r="J13">
            <v>1</v>
          </cell>
        </row>
        <row r="14">
          <cell r="B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4</v>
          </cell>
          <cell r="H15">
            <v>1</v>
          </cell>
          <cell r="I15">
            <v>2</v>
          </cell>
          <cell r="J15">
            <v>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B17">
            <v>1</v>
          </cell>
          <cell r="E17">
            <v>1</v>
          </cell>
          <cell r="I17">
            <v>1</v>
          </cell>
        </row>
        <row r="18">
          <cell r="B18">
            <v>1</v>
          </cell>
          <cell r="G18">
            <v>1</v>
          </cell>
          <cell r="I18">
            <v>1</v>
          </cell>
        </row>
        <row r="19">
          <cell r="B19">
            <v>5</v>
          </cell>
          <cell r="F19">
            <v>2</v>
          </cell>
          <cell r="G19">
            <v>3</v>
          </cell>
          <cell r="I19">
            <v>4</v>
          </cell>
          <cell r="J19">
            <v>1</v>
          </cell>
        </row>
        <row r="20">
          <cell r="B20">
            <v>0</v>
          </cell>
        </row>
        <row r="21">
          <cell r="D21">
            <v>0</v>
          </cell>
          <cell r="E21">
            <v>1</v>
          </cell>
          <cell r="F21">
            <v>2</v>
          </cell>
          <cell r="G21">
            <v>4</v>
          </cell>
          <cell r="H21">
            <v>0</v>
          </cell>
          <cell r="I21">
            <v>6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</row>
        <row r="23">
          <cell r="B23">
            <v>55</v>
          </cell>
          <cell r="D23">
            <v>14</v>
          </cell>
          <cell r="E23">
            <v>6</v>
          </cell>
          <cell r="F23">
            <v>21</v>
          </cell>
          <cell r="G23">
            <v>28</v>
          </cell>
          <cell r="H23">
            <v>3</v>
          </cell>
          <cell r="I23">
            <v>48</v>
          </cell>
          <cell r="J23">
            <v>4</v>
          </cell>
          <cell r="M23">
            <v>6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1</v>
          </cell>
          <cell r="G26">
            <v>1</v>
          </cell>
          <cell r="I26">
            <v>1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2</v>
          </cell>
          <cell r="D31">
            <v>2</v>
          </cell>
          <cell r="G31">
            <v>2</v>
          </cell>
          <cell r="I31">
            <v>2</v>
          </cell>
        </row>
        <row r="32">
          <cell r="B32">
            <v>12</v>
          </cell>
          <cell r="D32">
            <v>8</v>
          </cell>
          <cell r="F32">
            <v>6</v>
          </cell>
          <cell r="G32">
            <v>6</v>
          </cell>
          <cell r="H32">
            <v>2</v>
          </cell>
          <cell r="I32">
            <v>13</v>
          </cell>
          <cell r="M32">
            <v>1</v>
          </cell>
        </row>
        <row r="33">
          <cell r="B33">
            <v>0</v>
          </cell>
        </row>
        <row r="34">
          <cell r="B34">
            <v>9</v>
          </cell>
          <cell r="D34">
            <v>4</v>
          </cell>
          <cell r="F34">
            <v>5</v>
          </cell>
          <cell r="G34">
            <v>4</v>
          </cell>
          <cell r="H34">
            <v>1</v>
          </cell>
          <cell r="I34">
            <v>10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1</v>
          </cell>
          <cell r="F37">
            <v>1</v>
          </cell>
          <cell r="J37">
            <v>1</v>
          </cell>
        </row>
        <row r="38">
          <cell r="B38">
            <v>3</v>
          </cell>
          <cell r="E38">
            <v>1</v>
          </cell>
          <cell r="F38">
            <v>1</v>
          </cell>
          <cell r="G38">
            <v>1</v>
          </cell>
          <cell r="I38">
            <v>3</v>
          </cell>
        </row>
        <row r="39">
          <cell r="B39">
            <v>4</v>
          </cell>
          <cell r="D39">
            <v>1</v>
          </cell>
          <cell r="E39">
            <v>1</v>
          </cell>
          <cell r="F39">
            <v>1</v>
          </cell>
          <cell r="G39">
            <v>2</v>
          </cell>
          <cell r="I39">
            <v>4</v>
          </cell>
        </row>
        <row r="40">
          <cell r="B40">
            <v>3177</v>
          </cell>
          <cell r="D40">
            <v>1847</v>
          </cell>
          <cell r="E40">
            <v>1332</v>
          </cell>
          <cell r="F40">
            <v>921</v>
          </cell>
          <cell r="G40">
            <v>924</v>
          </cell>
          <cell r="H40">
            <v>420</v>
          </cell>
          <cell r="I40">
            <v>3453</v>
          </cell>
          <cell r="J40">
            <v>79</v>
          </cell>
          <cell r="K40">
            <v>35</v>
          </cell>
          <cell r="L40">
            <v>30</v>
          </cell>
          <cell r="N40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43"/>
  <sheetViews>
    <sheetView tabSelected="1" topLeftCell="A4" workbookViewId="0">
      <selection activeCell="B10" sqref="B10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5" ht="12.75" customHeight="1" x14ac:dyDescent="0.2">
      <c r="A1" s="65" t="s">
        <v>53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5" s="1" customFormat="1" ht="12.75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5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5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5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5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5" s="4" customFormat="1" ht="12" x14ac:dyDescent="0.2">
      <c r="A8" s="25" t="s">
        <v>49</v>
      </c>
      <c r="B8" s="49"/>
      <c r="C8" s="50">
        <f>(B40/$B$39)*1000</f>
        <v>9.0989192976496316</v>
      </c>
      <c r="D8" s="51">
        <f>IF(D40=0,0,((D40/D39)*1000))</f>
        <v>5.0169138693728854</v>
      </c>
      <c r="E8" s="51">
        <f t="shared" ref="E8:N8" si="0">IF(E40=0,0,((E40/E39)*1000))</f>
        <v>2.3493523218361263</v>
      </c>
      <c r="F8" s="51">
        <f t="shared" si="0"/>
        <v>9.4341533363848846</v>
      </c>
      <c r="G8" s="51">
        <f t="shared" si="0"/>
        <v>14.064557712430522</v>
      </c>
      <c r="H8" s="51">
        <f t="shared" si="0"/>
        <v>14.752854115935612</v>
      </c>
      <c r="I8" s="51">
        <f t="shared" si="0"/>
        <v>5.8535163495680749</v>
      </c>
      <c r="J8" s="51">
        <f t="shared" si="0"/>
        <v>20.663001531220512</v>
      </c>
      <c r="K8" s="51">
        <f t="shared" si="0"/>
        <v>6.1816878695574271</v>
      </c>
      <c r="L8" s="51">
        <f t="shared" si="0"/>
        <v>0.85513078470824955</v>
      </c>
      <c r="M8" s="52" t="e">
        <f t="shared" ref="M8" si="1">(M40/M39)*1000</f>
        <v>#DIV/0!</v>
      </c>
      <c r="N8" s="53">
        <f t="shared" si="0"/>
        <v>2.3215322112594312</v>
      </c>
      <c r="O8" s="5"/>
    </row>
    <row r="9" spans="1:15" s="2" customFormat="1" ht="12" x14ac:dyDescent="0.2">
      <c r="A9" s="16" t="s">
        <v>14</v>
      </c>
      <c r="B9" s="17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  <c r="O9" s="6"/>
    </row>
    <row r="10" spans="1:15" s="2" customFormat="1" ht="12" x14ac:dyDescent="0.2">
      <c r="A10" s="18" t="s">
        <v>15</v>
      </c>
      <c r="B10" s="26">
        <f>[1]Michigan!B11</f>
        <v>611</v>
      </c>
      <c r="C10" s="33">
        <f>(B10/$B$39)*1000</f>
        <v>0.64863372895390559</v>
      </c>
      <c r="D10" s="33">
        <f>([1]Michigan!D11/D$39)*1000</f>
        <v>0.32266458495966693</v>
      </c>
      <c r="E10" s="33">
        <f>([1]Michigan!E11/E$39)*1000</f>
        <v>0.21789474566375489</v>
      </c>
      <c r="F10" s="33">
        <f>([1]Michigan!F11/F$39)*1000</f>
        <v>0.65621848024660856</v>
      </c>
      <c r="G10" s="33">
        <f>([1]Michigan!G11/G$39)*1000</f>
        <v>0.95089937574848515</v>
      </c>
      <c r="H10" s="33">
        <f>([1]Michigan!H11/H$39)*1000</f>
        <v>1.0436102590050915</v>
      </c>
      <c r="I10" s="33">
        <f>([1]Michigan!I11/I$39)*1000</f>
        <v>0.36170438285017753</v>
      </c>
      <c r="J10" s="33">
        <f>([1]Michigan!J11/J$39)*1000</f>
        <v>1.7515806602894062</v>
      </c>
      <c r="K10" s="33">
        <f>([1]Michigan!K11/K$39)*1000</f>
        <v>0.26876903780684464</v>
      </c>
      <c r="L10" s="33">
        <f>([1]Michigan!L11/L$39)*1000</f>
        <v>0</v>
      </c>
      <c r="M10" s="33" t="e">
        <f>([1]Michigan!M11/M$39)*1000</f>
        <v>#DIV/0!</v>
      </c>
      <c r="N10" s="35">
        <f>([1]Michigan!N11/N$39)*1000</f>
        <v>0.17411491584445735</v>
      </c>
      <c r="O10" s="6"/>
    </row>
    <row r="11" spans="1:15" s="2" customFormat="1" ht="12" x14ac:dyDescent="0.2">
      <c r="A11" s="18" t="s">
        <v>16</v>
      </c>
      <c r="B11" s="26">
        <f>[1]Michigan!B12</f>
        <v>28</v>
      </c>
      <c r="C11" s="33">
        <f>(B11/$B$39)*1000</f>
        <v>2.9724622603452301E-2</v>
      </c>
      <c r="D11" s="33">
        <f>([1]Michigan!D12/D$39)*1000</f>
        <v>0</v>
      </c>
      <c r="E11" s="48">
        <f>([1]Michigan!E12/E$39)*1000</f>
        <v>0</v>
      </c>
      <c r="F11" s="33">
        <f>([1]Michigan!F12/F$39)*1000</f>
        <v>2.8355119516828765E-2</v>
      </c>
      <c r="G11" s="33">
        <f>([1]Michigan!G12/G$39)*1000</f>
        <v>3.580792628341576E-2</v>
      </c>
      <c r="H11" s="33">
        <f>([1]Michigan!H12/H$39)*1000</f>
        <v>9.4873659909553765E-2</v>
      </c>
      <c r="I11" s="33">
        <f>([1]Michigan!I12/I$39)*1000</f>
        <v>9.2744713551327577E-3</v>
      </c>
      <c r="J11" s="33">
        <f>([1]Michigan!J12/J$39)*1000</f>
        <v>0.10170468350067521</v>
      </c>
      <c r="K11" s="33">
        <f>([1]Michigan!K12/K$39)*1000</f>
        <v>0</v>
      </c>
      <c r="L11" s="33">
        <f>([1]Michigan!L12/L$39)*1000</f>
        <v>0</v>
      </c>
      <c r="M11" s="33" t="e">
        <f>([1]Michigan!M12/M$39)*1000</f>
        <v>#DIV/0!</v>
      </c>
      <c r="N11" s="35">
        <f>([1]Michigan!N12/N$39)*1000</f>
        <v>0</v>
      </c>
      <c r="O11" s="6"/>
    </row>
    <row r="12" spans="1:15" s="2" customFormat="1" ht="12" x14ac:dyDescent="0.2">
      <c r="A12" s="18" t="s">
        <v>18</v>
      </c>
      <c r="B12" s="26">
        <f>[1]Michigan!B13</f>
        <v>215</v>
      </c>
      <c r="C12" s="33">
        <f>(B12/$B$39)*1000</f>
        <v>0.2282426378479373</v>
      </c>
      <c r="D12" s="33">
        <f>([1]Michigan!D13/D$39)*1000</f>
        <v>2.2898776997137653E-2</v>
      </c>
      <c r="E12" s="33">
        <f>([1]Michigan!E13/E$39)*1000</f>
        <v>8.939271616974559E-2</v>
      </c>
      <c r="F12" s="33">
        <f>([1]Michigan!F13/F$39)*1000</f>
        <v>0.27950046380874066</v>
      </c>
      <c r="G12" s="33">
        <f>([1]Michigan!G13/G$39)*1000</f>
        <v>0.31033536112293658</v>
      </c>
      <c r="H12" s="33">
        <f>([1]Michigan!H13/H$39)*1000</f>
        <v>0.28462097972866135</v>
      </c>
      <c r="I12" s="33">
        <f>([1]Michigan!I13/I$39)*1000</f>
        <v>0.20271344533361599</v>
      </c>
      <c r="J12" s="33">
        <f>([1]Michigan!J13/J$39)*1000</f>
        <v>0.2429611883627241</v>
      </c>
      <c r="K12" s="33">
        <f>([1]Michigan!K13/K$39)*1000</f>
        <v>0.17917935853789643</v>
      </c>
      <c r="L12" s="33">
        <f>([1]Michigan!L13/L$39)*1000</f>
        <v>2.5150905432595572E-2</v>
      </c>
      <c r="M12" s="33" t="e">
        <f>([1]Michigan!M13/M$39)*1000</f>
        <v>#DIV/0!</v>
      </c>
      <c r="N12" s="35">
        <f>([1]Michigan!N13/N$39)*1000</f>
        <v>2.3215322112594312E-2</v>
      </c>
      <c r="O12" s="6"/>
    </row>
    <row r="13" spans="1:15" s="2" customFormat="1" ht="12" x14ac:dyDescent="0.2">
      <c r="A13" s="18" t="s">
        <v>19</v>
      </c>
      <c r="B13" s="26">
        <f>[1]Michigan!B14</f>
        <v>115</v>
      </c>
      <c r="C13" s="33">
        <f>(B13/$B$39)*1000</f>
        <v>0.12208327140703625</v>
      </c>
      <c r="D13" s="33">
        <f>([1]Michigan!D14/D$39)*1000</f>
        <v>1.0408534998698933E-2</v>
      </c>
      <c r="E13" s="33">
        <f>([1]Michigan!E14/E$39)*1000</f>
        <v>1.6761134281827302E-2</v>
      </c>
      <c r="F13" s="33">
        <f>([1]Michigan!F14/F$39)*1000</f>
        <v>7.2913164471845385E-2</v>
      </c>
      <c r="G13" s="33">
        <f>([1]Michigan!G14/G$39)*1000</f>
        <v>0.23871950855610505</v>
      </c>
      <c r="H13" s="33">
        <f>([1]Michigan!H14/H$39)*1000</f>
        <v>0.24509028809968061</v>
      </c>
      <c r="I13" s="33">
        <f>([1]Michigan!I14/I$39)*1000</f>
        <v>1.7224018230960834E-2</v>
      </c>
      <c r="J13" s="33">
        <f>([1]Michigan!J14/J$39)*1000</f>
        <v>0.56502601944819564</v>
      </c>
      <c r="K13" s="33">
        <f>([1]Michigan!K14/K$39)*1000</f>
        <v>0</v>
      </c>
      <c r="L13" s="33">
        <f>([1]Michigan!L14/L$39)*1000</f>
        <v>0</v>
      </c>
      <c r="M13" s="33" t="e">
        <f>([1]Michigan!M14/M$39)*1000</f>
        <v>#DIV/0!</v>
      </c>
      <c r="N13" s="35">
        <f>([1]Michigan!N14/N$39)*1000</f>
        <v>1.1607661056297156E-2</v>
      </c>
      <c r="O13" s="6"/>
    </row>
    <row r="14" spans="1:15" s="2" customFormat="1" ht="12" x14ac:dyDescent="0.2">
      <c r="A14" s="56" t="s">
        <v>20</v>
      </c>
      <c r="B14" s="57">
        <f>SUM(B10:B13)</f>
        <v>969</v>
      </c>
      <c r="C14" s="58">
        <f>(B14/B39)*1000</f>
        <v>1.0286842608123317</v>
      </c>
      <c r="D14" s="58">
        <f>([1]Michigan!D15/D$39)*1000</f>
        <v>0.35597189695550352</v>
      </c>
      <c r="E14" s="58">
        <f>([1]Michigan!E15/E$39)*1000</f>
        <v>0.32404859611532777</v>
      </c>
      <c r="F14" s="58">
        <f>([1]Michigan!F15/F$39)*1000</f>
        <v>1.0369872280440233</v>
      </c>
      <c r="G14" s="58">
        <f>([1]Michigan!G15/G$39)*1000</f>
        <v>1.5357621717109424</v>
      </c>
      <c r="H14" s="58">
        <f>([1]Michigan!H15/H$39)*1000</f>
        <v>1.6681951867429874</v>
      </c>
      <c r="I14" s="58">
        <f>([1]Michigan!I15/I$39)*1000</f>
        <v>0.59091631776988718</v>
      </c>
      <c r="J14" s="58">
        <f>([1]Michigan!J15/J$39)*1000</f>
        <v>2.6612725516010012</v>
      </c>
      <c r="K14" s="58">
        <f>([1]Michigan!K15/K$39)*1000</f>
        <v>0.4479483963447411</v>
      </c>
      <c r="L14" s="58">
        <f>([1]Michigan!L15/L$39)*1000</f>
        <v>2.5150905432595572E-2</v>
      </c>
      <c r="M14" s="58" t="e">
        <f>([1]Michigan!M15/M$39)*1000</f>
        <v>#DIV/0!</v>
      </c>
      <c r="N14" s="59">
        <f>([1]Michigan!N15/N$39)*1000</f>
        <v>0.2089378990133488</v>
      </c>
      <c r="O14" s="6"/>
    </row>
    <row r="15" spans="1:15" s="2" customFormat="1" ht="12" x14ac:dyDescent="0.2">
      <c r="A15" s="19" t="s">
        <v>21</v>
      </c>
      <c r="B15" s="27"/>
      <c r="C15" s="28"/>
      <c r="D15" s="28"/>
      <c r="E15" s="28"/>
      <c r="F15" s="28"/>
      <c r="G15" s="28"/>
      <c r="H15" s="28"/>
      <c r="I15" s="28"/>
      <c r="J15" s="28"/>
      <c r="K15" s="38"/>
      <c r="L15" s="29"/>
      <c r="M15" s="29"/>
      <c r="N15" s="36"/>
      <c r="O15" s="6"/>
    </row>
    <row r="16" spans="1:15" s="2" customFormat="1" ht="12" x14ac:dyDescent="0.2">
      <c r="A16" s="18" t="s">
        <v>22</v>
      </c>
      <c r="B16" s="26">
        <f>[1]Michigan!B17</f>
        <v>32</v>
      </c>
      <c r="C16" s="33">
        <f>(B16/$B$39)*1000</f>
        <v>3.3970997261088348E-2</v>
      </c>
      <c r="D16" s="33">
        <f>([1]Michigan!D17/D$39)*1000</f>
        <v>6.2451209992193599E-3</v>
      </c>
      <c r="E16" s="33">
        <f>([1]Michigan!E17/E$39)*1000</f>
        <v>2.5141701422740945E-2</v>
      </c>
      <c r="F16" s="33">
        <f>([1]Michigan!F17/F$39)*1000</f>
        <v>4.4558044955016626E-2</v>
      </c>
      <c r="G16" s="33">
        <f>([1]Michigan!G17/G$39)*1000</f>
        <v>3.580792628341576E-2</v>
      </c>
      <c r="H16" s="33">
        <f>([1]Michigan!H17/H$39)*1000</f>
        <v>2.3718414977388441E-2</v>
      </c>
      <c r="I16" s="33">
        <f>([1]Michigan!I17/I$39)*1000</f>
        <v>3.0473263024007633E-2</v>
      </c>
      <c r="J16" s="33">
        <f>([1]Michigan!J17/J$39)*1000</f>
        <v>3.3901561166891733E-2</v>
      </c>
      <c r="K16" s="33">
        <f>([1]Michigan!K17/K$39)*1000</f>
        <v>0</v>
      </c>
      <c r="L16" s="33">
        <f>([1]Michigan!L17/L$39)*1000</f>
        <v>0</v>
      </c>
      <c r="M16" s="33" t="e">
        <f>([1]Michigan!M17/M$39)*1000</f>
        <v>#DIV/0!</v>
      </c>
      <c r="N16" s="35">
        <f>([1]Michigan!N17/N$39)*1000</f>
        <v>0</v>
      </c>
      <c r="O16" s="6"/>
    </row>
    <row r="17" spans="1:15" s="2" customFormat="1" ht="12" x14ac:dyDescent="0.2">
      <c r="A17" s="18" t="s">
        <v>23</v>
      </c>
      <c r="B17" s="26">
        <f>[1]Michigan!B18</f>
        <v>382</v>
      </c>
      <c r="C17" s="33">
        <f>(B17/$B$39)*1000</f>
        <v>0.40552877980424212</v>
      </c>
      <c r="D17" s="33">
        <f>([1]Michigan!D18/D$39)*1000</f>
        <v>0.11865729898516784</v>
      </c>
      <c r="E17" s="33">
        <f>([1]Michigan!E18/E$39)*1000</f>
        <v>0.10336032807126834</v>
      </c>
      <c r="F17" s="33">
        <f>([1]Michigan!F18/F$39)*1000</f>
        <v>0.47393556906699508</v>
      </c>
      <c r="G17" s="33">
        <f>([1]Michigan!G18/G$39)*1000</f>
        <v>0.58486279596245738</v>
      </c>
      <c r="H17" s="33">
        <f>([1]Michigan!H18/H$39)*1000</f>
        <v>0.640397204389488</v>
      </c>
      <c r="I17" s="33">
        <f>([1]Michigan!I18/I$39)*1000</f>
        <v>0.25703534898510788</v>
      </c>
      <c r="J17" s="33">
        <f>([1]Michigan!J18/J$39)*1000</f>
        <v>0.98314527383986028</v>
      </c>
      <c r="K17" s="33">
        <f>([1]Michigan!K18/K$39)*1000</f>
        <v>0.17917935853789643</v>
      </c>
      <c r="L17" s="33">
        <f>([1]Michigan!L18/L$39)*1000</f>
        <v>2.5150905432595572E-2</v>
      </c>
      <c r="M17" s="33" t="e">
        <f>([1]Michigan!M18/M$39)*1000</f>
        <v>#DIV/0!</v>
      </c>
      <c r="N17" s="35">
        <f>([1]Michigan!N18/N$39)*1000</f>
        <v>0.15089959373186304</v>
      </c>
      <c r="O17" s="6"/>
    </row>
    <row r="18" spans="1:15" s="2" customFormat="1" ht="12" x14ac:dyDescent="0.2">
      <c r="A18" s="18" t="s">
        <v>24</v>
      </c>
      <c r="B18" s="26">
        <f>[1]Michigan!B19</f>
        <v>886</v>
      </c>
      <c r="C18" s="33">
        <f>(B18/$B$39)*1000</f>
        <v>0.94057198666638353</v>
      </c>
      <c r="D18" s="33">
        <f>([1]Michigan!D19/D$39)*1000</f>
        <v>0.71194379391100704</v>
      </c>
      <c r="E18" s="33">
        <f>([1]Michigan!E19/E$39)*1000</f>
        <v>0.14526316377583659</v>
      </c>
      <c r="F18" s="33">
        <f>([1]Michigan!F19/F$39)*1000</f>
        <v>0.8952116304598795</v>
      </c>
      <c r="G18" s="33">
        <f>([1]Michigan!G19/G$39)*1000</f>
        <v>1.5198475378072021</v>
      </c>
      <c r="H18" s="33">
        <f>([1]Michigan!H19/H$39)*1000</f>
        <v>1.8263179532589102</v>
      </c>
      <c r="I18" s="33">
        <f>([1]Michigan!I19/I$39)*1000</f>
        <v>0.55514335682866067</v>
      </c>
      <c r="J18" s="33">
        <f>([1]Michigan!J19/J$39)*1000</f>
        <v>2.2883553787651922</v>
      </c>
      <c r="K18" s="33">
        <f>([1]Michigan!K19/K$39)*1000</f>
        <v>0.98548647195843031</v>
      </c>
      <c r="L18" s="33">
        <f>([1]Michigan!L19/L$39)*1000</f>
        <v>0.15090543259557343</v>
      </c>
      <c r="M18" s="33" t="e">
        <f>([1]Michigan!M19/M$39)*1000</f>
        <v>#DIV/0!</v>
      </c>
      <c r="N18" s="35">
        <f>([1]Michigan!N19/N$39)*1000</f>
        <v>0.33662217063261751</v>
      </c>
      <c r="O18" s="6"/>
    </row>
    <row r="19" spans="1:15" s="2" customFormat="1" ht="12" x14ac:dyDescent="0.2">
      <c r="A19" s="18" t="s">
        <v>25</v>
      </c>
      <c r="B19" s="26">
        <f>[1]Michigan!B20</f>
        <v>443</v>
      </c>
      <c r="C19" s="33">
        <f>(B19/$B$39)*1000</f>
        <v>0.47028599333319177</v>
      </c>
      <c r="D19" s="33">
        <f>([1]Michigan!D20/D$39)*1000</f>
        <v>0.11865729898516784</v>
      </c>
      <c r="E19" s="33">
        <f>([1]Michigan!E20/E$39)*1000</f>
        <v>3.3522268563654603E-2</v>
      </c>
      <c r="F19" s="33">
        <f>([1]Michigan!F20/F$39)*1000</f>
        <v>0.42532679275243146</v>
      </c>
      <c r="G19" s="33">
        <f>([1]Michigan!G20/G$39)*1000</f>
        <v>0.9747713266040956</v>
      </c>
      <c r="H19" s="33">
        <f>([1]Michigan!H20/H$39)*1000</f>
        <v>0.640397204389488</v>
      </c>
      <c r="I19" s="33">
        <f>([1]Michigan!I20/I$39)*1000</f>
        <v>0.11129365626159309</v>
      </c>
      <c r="J19" s="33">
        <f>([1]Michigan!J20/J$39)*1000</f>
        <v>1.9549900272907568</v>
      </c>
      <c r="K19" s="33">
        <f>([1]Michigan!K20/K$39)*1000</f>
        <v>0.17917935853789643</v>
      </c>
      <c r="L19" s="33">
        <f>([1]Michigan!L20/L$39)*1000</f>
        <v>0</v>
      </c>
      <c r="M19" s="33" t="e">
        <f>([1]Michigan!M20/M$39)*1000</f>
        <v>#DIV/0!</v>
      </c>
      <c r="N19" s="35">
        <f>([1]Michigan!N20/N$39)*1000</f>
        <v>8.1253627394080097E-2</v>
      </c>
      <c r="O19" s="6"/>
    </row>
    <row r="20" spans="1:15" s="2" customFormat="1" ht="12" x14ac:dyDescent="0.2">
      <c r="A20" s="56" t="s">
        <v>26</v>
      </c>
      <c r="B20" s="57">
        <f>SUM(B16:B19)</f>
        <v>1743</v>
      </c>
      <c r="C20" s="58">
        <f>(B20/$B$39)*1000</f>
        <v>1.8503577570649057</v>
      </c>
      <c r="D20" s="58">
        <f>([1]Michigan!D21/D$39)*1000</f>
        <v>0.95550351288056201</v>
      </c>
      <c r="E20" s="58">
        <f>([1]Michigan!E21/E$39)*1000</f>
        <v>0.30728746183350047</v>
      </c>
      <c r="F20" s="58">
        <f>([1]Michigan!F21/F$39)*1000</f>
        <v>1.8390320372343225</v>
      </c>
      <c r="G20" s="58">
        <f>([1]Michigan!G21/G$39)*1000</f>
        <v>3.115289586657171</v>
      </c>
      <c r="H20" s="58">
        <f>([1]Michigan!H21/H$39)*1000</f>
        <v>3.1308307770152748</v>
      </c>
      <c r="I20" s="58">
        <f>([1]Michigan!I21/I$39)*1000</f>
        <v>0.95394562509936931</v>
      </c>
      <c r="J20" s="58">
        <f>([1]Michigan!J21/J$39)*1000</f>
        <v>5.2603922410627009</v>
      </c>
      <c r="K20" s="58">
        <f>([1]Michigan!K21/K$39)*1000</f>
        <v>1.3438451890342231</v>
      </c>
      <c r="L20" s="58">
        <f>([1]Michigan!L21/L$39)*1000</f>
        <v>0.17605633802816903</v>
      </c>
      <c r="M20" s="58" t="e">
        <f>([1]Michigan!M21/M$39)*1000</f>
        <v>#DIV/0!</v>
      </c>
      <c r="N20" s="59">
        <f>([1]Michigan!N21/N$39)*1000</f>
        <v>0.56877539175856073</v>
      </c>
      <c r="O20" s="6"/>
    </row>
    <row r="21" spans="1:15" s="2" customFormat="1" ht="12" x14ac:dyDescent="0.2">
      <c r="A21" s="19" t="s">
        <v>27</v>
      </c>
      <c r="B21" s="27"/>
      <c r="C21" s="28"/>
      <c r="D21" s="28"/>
      <c r="E21" s="28"/>
      <c r="F21" s="28"/>
      <c r="G21" s="28"/>
      <c r="H21" s="28"/>
      <c r="I21" s="28"/>
      <c r="J21" s="28"/>
      <c r="K21" s="38"/>
      <c r="L21" s="29"/>
      <c r="M21" s="29"/>
      <c r="N21" s="36"/>
      <c r="O21" s="6"/>
    </row>
    <row r="22" spans="1:15" s="2" customFormat="1" ht="12" x14ac:dyDescent="0.2">
      <c r="A22" s="18" t="s">
        <v>44</v>
      </c>
      <c r="B22" s="26">
        <f>[1]Michigan!B23</f>
        <v>1705</v>
      </c>
      <c r="C22" s="33">
        <f t="shared" ref="C22:C38" si="2">(B22/$B$39)*1000</f>
        <v>1.8100171978173634</v>
      </c>
      <c r="D22" s="33">
        <f>([1]Michigan!D23/D$39)*1000</f>
        <v>0.99505594587561796</v>
      </c>
      <c r="E22" s="33">
        <f>([1]Michigan!E23/E$39)*1000</f>
        <v>0.4665182375108598</v>
      </c>
      <c r="F22" s="33">
        <f>([1]Michigan!F23/F$39)*1000</f>
        <v>1.8673871567511515</v>
      </c>
      <c r="G22" s="33">
        <f>([1]Michigan!G23/G$39)*1000</f>
        <v>2.9442072721919623</v>
      </c>
      <c r="H22" s="33">
        <f>([1]Michigan!H23/H$39)*1000</f>
        <v>2.6643686157933022</v>
      </c>
      <c r="I22" s="33">
        <f>([1]Michigan!I23/I$39)*1000</f>
        <v>1.2547034819015315</v>
      </c>
      <c r="J22" s="33">
        <f>([1]Michigan!J23/J$39)*1000</f>
        <v>3.6896199069967173</v>
      </c>
      <c r="K22" s="33">
        <f>([1]Michigan!K23/K$39)*1000</f>
        <v>1.254255509765275</v>
      </c>
      <c r="L22" s="33">
        <f>([1]Michigan!L23/L$39)*1000</f>
        <v>0.25150905432595577</v>
      </c>
      <c r="M22" s="33" t="e">
        <f>([1]Michigan!M23/M$39)*1000</f>
        <v>#DIV/0!</v>
      </c>
      <c r="N22" s="35">
        <f>([1]Michigan!N23/N$39)*1000</f>
        <v>0.44109112013929191</v>
      </c>
      <c r="O22" s="6"/>
    </row>
    <row r="23" spans="1:15" s="2" customFormat="1" ht="12" x14ac:dyDescent="0.2">
      <c r="A23" s="18" t="s">
        <v>28</v>
      </c>
      <c r="B23" s="26">
        <f>[1]Michigan!B24</f>
        <v>273</v>
      </c>
      <c r="C23" s="33">
        <f t="shared" si="2"/>
        <v>0.28981507038365995</v>
      </c>
      <c r="D23" s="33">
        <f>([1]Michigan!D24/D$39)*1000</f>
        <v>0.20817069997397866</v>
      </c>
      <c r="E23" s="33">
        <f>([1]Michigan!E24/E$39)*1000</f>
        <v>4.7489880465177346E-2</v>
      </c>
      <c r="F23" s="33">
        <f>([1]Michigan!F24/F$39)*1000</f>
        <v>0.39697167323560273</v>
      </c>
      <c r="G23" s="33">
        <f>([1]Michigan!G24/G$39)*1000</f>
        <v>0.43765243235285928</v>
      </c>
      <c r="H23" s="33">
        <f>([1]Michigan!H24/H$39)*1000</f>
        <v>0.37949463963821506</v>
      </c>
      <c r="I23" s="33">
        <f>([1]Michigan!I24/I$39)*1000</f>
        <v>0.18416450262335046</v>
      </c>
      <c r="J23" s="33">
        <f>([1]Michigan!J24/J$39)*1000</f>
        <v>0.70628252431024441</v>
      </c>
      <c r="K23" s="33">
        <f>([1]Michigan!K24/K$39)*1000</f>
        <v>0.17917935853789643</v>
      </c>
      <c r="L23" s="33">
        <f>([1]Michigan!L24/L$39)*1000</f>
        <v>2.5150905432595572E-2</v>
      </c>
      <c r="M23" s="33" t="e">
        <f>([1]Michigan!M24/M$39)*1000</f>
        <v>#DIV/0!</v>
      </c>
      <c r="N23" s="35">
        <f>([1]Michigan!N24/N$39)*1000</f>
        <v>3.4822983168891465E-2</v>
      </c>
      <c r="O23" s="6"/>
    </row>
    <row r="24" spans="1:15" s="2" customFormat="1" ht="12" x14ac:dyDescent="0.2">
      <c r="A24" s="18" t="s">
        <v>29</v>
      </c>
      <c r="B24" s="26">
        <f>[1]Michigan!B25</f>
        <v>76</v>
      </c>
      <c r="C24" s="33">
        <f t="shared" si="2"/>
        <v>8.0681118495084816E-2</v>
      </c>
      <c r="D24" s="33">
        <f>([1]Michigan!D25/D$39)*1000</f>
        <v>4.9960967993754879E-2</v>
      </c>
      <c r="E24" s="33">
        <f>([1]Michigan!E25/E$39)*1000</f>
        <v>0</v>
      </c>
      <c r="F24" s="33">
        <f>([1]Michigan!F25/F$39)*1000</f>
        <v>0</v>
      </c>
      <c r="G24" s="33">
        <f>([1]Michigan!G25/G$39)*1000</f>
        <v>5.9679877139026262E-2</v>
      </c>
      <c r="H24" s="33">
        <f>([1]Michigan!H25/H$39)*1000</f>
        <v>0.48227443787356505</v>
      </c>
      <c r="I24" s="33">
        <f>([1]Michigan!I25/I$39)*1000</f>
        <v>7.4195770841062061E-2</v>
      </c>
      <c r="J24" s="33">
        <f>([1]Michigan!J25/J$39)*1000</f>
        <v>7.9103642722747378E-2</v>
      </c>
      <c r="K24" s="33">
        <f>([1]Michigan!K25/K$39)*1000</f>
        <v>0.17917935853789643</v>
      </c>
      <c r="L24" s="33">
        <f>([1]Michigan!L25/L$39)*1000</f>
        <v>0</v>
      </c>
      <c r="M24" s="33" t="e">
        <f>([1]Michigan!M25/M$39)*1000</f>
        <v>#DIV/0!</v>
      </c>
      <c r="N24" s="35">
        <f>([1]Michigan!N25/N$39)*1000</f>
        <v>0</v>
      </c>
      <c r="O24" s="6"/>
    </row>
    <row r="25" spans="1:15" s="2" customFormat="1" ht="12" x14ac:dyDescent="0.2">
      <c r="A25" s="18" t="s">
        <v>30</v>
      </c>
      <c r="B25" s="26">
        <f>[1]Michigan!B26</f>
        <v>21</v>
      </c>
      <c r="C25" s="33">
        <f t="shared" si="2"/>
        <v>2.2293466952589228E-2</v>
      </c>
      <c r="D25" s="48">
        <f>([1]Michigan!D26/D$39)*1000</f>
        <v>2.0817069997397866E-2</v>
      </c>
      <c r="E25" s="33">
        <f>([1]Michigan!E26/E$39)*1000</f>
        <v>0</v>
      </c>
      <c r="F25" s="33">
        <f>([1]Michigan!F26/F$39)*1000</f>
        <v>0</v>
      </c>
      <c r="G25" s="33">
        <f>([1]Michigan!G26/G$39)*1000</f>
        <v>2.7850609331545591E-2</v>
      </c>
      <c r="H25" s="33">
        <f>([1]Michigan!H26/H$39)*1000</f>
        <v>0.11068593656114607</v>
      </c>
      <c r="I25" s="33">
        <f>([1]Michigan!I26/I$39)*1000</f>
        <v>9.2744713551327577E-3</v>
      </c>
      <c r="J25" s="33">
        <f>([1]Michigan!J26/J$39)*1000</f>
        <v>7.3453382528265429E-2</v>
      </c>
      <c r="K25" s="33">
        <f>([1]Michigan!K26/K$39)*1000</f>
        <v>0</v>
      </c>
      <c r="L25" s="33">
        <f>([1]Michigan!L26/L$39)*1000</f>
        <v>0</v>
      </c>
      <c r="M25" s="33" t="e">
        <f>([1]Michigan!M26/M$39)*1000</f>
        <v>#DIV/0!</v>
      </c>
      <c r="N25" s="35">
        <f>([1]Michigan!N26/N$39)*1000</f>
        <v>0</v>
      </c>
      <c r="O25" s="6"/>
    </row>
    <row r="26" spans="1:15" s="2" customFormat="1" ht="12" x14ac:dyDescent="0.2">
      <c r="A26" s="18" t="s">
        <v>31</v>
      </c>
      <c r="B26" s="26">
        <f>[1]Michigan!B27</f>
        <v>10</v>
      </c>
      <c r="C26" s="33">
        <f t="shared" si="2"/>
        <v>1.0615936644090109E-2</v>
      </c>
      <c r="D26" s="33">
        <f>([1]Michigan!D27/D$39)*1000</f>
        <v>8.3268279989591465E-3</v>
      </c>
      <c r="E26" s="48">
        <f>([1]Michigan!E27/E$39)*1000</f>
        <v>2.7935223803045497E-3</v>
      </c>
      <c r="F26" s="33">
        <f>([1]Michigan!F27/F$39)*1000</f>
        <v>4.0507313595469661E-3</v>
      </c>
      <c r="G26" s="33">
        <f>([1]Michigan!G27/G$39)*1000</f>
        <v>1.1935975427805253E-2</v>
      </c>
      <c r="H26" s="33">
        <f>([1]Michigan!H27/H$39)*1000</f>
        <v>3.9530691628980742E-2</v>
      </c>
      <c r="I26" s="33">
        <f>([1]Michigan!I27/I$39)*1000</f>
        <v>7.9495468758280785E-3</v>
      </c>
      <c r="J26" s="33">
        <f>([1]Michigan!J27/J$39)*1000</f>
        <v>1.6950780583445867E-2</v>
      </c>
      <c r="K26" s="33">
        <f>([1]Michigan!K27/K$39)*1000</f>
        <v>0</v>
      </c>
      <c r="L26" s="33">
        <f>([1]Michigan!L27/L$39)*1000</f>
        <v>0</v>
      </c>
      <c r="M26" s="33" t="e">
        <f>([1]Michigan!M27/M$39)*1000</f>
        <v>#DIV/0!</v>
      </c>
      <c r="N26" s="35">
        <f>([1]Michigan!N27/N$39)*1000</f>
        <v>0</v>
      </c>
      <c r="O26" s="6"/>
    </row>
    <row r="27" spans="1:15" s="2" customFormat="1" ht="12" x14ac:dyDescent="0.2">
      <c r="A27" s="18" t="s">
        <v>32</v>
      </c>
      <c r="B27" s="26">
        <f>[1]Michigan!B28</f>
        <v>10</v>
      </c>
      <c r="C27" s="33">
        <f t="shared" si="2"/>
        <v>1.0615936644090109E-2</v>
      </c>
      <c r="D27" s="33">
        <f>([1]Michigan!D28/D$39)*1000</f>
        <v>0</v>
      </c>
      <c r="E27" s="33">
        <f>([1]Michigan!E28/E$39)*1000</f>
        <v>2.7935223803045497E-3</v>
      </c>
      <c r="F27" s="48">
        <f>([1]Michigan!F28/F$39)*1000</f>
        <v>1.6202925438187864E-2</v>
      </c>
      <c r="G27" s="33">
        <f>([1]Michigan!G28/G$39)*1000</f>
        <v>7.9573169518701685E-3</v>
      </c>
      <c r="H27" s="33">
        <f>([1]Michigan!H28/H$39)*1000</f>
        <v>2.3718414977388441E-2</v>
      </c>
      <c r="I27" s="33">
        <f>([1]Michigan!I28/I$39)*1000</f>
        <v>5.2996979172187184E-3</v>
      </c>
      <c r="J27" s="33">
        <f>([1]Michigan!J28/J$39)*1000</f>
        <v>3.3901561166891733E-2</v>
      </c>
      <c r="K27" s="33">
        <f>([1]Michigan!K28/K$39)*1000</f>
        <v>0</v>
      </c>
      <c r="L27" s="33">
        <f>([1]Michigan!L28/L$39)*1000</f>
        <v>0</v>
      </c>
      <c r="M27" s="33" t="e">
        <f>([1]Michigan!M28/M$39)*1000</f>
        <v>#DIV/0!</v>
      </c>
      <c r="N27" s="35">
        <f>([1]Michigan!N28/N$39)*1000</f>
        <v>0</v>
      </c>
      <c r="O27" s="6"/>
    </row>
    <row r="28" spans="1:15" s="2" customFormat="1" ht="12" x14ac:dyDescent="0.2">
      <c r="A28" s="18" t="s">
        <v>33</v>
      </c>
      <c r="B28" s="26">
        <f>[1]Michigan!B29</f>
        <v>33</v>
      </c>
      <c r="C28" s="33">
        <f t="shared" si="2"/>
        <v>3.5032590925497355E-2</v>
      </c>
      <c r="D28" s="33">
        <f>([1]Michigan!D29/D$39)*1000</f>
        <v>2.2898776997137653E-2</v>
      </c>
      <c r="E28" s="33">
        <f>([1]Michigan!E29/E$39)*1000</f>
        <v>5.5870447606090994E-3</v>
      </c>
      <c r="F28" s="33">
        <f>([1]Michigan!F29/F$39)*1000</f>
        <v>1.6202925438187864E-2</v>
      </c>
      <c r="G28" s="33">
        <f>([1]Michigan!G29/G$39)*1000</f>
        <v>7.161585256683152E-2</v>
      </c>
      <c r="H28" s="33">
        <f>([1]Michigan!H29/H$39)*1000</f>
        <v>7.1155244932165337E-2</v>
      </c>
      <c r="I28" s="33">
        <f>([1]Michigan!I29/I$39)*1000</f>
        <v>1.5899093751656157E-2</v>
      </c>
      <c r="J28" s="33">
        <f>([1]Michigan!J29/J$39)*1000</f>
        <v>0.10735494369515716</v>
      </c>
      <c r="K28" s="33">
        <f>([1]Michigan!K29/K$39)*1000</f>
        <v>8.9589679268948216E-2</v>
      </c>
      <c r="L28" s="33">
        <f>([1]Michigan!L29/L$39)*1000</f>
        <v>0</v>
      </c>
      <c r="M28" s="33" t="e">
        <f>([1]Michigan!M29/M$39)*1000</f>
        <v>#DIV/0!</v>
      </c>
      <c r="N28" s="35">
        <f>([1]Michigan!N29/N$39)*1000</f>
        <v>2.3215322112594312E-2</v>
      </c>
      <c r="O28" s="6"/>
    </row>
    <row r="29" spans="1:15" s="2" customFormat="1" ht="12" x14ac:dyDescent="0.2">
      <c r="A29" s="18" t="s">
        <v>34</v>
      </c>
      <c r="B29" s="26">
        <f>[1]Michigan!B30</f>
        <v>0</v>
      </c>
      <c r="C29" s="48">
        <f t="shared" si="2"/>
        <v>0</v>
      </c>
      <c r="D29" s="33">
        <f>([1]Michigan!D30/D$39)*1000</f>
        <v>0</v>
      </c>
      <c r="E29" s="33">
        <f>([1]Michigan!E30/E$39)*1000</f>
        <v>0</v>
      </c>
      <c r="F29" s="33">
        <f>([1]Michigan!F30/F$39)*1000</f>
        <v>0</v>
      </c>
      <c r="G29" s="48">
        <f>([1]Michigan!G30/G$39)*1000</f>
        <v>0</v>
      </c>
      <c r="H29" s="48">
        <f>([1]Michigan!H30/H$39)*1000</f>
        <v>0</v>
      </c>
      <c r="I29" s="48">
        <f>([1]Michigan!I30/I$39)*1000</f>
        <v>0</v>
      </c>
      <c r="J29" s="48">
        <f>([1]Michigan!J30/J$39)*1000</f>
        <v>0</v>
      </c>
      <c r="K29" s="48">
        <f>([1]Michigan!K30/K$39)*1000</f>
        <v>0</v>
      </c>
      <c r="L29" s="48">
        <f>([1]Michigan!L30/L$39)*1000</f>
        <v>0</v>
      </c>
      <c r="M29" s="48" t="e">
        <f>([1]Michigan!M30/M$39)*1000</f>
        <v>#DIV/0!</v>
      </c>
      <c r="N29" s="63">
        <f>([1]Michigan!N30/N$39)*1000</f>
        <v>0</v>
      </c>
      <c r="O29" s="6"/>
    </row>
    <row r="30" spans="1:15" s="2" customFormat="1" ht="12" x14ac:dyDescent="0.2">
      <c r="A30" s="18" t="s">
        <v>35</v>
      </c>
      <c r="B30" s="26">
        <f>[1]Michigan!B31</f>
        <v>158</v>
      </c>
      <c r="C30" s="33">
        <f t="shared" si="2"/>
        <v>0.16773179897662369</v>
      </c>
      <c r="D30" s="33">
        <f>([1]Michigan!D31/D$39)*1000</f>
        <v>0.13322924798334634</v>
      </c>
      <c r="E30" s="33">
        <f>([1]Michigan!E31/E$39)*1000</f>
        <v>2.7935223803045497E-3</v>
      </c>
      <c r="F30" s="33">
        <f>([1]Michigan!F31/F$39)*1000</f>
        <v>6.8862433112298421E-2</v>
      </c>
      <c r="G30" s="33">
        <f>([1]Michigan!G31/G$39)*1000</f>
        <v>0.3023780441710664</v>
      </c>
      <c r="H30" s="33">
        <f>([1]Michigan!H31/H$39)*1000</f>
        <v>0.50599285285095352</v>
      </c>
      <c r="I30" s="33">
        <f>([1]Michigan!I31/I$39)*1000</f>
        <v>0.17753988022682707</v>
      </c>
      <c r="J30" s="33">
        <f>([1]Michigan!J31/J$39)*1000</f>
        <v>6.2152862139301518E-2</v>
      </c>
      <c r="K30" s="33">
        <f>([1]Michigan!K31/K$39)*1000</f>
        <v>0.26876903780684464</v>
      </c>
      <c r="L30" s="33">
        <f>([1]Michigan!L31/L$39)*1000</f>
        <v>0</v>
      </c>
      <c r="M30" s="33" t="e">
        <f>([1]Michigan!M31/M$39)*1000</f>
        <v>#DIV/0!</v>
      </c>
      <c r="N30" s="35">
        <f>([1]Michigan!N31/N$39)*1000</f>
        <v>2.3215322112594312E-2</v>
      </c>
      <c r="O30" s="6"/>
    </row>
    <row r="31" spans="1:15" s="2" customFormat="1" ht="12" x14ac:dyDescent="0.2">
      <c r="A31" s="18" t="s">
        <v>36</v>
      </c>
      <c r="B31" s="26">
        <f>[1]Michigan!B32</f>
        <v>324</v>
      </c>
      <c r="C31" s="33">
        <f t="shared" si="2"/>
        <v>0.34395634726851954</v>
      </c>
      <c r="D31" s="33">
        <f>([1]Michigan!D32/D$39)*1000</f>
        <v>0.19776216497527974</v>
      </c>
      <c r="E31" s="33">
        <f>([1]Michigan!E32/E$39)*1000</f>
        <v>3.0728746183350048E-2</v>
      </c>
      <c r="F31" s="33">
        <f>([1]Michigan!F32/F$39)*1000</f>
        <v>0.41722533003333756</v>
      </c>
      <c r="G31" s="33">
        <f>([1]Michigan!G32/G$39)*1000</f>
        <v>0.52120426034749601</v>
      </c>
      <c r="H31" s="33">
        <f>([1]Michigan!H32/H$39)*1000</f>
        <v>0.62458492773789565</v>
      </c>
      <c r="I31" s="33">
        <f>([1]Michigan!I32/I$39)*1000</f>
        <v>0.29148338544702951</v>
      </c>
      <c r="J31" s="33">
        <f>([1]Michigan!J32/J$39)*1000</f>
        <v>0.4520208155585565</v>
      </c>
      <c r="K31" s="33">
        <f>([1]Michigan!K32/K$39)*1000</f>
        <v>0.35835871707579287</v>
      </c>
      <c r="L31" s="33">
        <f>([1]Michigan!L32/L$39)*1000</f>
        <v>2.5150905432595572E-2</v>
      </c>
      <c r="M31" s="33" t="e">
        <f>([1]Michigan!M32/M$39)*1000</f>
        <v>#DIV/0!</v>
      </c>
      <c r="N31" s="35">
        <f>([1]Michigan!N32/N$39)*1000</f>
        <v>0.1044689495066744</v>
      </c>
      <c r="O31" s="6"/>
    </row>
    <row r="32" spans="1:15" s="2" customFormat="1" ht="12" x14ac:dyDescent="0.2">
      <c r="A32" s="18" t="s">
        <v>17</v>
      </c>
      <c r="B32" s="26">
        <f>[1]Michigan!B33</f>
        <v>0</v>
      </c>
      <c r="C32" s="48">
        <f>(B32/$B$39)*1000</f>
        <v>0</v>
      </c>
      <c r="D32" s="33">
        <f>([1]Michigan!D33/D$39)*1000</f>
        <v>0</v>
      </c>
      <c r="E32" s="33">
        <f>([1]Michigan!E33/E$39)*1000</f>
        <v>0</v>
      </c>
      <c r="F32" s="33">
        <f>([1]Michigan!F33/F$39)*1000</f>
        <v>0</v>
      </c>
      <c r="G32" s="33">
        <f>([1]Michigan!G33/G$39)*1000</f>
        <v>0</v>
      </c>
      <c r="H32" s="33">
        <f>([1]Michigan!H33/H$39)*1000</f>
        <v>0</v>
      </c>
      <c r="I32" s="33">
        <f>([1]Michigan!I33/I$39)*1000</f>
        <v>0</v>
      </c>
      <c r="J32" s="33">
        <f>([1]Michigan!J33/J$39)*1000</f>
        <v>0</v>
      </c>
      <c r="K32" s="33">
        <f>([1]Michigan!K33/K$39)*1000</f>
        <v>0</v>
      </c>
      <c r="L32" s="33">
        <f>([1]Michigan!L33/L$39)*1000</f>
        <v>0</v>
      </c>
      <c r="M32" s="33" t="e">
        <f>([1]Michigan!M33/M$39)*1000</f>
        <v>#DIV/0!</v>
      </c>
      <c r="N32" s="35">
        <f>([1]Michigan!N33/N$39)*1000</f>
        <v>0</v>
      </c>
      <c r="O32" s="6"/>
    </row>
    <row r="33" spans="1:15" s="2" customFormat="1" ht="12" x14ac:dyDescent="0.2">
      <c r="A33" s="18" t="s">
        <v>37</v>
      </c>
      <c r="B33" s="26">
        <f>[1]Michigan!B34</f>
        <v>2104</v>
      </c>
      <c r="C33" s="33">
        <f t="shared" si="2"/>
        <v>2.2335930699165591</v>
      </c>
      <c r="D33" s="33">
        <f>([1]Michigan!D34/D$39)*1000</f>
        <v>1.8006765547749155</v>
      </c>
      <c r="E33" s="33">
        <f>([1]Michigan!E34/E$39)*1000</f>
        <v>0.79894740076710125</v>
      </c>
      <c r="F33" s="33">
        <f>([1]Michigan!F34/F$39)*1000</f>
        <v>2.6653812345819041</v>
      </c>
      <c r="G33" s="33">
        <f>([1]Michigan!G34/G$39)*1000</f>
        <v>3.1829267807480672</v>
      </c>
      <c r="H33" s="33">
        <f>([1]Michigan!H34/H$39)*1000</f>
        <v>2.8462097972866132</v>
      </c>
      <c r="I33" s="33">
        <f>([1]Michigan!I34/I$39)*1000</f>
        <v>1.6548306746515449</v>
      </c>
      <c r="J33" s="33">
        <f>([1]Michigan!J34/J$39)*1000</f>
        <v>4.1868428041111292</v>
      </c>
      <c r="K33" s="33">
        <f>([1]Michigan!K34/K$39)*1000</f>
        <v>0.6271277548826375</v>
      </c>
      <c r="L33" s="33">
        <f>([1]Michigan!L34/L$39)*1000</f>
        <v>0.22635814889336017</v>
      </c>
      <c r="M33" s="33" t="e">
        <f>([1]Michigan!M34/M$39)*1000</f>
        <v>#DIV/0!</v>
      </c>
      <c r="N33" s="35">
        <f>([1]Michigan!N34/N$39)*1000</f>
        <v>0.62681369704004641</v>
      </c>
      <c r="O33" s="6"/>
    </row>
    <row r="34" spans="1:15" s="2" customFormat="1" ht="12" x14ac:dyDescent="0.2">
      <c r="A34" s="18" t="s">
        <v>38</v>
      </c>
      <c r="B34" s="26">
        <f>[1]Michigan!B35</f>
        <v>0</v>
      </c>
      <c r="C34" s="48">
        <f t="shared" si="2"/>
        <v>0</v>
      </c>
      <c r="D34" s="33">
        <f>([1]Michigan!D35/D$39)*1000</f>
        <v>0</v>
      </c>
      <c r="E34" s="48">
        <f>([1]Michigan!E35/E$39)*1000</f>
        <v>0</v>
      </c>
      <c r="F34" s="48">
        <f>([1]Michigan!F35/F$39)*1000</f>
        <v>0</v>
      </c>
      <c r="G34" s="33">
        <f>([1]Michigan!G35/G$39)*1000</f>
        <v>0</v>
      </c>
      <c r="H34" s="33">
        <f>([1]Michigan!H35/H$39)*1000</f>
        <v>0</v>
      </c>
      <c r="I34" s="33">
        <f>([1]Michigan!I35/I$39)*1000</f>
        <v>0</v>
      </c>
      <c r="J34" s="33">
        <f>([1]Michigan!J35/J$39)*1000</f>
        <v>0</v>
      </c>
      <c r="K34" s="33">
        <f>([1]Michigan!K35/K$39)*1000</f>
        <v>0</v>
      </c>
      <c r="L34" s="33">
        <f>([1]Michigan!L35/L$39)*1000</f>
        <v>0</v>
      </c>
      <c r="M34" s="33" t="e">
        <f>([1]Michigan!M35/M$39)*1000</f>
        <v>#DIV/0!</v>
      </c>
      <c r="N34" s="35">
        <f>([1]Michigan!N35/N$39)*1000</f>
        <v>0</v>
      </c>
      <c r="O34" s="6"/>
    </row>
    <row r="35" spans="1:15" s="2" customFormat="1" ht="12" x14ac:dyDescent="0.2">
      <c r="A35" s="18" t="s">
        <v>39</v>
      </c>
      <c r="B35" s="26">
        <f>[1]Michigan!B36</f>
        <v>55</v>
      </c>
      <c r="C35" s="33">
        <f t="shared" si="2"/>
        <v>5.8387651542495596E-2</v>
      </c>
      <c r="D35" s="33">
        <f>([1]Michigan!D36/D$39)*1000</f>
        <v>2.2898776997137653E-2</v>
      </c>
      <c r="E35" s="33">
        <f>([1]Michigan!E36/E$39)*1000</f>
        <v>1.9554656662131849E-2</v>
      </c>
      <c r="F35" s="33">
        <f>([1]Michigan!F36/F$39)*1000</f>
        <v>7.2913164471845385E-2</v>
      </c>
      <c r="G35" s="33">
        <f>([1]Michigan!G36/G$39)*1000</f>
        <v>8.3551827994636757E-2</v>
      </c>
      <c r="H35" s="33">
        <f>([1]Michigan!H36/H$39)*1000</f>
        <v>7.1155244932165337E-2</v>
      </c>
      <c r="I35" s="33">
        <f>([1]Michigan!I36/I$39)*1000</f>
        <v>4.5047432296359109E-2</v>
      </c>
      <c r="J35" s="33">
        <f>([1]Michigan!J36/J$39)*1000</f>
        <v>6.7803122333783467E-2</v>
      </c>
      <c r="K35" s="33">
        <f>([1]Michigan!K36/K$39)*1000</f>
        <v>0.26876903780684464</v>
      </c>
      <c r="L35" s="33">
        <f>([1]Michigan!L36/L$39)*1000</f>
        <v>0</v>
      </c>
      <c r="M35" s="33" t="e">
        <f>([1]Michigan!M36/M$39)*1000</f>
        <v>#DIV/0!</v>
      </c>
      <c r="N35" s="35">
        <f>([1]Michigan!N36/N$39)*1000</f>
        <v>1.1607661056297156E-2</v>
      </c>
      <c r="O35" s="6"/>
    </row>
    <row r="36" spans="1:15" s="2" customFormat="1" ht="12" x14ac:dyDescent="0.2">
      <c r="A36" s="18" t="s">
        <v>40</v>
      </c>
      <c r="B36" s="26">
        <f>[1]Michigan!B37</f>
        <v>243</v>
      </c>
      <c r="C36" s="33">
        <f t="shared" si="2"/>
        <v>0.25796726045138962</v>
      </c>
      <c r="D36" s="33">
        <f>([1]Michigan!D37/D$39)*1000</f>
        <v>2.9143897996357013E-2</v>
      </c>
      <c r="E36" s="33">
        <f>([1]Michigan!E37/E$39)*1000</f>
        <v>1.9554656662131849E-2</v>
      </c>
      <c r="F36" s="33">
        <f>([1]Michigan!F37/F$39)*1000</f>
        <v>0.16202925438187865</v>
      </c>
      <c r="G36" s="33">
        <f>([1]Michigan!G37/G$39)*1000</f>
        <v>0.52120426034749601</v>
      </c>
      <c r="H36" s="33">
        <f>([1]Michigan!H37/H$39)*1000</f>
        <v>0.51389899117674964</v>
      </c>
      <c r="I36" s="33">
        <f>([1]Michigan!I37/I$39)*1000</f>
        <v>4.5047432296359109E-2</v>
      </c>
      <c r="J36" s="33">
        <f>([1]Michigan!J37/J$39)*1000</f>
        <v>1.1470028194798372</v>
      </c>
      <c r="K36" s="33">
        <f>([1]Michigan!K37/K$39)*1000</f>
        <v>0</v>
      </c>
      <c r="L36" s="33">
        <f>([1]Michigan!L37/L$39)*1000</f>
        <v>0</v>
      </c>
      <c r="M36" s="33" t="e">
        <f>([1]Michigan!M37/M$39)*1000</f>
        <v>#DIV/0!</v>
      </c>
      <c r="N36" s="35">
        <f>([1]Michigan!N37/N$39)*1000</f>
        <v>9.286128845037725E-2</v>
      </c>
      <c r="O36" s="6"/>
    </row>
    <row r="37" spans="1:15" s="2" customFormat="1" ht="12" x14ac:dyDescent="0.2">
      <c r="A37" s="18" t="s">
        <v>41</v>
      </c>
      <c r="B37" s="26">
        <f>[1]Michigan!B38</f>
        <v>427</v>
      </c>
      <c r="C37" s="33">
        <f t="shared" si="2"/>
        <v>0.45330049470264761</v>
      </c>
      <c r="D37" s="33">
        <f>([1]Michigan!D38/D$39)*1000</f>
        <v>0.16029143897996356</v>
      </c>
      <c r="E37" s="33">
        <f>([1]Michigan!E38/E$39)*1000</f>
        <v>0.27935223803045495</v>
      </c>
      <c r="F37" s="33">
        <f>([1]Michigan!F38/F$39)*1000</f>
        <v>0.58735604713431</v>
      </c>
      <c r="G37" s="33">
        <f>([1]Michigan!G38/G$39)*1000</f>
        <v>0.48141767558814519</v>
      </c>
      <c r="H37" s="33">
        <f>([1]Michigan!H38/H$39)*1000</f>
        <v>0.48227443787356505</v>
      </c>
      <c r="I37" s="33">
        <f>([1]Michigan!I38/I$39)*1000</f>
        <v>0.41470136202236474</v>
      </c>
      <c r="J37" s="33">
        <f>([1]Michigan!J38/J$39)*1000</f>
        <v>0.40116847380821885</v>
      </c>
      <c r="K37" s="33">
        <f>([1]Michigan!K38/K$39)*1000</f>
        <v>0.89589679268948219</v>
      </c>
      <c r="L37" s="33">
        <f>([1]Michigan!L38/L$39)*1000</f>
        <v>2.5150905432595572E-2</v>
      </c>
      <c r="M37" s="33" t="e">
        <f>([1]Michigan!M38/M$39)*1000</f>
        <v>#DIV/0!</v>
      </c>
      <c r="N37" s="35">
        <f>([1]Michigan!N38/N$39)*1000</f>
        <v>5.8038305281485784E-2</v>
      </c>
      <c r="O37" s="6"/>
    </row>
    <row r="38" spans="1:15" s="2" customFormat="1" ht="12" x14ac:dyDescent="0.2">
      <c r="A38" s="18" t="s">
        <v>42</v>
      </c>
      <c r="B38" s="26">
        <f>[1]Michigan!B39</f>
        <v>420</v>
      </c>
      <c r="C38" s="33">
        <f t="shared" si="2"/>
        <v>0.44586933905178455</v>
      </c>
      <c r="D38" s="33">
        <f>([1]Michigan!D39/D$39)*1000</f>
        <v>5.6206088992974239E-2</v>
      </c>
      <c r="E38" s="33">
        <f>([1]Michigan!E39/E$39)*1000</f>
        <v>4.190283570456825E-2</v>
      </c>
      <c r="F38" s="33">
        <f>([1]Michigan!F39/F$39)*1000</f>
        <v>0.28355119516828764</v>
      </c>
      <c r="G38" s="33">
        <f>([1]Michigan!G39/G$39)*1000</f>
        <v>0.75992376890360103</v>
      </c>
      <c r="H38" s="33">
        <f>([1]Michigan!H39/H$39)*1000</f>
        <v>1.1384839189146454</v>
      </c>
      <c r="I38" s="33">
        <f>([1]Michigan!I39/I$39)*1000</f>
        <v>0.12851767449255394</v>
      </c>
      <c r="J38" s="33">
        <f>([1]Michigan!J39/J$39)*1000</f>
        <v>1.7176790991225146</v>
      </c>
      <c r="K38" s="33">
        <f>([1]Michigan!K39/K$39)*1000</f>
        <v>0.26876903780684464</v>
      </c>
      <c r="L38" s="33">
        <f>([1]Michigan!L39/L$39)*1000</f>
        <v>0.10060362173038229</v>
      </c>
      <c r="M38" s="33" t="e">
        <f>([1]Michigan!M39/M$39)*1000</f>
        <v>#DIV/0!</v>
      </c>
      <c r="N38" s="35">
        <f>([1]Michigan!N39/N$39)*1000</f>
        <v>0.12768427161926874</v>
      </c>
      <c r="O38" s="6"/>
    </row>
    <row r="39" spans="1:15" s="3" customFormat="1" ht="11.25" customHeight="1" x14ac:dyDescent="0.2">
      <c r="A39" s="20" t="s">
        <v>138</v>
      </c>
      <c r="B39" s="21">
        <f>[1]Michigan!$B$40</f>
        <v>941980</v>
      </c>
      <c r="C39" s="21"/>
      <c r="D39" s="21">
        <f>[1]Michigan!D40</f>
        <v>480375</v>
      </c>
      <c r="E39" s="21">
        <f>[1]Michigan!E40</f>
        <v>357971</v>
      </c>
      <c r="F39" s="21">
        <f>[1]Michigan!F40</f>
        <v>246869</v>
      </c>
      <c r="G39" s="21">
        <f>[1]Michigan!G40</f>
        <v>251341</v>
      </c>
      <c r="H39" s="21">
        <f>[1]Michigan!H40</f>
        <v>126484</v>
      </c>
      <c r="I39" s="21">
        <f>[1]Michigan!I40</f>
        <v>754760</v>
      </c>
      <c r="J39" s="21">
        <f>[1]Michigan!J40</f>
        <v>176983</v>
      </c>
      <c r="K39" s="21">
        <f>[1]Michigan!K40</f>
        <v>11162</v>
      </c>
      <c r="L39" s="21">
        <f>[1]Michigan!L40</f>
        <v>39760</v>
      </c>
      <c r="M39" s="21">
        <f>[1]Michigan!M40</f>
        <v>0</v>
      </c>
      <c r="N39" s="23">
        <f>[1]Michigan!N40</f>
        <v>86150</v>
      </c>
    </row>
    <row r="40" spans="1:15" s="4" customFormat="1" ht="11.25" customHeight="1" x14ac:dyDescent="0.2">
      <c r="A40" s="24" t="s">
        <v>45</v>
      </c>
      <c r="B40" s="22">
        <f>[1]Michigan!B8</f>
        <v>8571</v>
      </c>
      <c r="C40" s="37"/>
      <c r="D40" s="21">
        <f>[1]Michigan!D8</f>
        <v>2410</v>
      </c>
      <c r="E40" s="21">
        <f>[1]Michigan!E8</f>
        <v>841</v>
      </c>
      <c r="F40" s="21">
        <f>[1]Michigan!F8</f>
        <v>2329</v>
      </c>
      <c r="G40" s="21">
        <f>[1]Michigan!G8</f>
        <v>3535</v>
      </c>
      <c r="H40" s="21">
        <f>[1]Michigan!H8</f>
        <v>1866</v>
      </c>
      <c r="I40" s="21">
        <f>[1]Michigan!I8</f>
        <v>4418</v>
      </c>
      <c r="J40" s="21">
        <f>[1]Michigan!J8</f>
        <v>3657</v>
      </c>
      <c r="K40" s="21">
        <f>[1]Michigan!K8</f>
        <v>69</v>
      </c>
      <c r="L40" s="21">
        <f>[1]Michigan!L8</f>
        <v>34</v>
      </c>
      <c r="M40" s="21">
        <f>[1]Michigan!M8</f>
        <v>393</v>
      </c>
      <c r="N40" s="23">
        <f>[1]Michigan!N8</f>
        <v>200</v>
      </c>
    </row>
    <row r="41" spans="1:15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5" ht="12.75" customHeight="1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5" ht="12.75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B3:M4 C7:C8">
    <cfRule type="cellIs" dxfId="430" priority="30" stopIfTrue="1" operator="equal">
      <formula>0</formula>
    </cfRule>
  </conditionalFormatting>
  <conditionalFormatting sqref="C10:N38">
    <cfRule type="cellIs" dxfId="429" priority="2" stopIfTrue="1" operator="equal">
      <formula>0</formula>
    </cfRule>
  </conditionalFormatting>
  <conditionalFormatting sqref="D7:L7 N7 D8:N8">
    <cfRule type="cellIs" dxfId="428" priority="31" stopIfTrue="1" operator="equal">
      <formula>0</formula>
    </cfRule>
  </conditionalFormatting>
  <conditionalFormatting sqref="M7">
    <cfRule type="expression" dxfId="427" priority="32" stopIfTrue="1">
      <formula>ISERROR(M7)</formula>
    </cfRule>
  </conditionalFormatting>
  <conditionalFormatting sqref="M8:M38">
    <cfRule type="containsErrors" dxfId="426" priority="33">
      <formula>ISERROR(M8)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62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10.254348044636574</v>
      </c>
      <c r="D8" s="51">
        <f>IF(D39=0,0,((D40/D39)*1000))</f>
        <v>7.669983416252073</v>
      </c>
      <c r="E8" s="51">
        <f t="shared" ref="E8:N8" si="0">IF(E39=0,0,((E40/E39)*1000))</f>
        <v>1.4017381553125876</v>
      </c>
      <c r="F8" s="51">
        <f t="shared" si="0"/>
        <v>15.55023923444976</v>
      </c>
      <c r="G8" s="51">
        <f t="shared" si="0"/>
        <v>16.790316282702069</v>
      </c>
      <c r="H8" s="51">
        <f t="shared" si="0"/>
        <v>11.441647597254004</v>
      </c>
      <c r="I8" s="51">
        <f t="shared" si="0"/>
        <v>8.1958373773320403</v>
      </c>
      <c r="J8" s="51">
        <f t="shared" si="0"/>
        <v>42.63565891472868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7.2689511941848393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[1]Bay!B11</f>
        <v>10</v>
      </c>
      <c r="C10" s="33">
        <f>(B10/$B$39)*1000</f>
        <v>1.0053282396702523</v>
      </c>
      <c r="D10" s="33">
        <f>IF(D$39=0,0,([1]Bay!D11/D$39)*1000)</f>
        <v>0.62189054726368154</v>
      </c>
      <c r="E10" s="33">
        <f>IF(E$39=0,0,([1]Bay!E11/E$39)*1000)</f>
        <v>0.28034763106251753</v>
      </c>
      <c r="F10" s="33">
        <f>IF(F$39=0,0,([1]Bay!F11/F$39)*1000)</f>
        <v>0.79744816586921852</v>
      </c>
      <c r="G10" s="33">
        <f>IF(G$39=0,0,([1]Bay!G11/G$39)*1000)</f>
        <v>1.9523623584537289</v>
      </c>
      <c r="H10" s="33">
        <f>IF(H$39=0,0,([1]Bay!H11/H$39)*1000)</f>
        <v>1.5255530129672006</v>
      </c>
      <c r="I10" s="33">
        <f>IF(I$39=0,0,([1]Bay!I11/I$39)*1000)</f>
        <v>0.64703979294726632</v>
      </c>
      <c r="J10" s="33">
        <f>IF(J$39=0,0,([1]Bay!J11/J$39)*1000)</f>
        <v>7.7519379844961236</v>
      </c>
      <c r="K10" s="33">
        <f>IF(K$39=0,0,([1]Bay!K11/K$39)*1000)</f>
        <v>0</v>
      </c>
      <c r="L10" s="33">
        <f>IF(L$39=0,0,([1]Bay!L11/L$39)*1000)</f>
        <v>0</v>
      </c>
      <c r="M10" s="33">
        <f>IF(M$39=0,0,([1]Bay!M11/M$39)*1000)</f>
        <v>0</v>
      </c>
      <c r="N10" s="35">
        <f>IF(N$39=0,0,([1]Bay!N11/N$39)*1000)</f>
        <v>0</v>
      </c>
    </row>
    <row r="11" spans="1:14" s="2" customFormat="1" ht="12" x14ac:dyDescent="0.2">
      <c r="A11" s="18" t="s">
        <v>16</v>
      </c>
      <c r="B11" s="40">
        <f>[1]Bay!B12</f>
        <v>0</v>
      </c>
      <c r="C11" s="33">
        <f>(B11/$B$39)*1000</f>
        <v>0</v>
      </c>
      <c r="D11" s="33">
        <f>IF(D$39=0,0,([1]Bay!D12/D$39)*1000)</f>
        <v>0</v>
      </c>
      <c r="E11" s="33">
        <f>IF(E$39=0,0,([1]Bay!E12/E$39)*1000)</f>
        <v>0</v>
      </c>
      <c r="F11" s="33">
        <f>IF(F$39=0,0,([1]Bay!F12/F$39)*1000)</f>
        <v>0</v>
      </c>
      <c r="G11" s="33">
        <f>IF(G$39=0,0,([1]Bay!G12/G$39)*1000)</f>
        <v>0</v>
      </c>
      <c r="H11" s="33">
        <f>IF(H$39=0,0,([1]Bay!H12/H$39)*1000)</f>
        <v>0</v>
      </c>
      <c r="I11" s="33">
        <f>IF(I$39=0,0,([1]Bay!I12/I$39)*1000)</f>
        <v>0</v>
      </c>
      <c r="J11" s="33">
        <f>IF(J$39=0,0,([1]Bay!J12/J$39)*1000)</f>
        <v>0</v>
      </c>
      <c r="K11" s="33">
        <f>IF(K$39=0,0,([1]Bay!K12/K$39)*1000)</f>
        <v>0</v>
      </c>
      <c r="L11" s="33">
        <f>IF(L$39=0,0,([1]Bay!L12/L$39)*1000)</f>
        <v>0</v>
      </c>
      <c r="M11" s="33">
        <f>IF(M$39=0,0,([1]Bay!M12/M$39)*1000)</f>
        <v>0</v>
      </c>
      <c r="N11" s="35">
        <f>IF(N$39=0,0,([1]Bay!N12/N$39)*1000)</f>
        <v>0</v>
      </c>
    </row>
    <row r="12" spans="1:14" s="2" customFormat="1" ht="12" x14ac:dyDescent="0.2">
      <c r="A12" s="18" t="s">
        <v>18</v>
      </c>
      <c r="B12" s="40">
        <f>[1]Bay!B13</f>
        <v>2</v>
      </c>
      <c r="C12" s="33">
        <f>(B12/$B$39)*1000</f>
        <v>0.20106564793405046</v>
      </c>
      <c r="D12" s="33">
        <f>IF(D$39=0,0,([1]Bay!D13/D$39)*1000)</f>
        <v>0</v>
      </c>
      <c r="E12" s="33">
        <f>IF(E$39=0,0,([1]Bay!E13/E$39)*1000)</f>
        <v>0</v>
      </c>
      <c r="F12" s="33">
        <f>IF(F$39=0,0,([1]Bay!F13/F$39)*1000)</f>
        <v>0.39872408293460926</v>
      </c>
      <c r="G12" s="33">
        <f>IF(G$39=0,0,([1]Bay!G13/G$39)*1000)</f>
        <v>0.39047247169074584</v>
      </c>
      <c r="H12" s="33">
        <f>IF(H$39=0,0,([1]Bay!H13/H$39)*1000)</f>
        <v>0</v>
      </c>
      <c r="I12" s="33">
        <f>IF(I$39=0,0,([1]Bay!I13/I$39)*1000)</f>
        <v>0.21567993098242208</v>
      </c>
      <c r="J12" s="33">
        <f>IF(J$39=0,0,([1]Bay!J13/J$39)*1000)</f>
        <v>0</v>
      </c>
      <c r="K12" s="33">
        <f>IF(K$39=0,0,([1]Bay!K13/K$39)*1000)</f>
        <v>0</v>
      </c>
      <c r="L12" s="33">
        <f>IF(L$39=0,0,([1]Bay!L13/L$39)*1000)</f>
        <v>0</v>
      </c>
      <c r="M12" s="33">
        <f>IF(M$39=0,0,([1]Bay!M13/M$39)*1000)</f>
        <v>0</v>
      </c>
      <c r="N12" s="35">
        <f>IF(N$39=0,0,([1]Bay!N13/N$39)*1000)</f>
        <v>0</v>
      </c>
    </row>
    <row r="13" spans="1:14" s="2" customFormat="1" ht="12" x14ac:dyDescent="0.2">
      <c r="A13" s="18" t="s">
        <v>19</v>
      </c>
      <c r="B13" s="40">
        <f>[1]Bay!B14</f>
        <v>0</v>
      </c>
      <c r="C13" s="33">
        <f>(B13/$B$39)*1000</f>
        <v>0</v>
      </c>
      <c r="D13" s="33">
        <f>IF(D$39=0,0,([1]Bay!D14/D$39)*1000)</f>
        <v>0</v>
      </c>
      <c r="E13" s="33">
        <f>IF(E$39=0,0,([1]Bay!E14/E$39)*1000)</f>
        <v>0</v>
      </c>
      <c r="F13" s="33">
        <f>IF(F$39=0,0,([1]Bay!F14/F$39)*1000)</f>
        <v>0</v>
      </c>
      <c r="G13" s="33">
        <f>IF(G$39=0,0,([1]Bay!G14/G$39)*1000)</f>
        <v>0</v>
      </c>
      <c r="H13" s="33">
        <f>IF(H$39=0,0,([1]Bay!H14/H$39)*1000)</f>
        <v>0</v>
      </c>
      <c r="I13" s="33">
        <f>IF(I$39=0,0,([1]Bay!I14/I$39)*1000)</f>
        <v>0</v>
      </c>
      <c r="J13" s="33">
        <f>IF(J$39=0,0,([1]Bay!J14/J$39)*1000)</f>
        <v>0</v>
      </c>
      <c r="K13" s="33">
        <f>IF(K$39=0,0,([1]Bay!K14/K$39)*1000)</f>
        <v>0</v>
      </c>
      <c r="L13" s="33">
        <f>IF(L$39=0,0,([1]Bay!L14/L$39)*1000)</f>
        <v>0</v>
      </c>
      <c r="M13" s="33">
        <f>IF(M$39=0,0,([1]Bay!M14/M$39)*1000)</f>
        <v>0</v>
      </c>
      <c r="N13" s="35">
        <f>IF(N$39=0,0,([1]Bay!N14/N$39)*1000)</f>
        <v>0</v>
      </c>
    </row>
    <row r="14" spans="1:14" s="2" customFormat="1" ht="12" x14ac:dyDescent="0.2">
      <c r="A14" s="56" t="s">
        <v>20</v>
      </c>
      <c r="B14" s="60">
        <f>SUM(B10:B13)</f>
        <v>12</v>
      </c>
      <c r="C14" s="58">
        <f>(B14/B39)*1000</f>
        <v>1.2063938876043028</v>
      </c>
      <c r="D14" s="58">
        <f>IF(D$39=0,0,([1]Bay!D15/D$39)*1000)</f>
        <v>0.62189054726368154</v>
      </c>
      <c r="E14" s="58">
        <f>IF(E$39=0,0,([1]Bay!E15/E$39)*1000)</f>
        <v>0.28034763106251753</v>
      </c>
      <c r="F14" s="58">
        <f>IF(F$39=0,0,([1]Bay!F15/F$39)*1000)</f>
        <v>1.1961722488038278</v>
      </c>
      <c r="G14" s="58">
        <f>IF(G$39=0,0,([1]Bay!G15/G$39)*1000)</f>
        <v>2.3428348301444748</v>
      </c>
      <c r="H14" s="58">
        <f>IF(H$39=0,0,([1]Bay!H15/H$39)*1000)</f>
        <v>1.5255530129672006</v>
      </c>
      <c r="I14" s="58">
        <f>IF(I$39=0,0,([1]Bay!I15/I$39)*1000)</f>
        <v>0.86271972392968832</v>
      </c>
      <c r="J14" s="58">
        <f>IF(J$39=0,0,([1]Bay!J15/J$39)*1000)</f>
        <v>7.7519379844961236</v>
      </c>
      <c r="K14" s="58">
        <f>IF(K$39=0,0,([1]Bay!K15/K$39)*1000)</f>
        <v>0</v>
      </c>
      <c r="L14" s="58">
        <f>IF(L$39=0,0,([1]Bay!L15/L$39)*1000)</f>
        <v>0</v>
      </c>
      <c r="M14" s="58">
        <f>IF(M$39=0,0,([1]Bay!M15/M$39)*1000)</f>
        <v>0</v>
      </c>
      <c r="N14" s="59">
        <f>IF(N$39=0,0,([1]Bay!N15/N$39)*1000)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[1]Bay!B17</f>
        <v>0</v>
      </c>
      <c r="C16" s="33">
        <f>(B16/$B$39)*1000</f>
        <v>0</v>
      </c>
      <c r="D16" s="33">
        <f>IF(D$39=0,0,([1]Bay!D17/D$39)*1000)</f>
        <v>0</v>
      </c>
      <c r="E16" s="33">
        <f>IF(E$39=0,0,([1]Bay!E17/E$39)*1000)</f>
        <v>0</v>
      </c>
      <c r="F16" s="33">
        <f>IF(F$39=0,0,([1]Bay!F17/F$39)*1000)</f>
        <v>0</v>
      </c>
      <c r="G16" s="33">
        <f>IF(G$39=0,0,([1]Bay!G17/G$39)*1000)</f>
        <v>0</v>
      </c>
      <c r="H16" s="33">
        <f>IF(H$39=0,0,([1]Bay!H17/H$39)*1000)</f>
        <v>0</v>
      </c>
      <c r="I16" s="33">
        <f>IF(I$39=0,0,([1]Bay!I17/I$39)*1000)</f>
        <v>0</v>
      </c>
      <c r="J16" s="33">
        <f>IF(J$39=0,0,([1]Bay!J17/J$39)*1000)</f>
        <v>0</v>
      </c>
      <c r="K16" s="33">
        <f>IF(K$39=0,0,([1]Bay!K17/K$39)*1000)</f>
        <v>0</v>
      </c>
      <c r="L16" s="33">
        <f>IF(L$39=0,0,([1]Bay!L17/L$39)*1000)</f>
        <v>0</v>
      </c>
      <c r="M16" s="33">
        <f>IF(M$39=0,0,([1]Bay!M17/M$39)*1000)</f>
        <v>0</v>
      </c>
      <c r="N16" s="35">
        <f>IF(N$39=0,0,([1]Bay!N17/N$39)*1000)</f>
        <v>0</v>
      </c>
    </row>
    <row r="17" spans="1:14" s="2" customFormat="1" ht="12" x14ac:dyDescent="0.2">
      <c r="A17" s="18" t="s">
        <v>23</v>
      </c>
      <c r="B17" s="40">
        <f>[1]Bay!B18</f>
        <v>7</v>
      </c>
      <c r="C17" s="33">
        <f>(B17/$B$39)*1000</f>
        <v>0.70372976776917662</v>
      </c>
      <c r="D17" s="33">
        <f>IF(D$39=0,0,([1]Bay!D18/D$39)*1000)</f>
        <v>0.20729684908789386</v>
      </c>
      <c r="E17" s="33">
        <f>IF(E$39=0,0,([1]Bay!E18/E$39)*1000)</f>
        <v>0</v>
      </c>
      <c r="F17" s="33">
        <f>IF(F$39=0,0,([1]Bay!F18/F$39)*1000)</f>
        <v>0.79744816586921852</v>
      </c>
      <c r="G17" s="33">
        <f>IF(G$39=0,0,([1]Bay!G18/G$39)*1000)</f>
        <v>1.5618898867629833</v>
      </c>
      <c r="H17" s="33">
        <f>IF(H$39=0,0,([1]Bay!H18/H$39)*1000)</f>
        <v>0.76277650648360029</v>
      </c>
      <c r="I17" s="33">
        <f>IF(I$39=0,0,([1]Bay!I18/I$39)*1000)</f>
        <v>0.75487975843847732</v>
      </c>
      <c r="J17" s="33">
        <f>IF(J$39=0,0,([1]Bay!J18/J$39)*1000)</f>
        <v>0</v>
      </c>
      <c r="K17" s="33">
        <f>IF(K$39=0,0,([1]Bay!K18/K$39)*1000)</f>
        <v>0</v>
      </c>
      <c r="L17" s="33">
        <f>IF(L$39=0,0,([1]Bay!L18/L$39)*1000)</f>
        <v>0</v>
      </c>
      <c r="M17" s="33">
        <f>IF(M$39=0,0,([1]Bay!M18/M$39)*1000)</f>
        <v>0</v>
      </c>
      <c r="N17" s="35">
        <f>IF(N$39=0,0,([1]Bay!N18/N$39)*1000)</f>
        <v>0</v>
      </c>
    </row>
    <row r="18" spans="1:14" s="2" customFormat="1" ht="12" x14ac:dyDescent="0.2">
      <c r="A18" s="18" t="s">
        <v>24</v>
      </c>
      <c r="B18" s="40">
        <f>[1]Bay!B19</f>
        <v>7</v>
      </c>
      <c r="C18" s="33">
        <f>(B18/$B$39)*1000</f>
        <v>0.70372976776917662</v>
      </c>
      <c r="D18" s="33">
        <f>IF(D$39=0,0,([1]Bay!D19/D$39)*1000)</f>
        <v>0.20729684908789386</v>
      </c>
      <c r="E18" s="33">
        <f>IF(E$39=0,0,([1]Bay!E19/E$39)*1000)</f>
        <v>0.28034763106251753</v>
      </c>
      <c r="F18" s="33">
        <f>IF(F$39=0,0,([1]Bay!F19/F$39)*1000)</f>
        <v>1.1961722488038278</v>
      </c>
      <c r="G18" s="33">
        <f>IF(G$39=0,0,([1]Bay!G19/G$39)*1000)</f>
        <v>1.1714174150722374</v>
      </c>
      <c r="H18" s="33">
        <f>IF(H$39=0,0,([1]Bay!H19/H$39)*1000)</f>
        <v>0</v>
      </c>
      <c r="I18" s="33">
        <f>IF(I$39=0,0,([1]Bay!I19/I$39)*1000)</f>
        <v>0.53919982745605521</v>
      </c>
      <c r="J18" s="33">
        <f>IF(J$39=0,0,([1]Bay!J19/J$39)*1000)</f>
        <v>1.9379844961240309</v>
      </c>
      <c r="K18" s="33">
        <f>IF(K$39=0,0,([1]Bay!K19/K$39)*1000)</f>
        <v>0</v>
      </c>
      <c r="L18" s="33">
        <f>IF(L$39=0,0,([1]Bay!L19/L$39)*1000)</f>
        <v>0</v>
      </c>
      <c r="M18" s="33">
        <f>IF(M$39=0,0,([1]Bay!M19/M$39)*1000)</f>
        <v>0</v>
      </c>
      <c r="N18" s="35">
        <f>IF(N$39=0,0,([1]Bay!N19/N$39)*1000)</f>
        <v>0</v>
      </c>
    </row>
    <row r="19" spans="1:14" s="2" customFormat="1" ht="12" x14ac:dyDescent="0.2">
      <c r="A19" s="18" t="s">
        <v>25</v>
      </c>
      <c r="B19" s="40">
        <f>[1]Bay!B20</f>
        <v>3</v>
      </c>
      <c r="C19" s="33">
        <f>(B19/$B$39)*1000</f>
        <v>0.30159847190107569</v>
      </c>
      <c r="D19" s="33">
        <f>IF(D$39=0,0,([1]Bay!D20/D$39)*1000)</f>
        <v>0.20729684908789386</v>
      </c>
      <c r="E19" s="33">
        <f>IF(E$39=0,0,([1]Bay!E20/E$39)*1000)</f>
        <v>0</v>
      </c>
      <c r="F19" s="33">
        <f>IF(F$39=0,0,([1]Bay!F20/F$39)*1000)</f>
        <v>0.39872408293460926</v>
      </c>
      <c r="G19" s="33">
        <f>IF(G$39=0,0,([1]Bay!G20/G$39)*1000)</f>
        <v>0.78094494338149167</v>
      </c>
      <c r="H19" s="33">
        <f>IF(H$39=0,0,([1]Bay!H20/H$39)*1000)</f>
        <v>0</v>
      </c>
      <c r="I19" s="33">
        <f>IF(I$39=0,0,([1]Bay!I20/I$39)*1000)</f>
        <v>0.32351989647363316</v>
      </c>
      <c r="J19" s="33">
        <f>IF(J$39=0,0,([1]Bay!J20/J$39)*1000)</f>
        <v>0</v>
      </c>
      <c r="K19" s="33">
        <f>IF(K$39=0,0,([1]Bay!K20/K$39)*1000)</f>
        <v>0</v>
      </c>
      <c r="L19" s="33">
        <f>IF(L$39=0,0,([1]Bay!L20/L$39)*1000)</f>
        <v>0</v>
      </c>
      <c r="M19" s="33">
        <f>IF(M$39=0,0,([1]Bay!M20/M$39)*1000)</f>
        <v>0</v>
      </c>
      <c r="N19" s="35">
        <f>IF(N$39=0,0,([1]Bay!N20/N$39)*1000)</f>
        <v>0</v>
      </c>
    </row>
    <row r="20" spans="1:14" s="2" customFormat="1" ht="12" x14ac:dyDescent="0.2">
      <c r="A20" s="56" t="s">
        <v>26</v>
      </c>
      <c r="B20" s="60">
        <f>SUM(B16:B19)</f>
        <v>17</v>
      </c>
      <c r="C20" s="58">
        <f>(B20/$B$39)*1000</f>
        <v>1.7090580074394288</v>
      </c>
      <c r="D20" s="58">
        <f>IF(D$39=0,0,([1]Bay!D21/D$39)*1000)</f>
        <v>0.62189054726368154</v>
      </c>
      <c r="E20" s="58">
        <f>IF(E$39=0,0,([1]Bay!E21/E$39)*1000)</f>
        <v>0.28034763106251753</v>
      </c>
      <c r="F20" s="58">
        <f>IF(F$39=0,0,([1]Bay!F21/F$39)*1000)</f>
        <v>2.3923444976076556</v>
      </c>
      <c r="G20" s="58">
        <f>IF(G$39=0,0,([1]Bay!G21/G$39)*1000)</f>
        <v>3.5142522452167122</v>
      </c>
      <c r="H20" s="58">
        <f>IF(H$39=0,0,([1]Bay!H21/H$39)*1000)</f>
        <v>0.76277650648360029</v>
      </c>
      <c r="I20" s="58">
        <f>IF(I$39=0,0,([1]Bay!I21/I$39)*1000)</f>
        <v>1.6175994823681656</v>
      </c>
      <c r="J20" s="58">
        <f>IF(J$39=0,0,([1]Bay!J21/J$39)*1000)</f>
        <v>1.9379844961240309</v>
      </c>
      <c r="K20" s="58">
        <f>IF(K$39=0,0,([1]Bay!K21/K$39)*1000)</f>
        <v>0</v>
      </c>
      <c r="L20" s="58">
        <f>IF(L$39=0,0,([1]Bay!L21/L$39)*1000)</f>
        <v>0</v>
      </c>
      <c r="M20" s="58">
        <f>IF(M$39=0,0,([1]Bay!M21/M$39)*1000)</f>
        <v>0</v>
      </c>
      <c r="N20" s="59">
        <f>IF(N$39=0,0,([1]Bay!N21/N$39)*1000)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[1]Bay!B23</f>
        <v>29</v>
      </c>
      <c r="C22" s="33">
        <f t="shared" ref="C22:C38" si="1">(B22/$B$39)*1000</f>
        <v>2.9154518950437316</v>
      </c>
      <c r="D22" s="33">
        <f>IF(D$39=0,0,([1]Bay!D23/D$39)*1000)</f>
        <v>3.1094527363184081</v>
      </c>
      <c r="E22" s="33">
        <f>IF(E$39=0,0,([1]Bay!E23/E$39)*1000)</f>
        <v>0.28034763106251753</v>
      </c>
      <c r="F22" s="33">
        <f>IF(F$39=0,0,([1]Bay!F23/F$39)*1000)</f>
        <v>5.5821371610845292</v>
      </c>
      <c r="G22" s="33">
        <f>IF(G$39=0,0,([1]Bay!G23/G$39)*1000)</f>
        <v>3.1237797735259667</v>
      </c>
      <c r="H22" s="33">
        <f>IF(H$39=0,0,([1]Bay!H23/H$39)*1000)</f>
        <v>4.5766590389016022</v>
      </c>
      <c r="I22" s="33">
        <f>IF(I$39=0,0,([1]Bay!I23/I$39)*1000)</f>
        <v>1.9411193788417986</v>
      </c>
      <c r="J22" s="33">
        <f>IF(J$39=0,0,([1]Bay!J23/J$39)*1000)</f>
        <v>15.503875968992247</v>
      </c>
      <c r="K22" s="33">
        <f>IF(K$39=0,0,([1]Bay!K23/K$39)*1000)</f>
        <v>0</v>
      </c>
      <c r="L22" s="33">
        <f>IF(L$39=0,0,([1]Bay!L23/L$39)*1000)</f>
        <v>0</v>
      </c>
      <c r="M22" s="33">
        <f>IF(M$39=0,0,([1]Bay!M23/M$39)*1000)</f>
        <v>0</v>
      </c>
      <c r="N22" s="35">
        <f>IF(N$39=0,0,([1]Bay!N23/N$39)*1000)</f>
        <v>0</v>
      </c>
    </row>
    <row r="23" spans="1:14" s="2" customFormat="1" ht="12" x14ac:dyDescent="0.2">
      <c r="A23" s="18" t="s">
        <v>28</v>
      </c>
      <c r="B23" s="40">
        <f>[1]Bay!B24</f>
        <v>0</v>
      </c>
      <c r="C23" s="33">
        <f t="shared" si="1"/>
        <v>0</v>
      </c>
      <c r="D23" s="33">
        <f>IF(D$39=0,0,([1]Bay!D24/D$39)*1000)</f>
        <v>0</v>
      </c>
      <c r="E23" s="33">
        <f>IF(E$39=0,0,([1]Bay!E24/E$39)*1000)</f>
        <v>0</v>
      </c>
      <c r="F23" s="33">
        <f>IF(F$39=0,0,([1]Bay!F24/F$39)*1000)</f>
        <v>0</v>
      </c>
      <c r="G23" s="33">
        <f>IF(G$39=0,0,([1]Bay!G24/G$39)*1000)</f>
        <v>0</v>
      </c>
      <c r="H23" s="33">
        <f>IF(H$39=0,0,([1]Bay!H24/H$39)*1000)</f>
        <v>0</v>
      </c>
      <c r="I23" s="33">
        <f>IF(I$39=0,0,([1]Bay!I24/I$39)*1000)</f>
        <v>0</v>
      </c>
      <c r="J23" s="33">
        <f>IF(J$39=0,0,([1]Bay!J24/J$39)*1000)</f>
        <v>0</v>
      </c>
      <c r="K23" s="33">
        <f>IF(K$39=0,0,([1]Bay!K24/K$39)*1000)</f>
        <v>0</v>
      </c>
      <c r="L23" s="33">
        <f>IF(L$39=0,0,([1]Bay!L24/L$39)*1000)</f>
        <v>0</v>
      </c>
      <c r="M23" s="33">
        <f>IF(M$39=0,0,([1]Bay!M24/M$39)*1000)</f>
        <v>0</v>
      </c>
      <c r="N23" s="35">
        <f>IF(N$39=0,0,([1]Bay!N24/N$39)*1000)</f>
        <v>0</v>
      </c>
    </row>
    <row r="24" spans="1:14" s="2" customFormat="1" ht="12" x14ac:dyDescent="0.2">
      <c r="A24" s="18" t="s">
        <v>29</v>
      </c>
      <c r="B24" s="40">
        <f>[1]Bay!B25</f>
        <v>1</v>
      </c>
      <c r="C24" s="33">
        <f t="shared" si="1"/>
        <v>0.10053282396702523</v>
      </c>
      <c r="D24" s="33">
        <f>IF(D$39=0,0,([1]Bay!D25/D$39)*1000)</f>
        <v>0.20729684908789386</v>
      </c>
      <c r="E24" s="33">
        <f>IF(E$39=0,0,([1]Bay!E25/E$39)*1000)</f>
        <v>0</v>
      </c>
      <c r="F24" s="33">
        <f>IF(F$39=0,0,([1]Bay!F25/F$39)*1000)</f>
        <v>0</v>
      </c>
      <c r="G24" s="33">
        <f>IF(G$39=0,0,([1]Bay!G25/G$39)*1000)</f>
        <v>0.39047247169074584</v>
      </c>
      <c r="H24" s="33">
        <f>IF(H$39=0,0,([1]Bay!H25/H$39)*1000)</f>
        <v>0</v>
      </c>
      <c r="I24" s="33">
        <f>IF(I$39=0,0,([1]Bay!I25/I$39)*1000)</f>
        <v>0.10783996549121104</v>
      </c>
      <c r="J24" s="33">
        <f>IF(J$39=0,0,([1]Bay!J25/J$39)*1000)</f>
        <v>0</v>
      </c>
      <c r="K24" s="33">
        <f>IF(K$39=0,0,([1]Bay!K25/K$39)*1000)</f>
        <v>0</v>
      </c>
      <c r="L24" s="33">
        <f>IF(L$39=0,0,([1]Bay!L25/L$39)*1000)</f>
        <v>0</v>
      </c>
      <c r="M24" s="33">
        <f>IF(M$39=0,0,([1]Bay!M25/M$39)*1000)</f>
        <v>0</v>
      </c>
      <c r="N24" s="35">
        <f>IF(N$39=0,0,([1]Bay!N25/N$39)*1000)</f>
        <v>0</v>
      </c>
    </row>
    <row r="25" spans="1:14" s="2" customFormat="1" ht="12" x14ac:dyDescent="0.2">
      <c r="A25" s="18" t="s">
        <v>30</v>
      </c>
      <c r="B25" s="40">
        <f>[1]Bay!B26</f>
        <v>0</v>
      </c>
      <c r="C25" s="33">
        <f t="shared" si="1"/>
        <v>0</v>
      </c>
      <c r="D25" s="33">
        <f>IF(D$39=0,0,([1]Bay!D26/D$39)*1000)</f>
        <v>0</v>
      </c>
      <c r="E25" s="33">
        <f>IF(E$39=0,0,([1]Bay!E26/E$39)*1000)</f>
        <v>0</v>
      </c>
      <c r="F25" s="33">
        <f>IF(F$39=0,0,([1]Bay!F26/F$39)*1000)</f>
        <v>0</v>
      </c>
      <c r="G25" s="33">
        <f>IF(G$39=0,0,([1]Bay!G26/G$39)*1000)</f>
        <v>0</v>
      </c>
      <c r="H25" s="33">
        <f>IF(H$39=0,0,([1]Bay!H26/H$39)*1000)</f>
        <v>0</v>
      </c>
      <c r="I25" s="33">
        <f>IF(I$39=0,0,([1]Bay!I26/I$39)*1000)</f>
        <v>0</v>
      </c>
      <c r="J25" s="33">
        <f>IF(J$39=0,0,([1]Bay!J26/J$39)*1000)</f>
        <v>0</v>
      </c>
      <c r="K25" s="33">
        <f>IF(K$39=0,0,([1]Bay!K26/K$39)*1000)</f>
        <v>0</v>
      </c>
      <c r="L25" s="33">
        <f>IF(L$39=0,0,([1]Bay!L26/L$39)*1000)</f>
        <v>0</v>
      </c>
      <c r="M25" s="33">
        <f>IF(M$39=0,0,([1]Bay!M26/M$39)*1000)</f>
        <v>0</v>
      </c>
      <c r="N25" s="35">
        <f>IF(N$39=0,0,([1]Bay!N26/N$39)*1000)</f>
        <v>0</v>
      </c>
    </row>
    <row r="26" spans="1:14" s="2" customFormat="1" ht="12" x14ac:dyDescent="0.2">
      <c r="A26" s="18" t="s">
        <v>31</v>
      </c>
      <c r="B26" s="40">
        <f>[1]Bay!B27</f>
        <v>0</v>
      </c>
      <c r="C26" s="33">
        <f t="shared" si="1"/>
        <v>0</v>
      </c>
      <c r="D26" s="33">
        <f>IF(D$39=0,0,([1]Bay!D27/D$39)*1000)</f>
        <v>0</v>
      </c>
      <c r="E26" s="33">
        <f>IF(E$39=0,0,([1]Bay!E27/E$39)*1000)</f>
        <v>0</v>
      </c>
      <c r="F26" s="33">
        <f>IF(F$39=0,0,([1]Bay!F27/F$39)*1000)</f>
        <v>0</v>
      </c>
      <c r="G26" s="33">
        <f>IF(G$39=0,0,([1]Bay!G27/G$39)*1000)</f>
        <v>0</v>
      </c>
      <c r="H26" s="33">
        <f>IF(H$39=0,0,([1]Bay!H27/H$39)*1000)</f>
        <v>0</v>
      </c>
      <c r="I26" s="33">
        <f>IF(I$39=0,0,([1]Bay!I27/I$39)*1000)</f>
        <v>0</v>
      </c>
      <c r="J26" s="33">
        <f>IF(J$39=0,0,([1]Bay!J27/J$39)*1000)</f>
        <v>0</v>
      </c>
      <c r="K26" s="33">
        <f>IF(K$39=0,0,([1]Bay!K27/K$39)*1000)</f>
        <v>0</v>
      </c>
      <c r="L26" s="33">
        <f>IF(L$39=0,0,([1]Bay!L27/L$39)*1000)</f>
        <v>0</v>
      </c>
      <c r="M26" s="33">
        <f>IF(M$39=0,0,([1]Bay!M27/M$39)*1000)</f>
        <v>0</v>
      </c>
      <c r="N26" s="35">
        <f>IF(N$39=0,0,([1]Bay!N27/N$39)*1000)</f>
        <v>0</v>
      </c>
    </row>
    <row r="27" spans="1:14" s="2" customFormat="1" ht="12" x14ac:dyDescent="0.2">
      <c r="A27" s="18" t="s">
        <v>32</v>
      </c>
      <c r="B27" s="40">
        <f>[1]Bay!B28</f>
        <v>0</v>
      </c>
      <c r="C27" s="33">
        <f t="shared" si="1"/>
        <v>0</v>
      </c>
      <c r="D27" s="33">
        <f>IF(D$39=0,0,([1]Bay!D28/D$39)*1000)</f>
        <v>0</v>
      </c>
      <c r="E27" s="33">
        <f>IF(E$39=0,0,([1]Bay!E28/E$39)*1000)</f>
        <v>0</v>
      </c>
      <c r="F27" s="33">
        <f>IF(F$39=0,0,([1]Bay!F28/F$39)*1000)</f>
        <v>0</v>
      </c>
      <c r="G27" s="33">
        <f>IF(G$39=0,0,([1]Bay!G28/G$39)*1000)</f>
        <v>0</v>
      </c>
      <c r="H27" s="33">
        <f>IF(H$39=0,0,([1]Bay!H28/H$39)*1000)</f>
        <v>0</v>
      </c>
      <c r="I27" s="33">
        <f>IF(I$39=0,0,([1]Bay!I28/I$39)*1000)</f>
        <v>0</v>
      </c>
      <c r="J27" s="33">
        <f>IF(J$39=0,0,([1]Bay!J28/J$39)*1000)</f>
        <v>0</v>
      </c>
      <c r="K27" s="33">
        <f>IF(K$39=0,0,([1]Bay!K28/K$39)*1000)</f>
        <v>0</v>
      </c>
      <c r="L27" s="33">
        <f>IF(L$39=0,0,([1]Bay!L28/L$39)*1000)</f>
        <v>0</v>
      </c>
      <c r="M27" s="33">
        <f>IF(M$39=0,0,([1]Bay!M28/M$39)*1000)</f>
        <v>0</v>
      </c>
      <c r="N27" s="35">
        <f>IF(N$39=0,0,([1]Bay!N28/N$39)*1000)</f>
        <v>0</v>
      </c>
    </row>
    <row r="28" spans="1:14" s="2" customFormat="1" ht="12" x14ac:dyDescent="0.2">
      <c r="A28" s="18" t="s">
        <v>33</v>
      </c>
      <c r="B28" s="40">
        <f>[1]Bay!B29</f>
        <v>1</v>
      </c>
      <c r="C28" s="33">
        <f t="shared" si="1"/>
        <v>0.10053282396702523</v>
      </c>
      <c r="D28" s="33">
        <f>IF(D$39=0,0,([1]Bay!D29/D$39)*1000)</f>
        <v>0.20729684908789386</v>
      </c>
      <c r="E28" s="33">
        <f>IF(E$39=0,0,([1]Bay!E29/E$39)*1000)</f>
        <v>0</v>
      </c>
      <c r="F28" s="33">
        <f>IF(F$39=0,0,([1]Bay!F29/F$39)*1000)</f>
        <v>0</v>
      </c>
      <c r="G28" s="33">
        <f>IF(G$39=0,0,([1]Bay!G29/G$39)*1000)</f>
        <v>0</v>
      </c>
      <c r="H28" s="33">
        <f>IF(H$39=0,0,([1]Bay!H29/H$39)*1000)</f>
        <v>0.76277650648360029</v>
      </c>
      <c r="I28" s="33">
        <f>IF(I$39=0,0,([1]Bay!I29/I$39)*1000)</f>
        <v>0.10783996549121104</v>
      </c>
      <c r="J28" s="33">
        <f>IF(J$39=0,0,([1]Bay!J29/J$39)*1000)</f>
        <v>0</v>
      </c>
      <c r="K28" s="33">
        <f>IF(K$39=0,0,([1]Bay!K29/K$39)*1000)</f>
        <v>0</v>
      </c>
      <c r="L28" s="33">
        <f>IF(L$39=0,0,([1]Bay!L29/L$39)*1000)</f>
        <v>0</v>
      </c>
      <c r="M28" s="33">
        <f>IF(M$39=0,0,([1]Bay!M29/M$39)*1000)</f>
        <v>0</v>
      </c>
      <c r="N28" s="35">
        <f>IF(N$39=0,0,([1]Bay!N29/N$39)*1000)</f>
        <v>1.0384215991692627</v>
      </c>
    </row>
    <row r="29" spans="1:14" s="2" customFormat="1" ht="12" x14ac:dyDescent="0.2">
      <c r="A29" s="18" t="s">
        <v>34</v>
      </c>
      <c r="B29" s="40">
        <f>[1]Bay!B30</f>
        <v>0</v>
      </c>
      <c r="C29" s="33">
        <f t="shared" si="1"/>
        <v>0</v>
      </c>
      <c r="D29" s="33">
        <f>IF(D$39=0,0,([1]Bay!D30/D$39)*1000)</f>
        <v>0</v>
      </c>
      <c r="E29" s="33">
        <f>IF(E$39=0,0,([1]Bay!E30/E$39)*1000)</f>
        <v>0</v>
      </c>
      <c r="F29" s="33">
        <f>IF(F$39=0,0,([1]Bay!F30/F$39)*1000)</f>
        <v>0</v>
      </c>
      <c r="G29" s="33">
        <f>IF(G$39=0,0,([1]Bay!G30/G$39)*1000)</f>
        <v>0</v>
      </c>
      <c r="H29" s="33">
        <f>IF(H$39=0,0,([1]Bay!H30/H$39)*1000)</f>
        <v>0</v>
      </c>
      <c r="I29" s="33">
        <f>IF(I$39=0,0,([1]Bay!I30/I$39)*1000)</f>
        <v>0</v>
      </c>
      <c r="J29" s="33">
        <f>IF(J$39=0,0,([1]Bay!J30/J$39)*1000)</f>
        <v>0</v>
      </c>
      <c r="K29" s="33">
        <f>IF(K$39=0,0,([1]Bay!K30/K$39)*1000)</f>
        <v>0</v>
      </c>
      <c r="L29" s="33">
        <f>IF(L$39=0,0,([1]Bay!L30/L$39)*1000)</f>
        <v>0</v>
      </c>
      <c r="M29" s="33">
        <f>IF(M$39=0,0,([1]Bay!M30/M$39)*1000)</f>
        <v>0</v>
      </c>
      <c r="N29" s="35">
        <f>IF(N$39=0,0,([1]Bay!N30/N$39)*1000)</f>
        <v>0</v>
      </c>
    </row>
    <row r="30" spans="1:14" s="2" customFormat="1" ht="12" x14ac:dyDescent="0.2">
      <c r="A30" s="18" t="s">
        <v>35</v>
      </c>
      <c r="B30" s="40">
        <f>[1]Bay!B31</f>
        <v>0</v>
      </c>
      <c r="C30" s="33">
        <f t="shared" si="1"/>
        <v>0</v>
      </c>
      <c r="D30" s="33">
        <f>IF(D$39=0,0,([1]Bay!D31/D$39)*1000)</f>
        <v>0</v>
      </c>
      <c r="E30" s="33">
        <f>IF(E$39=0,0,([1]Bay!E31/E$39)*1000)</f>
        <v>0</v>
      </c>
      <c r="F30" s="33">
        <f>IF(F$39=0,0,([1]Bay!F31/F$39)*1000)</f>
        <v>0</v>
      </c>
      <c r="G30" s="33">
        <f>IF(G$39=0,0,([1]Bay!G31/G$39)*1000)</f>
        <v>0</v>
      </c>
      <c r="H30" s="33">
        <f>IF(H$39=0,0,([1]Bay!H31/H$39)*1000)</f>
        <v>0</v>
      </c>
      <c r="I30" s="33">
        <f>IF(I$39=0,0,([1]Bay!I31/I$39)*1000)</f>
        <v>0</v>
      </c>
      <c r="J30" s="33">
        <f>IF(J$39=0,0,([1]Bay!J31/J$39)*1000)</f>
        <v>0</v>
      </c>
      <c r="K30" s="33">
        <f>IF(K$39=0,0,([1]Bay!K31/K$39)*1000)</f>
        <v>0</v>
      </c>
      <c r="L30" s="33">
        <f>IF(L$39=0,0,([1]Bay!L31/L$39)*1000)</f>
        <v>0</v>
      </c>
      <c r="M30" s="33">
        <f>IF(M$39=0,0,([1]Bay!M31/M$39)*1000)</f>
        <v>0</v>
      </c>
      <c r="N30" s="35">
        <f>IF(N$39=0,0,([1]Bay!N31/N$39)*1000)</f>
        <v>0</v>
      </c>
    </row>
    <row r="31" spans="1:14" s="2" customFormat="1" ht="12" x14ac:dyDescent="0.2">
      <c r="A31" s="18" t="s">
        <v>36</v>
      </c>
      <c r="B31" s="40">
        <f>[1]Bay!B32</f>
        <v>0</v>
      </c>
      <c r="C31" s="33">
        <f t="shared" si="1"/>
        <v>0</v>
      </c>
      <c r="D31" s="33">
        <f>IF(D$39=0,0,([1]Bay!D32/D$39)*1000)</f>
        <v>0</v>
      </c>
      <c r="E31" s="33">
        <f>IF(E$39=0,0,([1]Bay!E32/E$39)*1000)</f>
        <v>0</v>
      </c>
      <c r="F31" s="33">
        <f>IF(F$39=0,0,([1]Bay!F32/F$39)*1000)</f>
        <v>0</v>
      </c>
      <c r="G31" s="33">
        <f>IF(G$39=0,0,([1]Bay!G32/G$39)*1000)</f>
        <v>0</v>
      </c>
      <c r="H31" s="33">
        <f>IF(H$39=0,0,([1]Bay!H32/H$39)*1000)</f>
        <v>0</v>
      </c>
      <c r="I31" s="33">
        <f>IF(I$39=0,0,([1]Bay!I32/I$39)*1000)</f>
        <v>0</v>
      </c>
      <c r="J31" s="33">
        <f>IF(J$39=0,0,([1]Bay!J32/J$39)*1000)</f>
        <v>0</v>
      </c>
      <c r="K31" s="33">
        <f>IF(K$39=0,0,([1]Bay!K32/K$39)*1000)</f>
        <v>0</v>
      </c>
      <c r="L31" s="33">
        <f>IF(L$39=0,0,([1]Bay!L32/L$39)*1000)</f>
        <v>0</v>
      </c>
      <c r="M31" s="33">
        <f>IF(M$39=0,0,([1]Bay!M32/M$39)*1000)</f>
        <v>0</v>
      </c>
      <c r="N31" s="35">
        <f>IF(N$39=0,0,([1]Bay!N32/N$39)*1000)</f>
        <v>0</v>
      </c>
    </row>
    <row r="32" spans="1:14" s="2" customFormat="1" ht="12" x14ac:dyDescent="0.2">
      <c r="A32" s="18" t="s">
        <v>17</v>
      </c>
      <c r="B32" s="40">
        <f>[1]Bay!B33</f>
        <v>0</v>
      </c>
      <c r="C32" s="33">
        <f>(B32/$B$39)*1000</f>
        <v>0</v>
      </c>
      <c r="D32" s="33">
        <f>IF(D$39=0,0,([1]Bay!D33/D$39)*1000)</f>
        <v>0</v>
      </c>
      <c r="E32" s="33">
        <f>IF(E$39=0,0,([1]Bay!E33/E$39)*1000)</f>
        <v>0</v>
      </c>
      <c r="F32" s="33">
        <f>IF(F$39=0,0,([1]Bay!F33/F$39)*1000)</f>
        <v>0</v>
      </c>
      <c r="G32" s="33">
        <f>IF(G$39=0,0,([1]Bay!G33/G$39)*1000)</f>
        <v>0</v>
      </c>
      <c r="H32" s="33">
        <f>IF(H$39=0,0,([1]Bay!H33/H$39)*1000)</f>
        <v>0</v>
      </c>
      <c r="I32" s="33">
        <f>IF(I$39=0,0,([1]Bay!I33/I$39)*1000)</f>
        <v>0</v>
      </c>
      <c r="J32" s="33">
        <f>IF(J$39=0,0,([1]Bay!J33/J$39)*1000)</f>
        <v>0</v>
      </c>
      <c r="K32" s="33">
        <f>IF(K$39=0,0,([1]Bay!K33/K$39)*1000)</f>
        <v>0</v>
      </c>
      <c r="L32" s="33">
        <f>IF(L$39=0,0,([1]Bay!L33/L$39)*1000)</f>
        <v>0</v>
      </c>
      <c r="M32" s="33">
        <f>IF(M$39=0,0,([1]Bay!M33/M$39)*1000)</f>
        <v>0</v>
      </c>
      <c r="N32" s="35">
        <f>IF(N$39=0,0,([1]Bay!N33/N$39)*1000)</f>
        <v>0</v>
      </c>
    </row>
    <row r="33" spans="1:14" s="2" customFormat="1" ht="12" x14ac:dyDescent="0.2">
      <c r="A33" s="18" t="s">
        <v>37</v>
      </c>
      <c r="B33" s="40">
        <f>[1]Bay!B34</f>
        <v>33</v>
      </c>
      <c r="C33" s="33">
        <f t="shared" si="1"/>
        <v>3.3175831909118325</v>
      </c>
      <c r="D33" s="33">
        <f>IF(D$39=0,0,([1]Bay!D34/D$39)*1000)</f>
        <v>2.6948590381426203</v>
      </c>
      <c r="E33" s="33">
        <f>IF(E$39=0,0,([1]Bay!E34/E$39)*1000)</f>
        <v>0.56069526212503507</v>
      </c>
      <c r="F33" s="33">
        <f>IF(F$39=0,0,([1]Bay!F34/F$39)*1000)</f>
        <v>5.5821371610845292</v>
      </c>
      <c r="G33" s="33">
        <f>IF(G$39=0,0,([1]Bay!G34/G$39)*1000)</f>
        <v>5.0761421319796947</v>
      </c>
      <c r="H33" s="33">
        <f>IF(H$39=0,0,([1]Bay!H34/H$39)*1000)</f>
        <v>3.0511060259344012</v>
      </c>
      <c r="I33" s="33">
        <f>IF(I$39=0,0,([1]Bay!I34/I$39)*1000)</f>
        <v>2.6959991372802761</v>
      </c>
      <c r="J33" s="33">
        <f>IF(J$39=0,0,([1]Bay!J34/J$39)*1000)</f>
        <v>15.503875968992247</v>
      </c>
      <c r="K33" s="33">
        <f>IF(K$39=0,0,([1]Bay!K34/K$39)*1000)</f>
        <v>0</v>
      </c>
      <c r="L33" s="33">
        <f>IF(L$39=0,0,([1]Bay!L34/L$39)*1000)</f>
        <v>0</v>
      </c>
      <c r="M33" s="33">
        <f>IF(M$39=0,0,([1]Bay!M34/M$39)*1000)</f>
        <v>0</v>
      </c>
      <c r="N33" s="35">
        <f>IF(N$39=0,0,([1]Bay!N34/N$39)*1000)</f>
        <v>6.2305295950155761</v>
      </c>
    </row>
    <row r="34" spans="1:14" s="2" customFormat="1" ht="12" x14ac:dyDescent="0.2">
      <c r="A34" s="18" t="s">
        <v>38</v>
      </c>
      <c r="B34" s="40">
        <f>[1]Bay!B35</f>
        <v>0</v>
      </c>
      <c r="C34" s="33">
        <f t="shared" si="1"/>
        <v>0</v>
      </c>
      <c r="D34" s="33">
        <f>IF(D$39=0,0,([1]Bay!D35/D$39)*1000)</f>
        <v>0</v>
      </c>
      <c r="E34" s="33">
        <f>IF(E$39=0,0,([1]Bay!E35/E$39)*1000)</f>
        <v>0</v>
      </c>
      <c r="F34" s="33">
        <f>IF(F$39=0,0,([1]Bay!F35/F$39)*1000)</f>
        <v>0</v>
      </c>
      <c r="G34" s="33">
        <f>IF(G$39=0,0,([1]Bay!G35/G$39)*1000)</f>
        <v>0</v>
      </c>
      <c r="H34" s="33">
        <f>IF(H$39=0,0,([1]Bay!H35/H$39)*1000)</f>
        <v>0</v>
      </c>
      <c r="I34" s="33">
        <f>IF(I$39=0,0,([1]Bay!I35/I$39)*1000)</f>
        <v>0</v>
      </c>
      <c r="J34" s="33">
        <f>IF(J$39=0,0,([1]Bay!J35/J$39)*1000)</f>
        <v>0</v>
      </c>
      <c r="K34" s="33">
        <f>IF(K$39=0,0,([1]Bay!K35/K$39)*1000)</f>
        <v>0</v>
      </c>
      <c r="L34" s="33">
        <f>IF(L$39=0,0,([1]Bay!L35/L$39)*1000)</f>
        <v>0</v>
      </c>
      <c r="M34" s="33">
        <f>IF(M$39=0,0,([1]Bay!M35/M$39)*1000)</f>
        <v>0</v>
      </c>
      <c r="N34" s="35">
        <f>IF(N$39=0,0,([1]Bay!N35/N$39)*1000)</f>
        <v>0</v>
      </c>
    </row>
    <row r="35" spans="1:14" s="2" customFormat="1" ht="12" x14ac:dyDescent="0.2">
      <c r="A35" s="18" t="s">
        <v>39</v>
      </c>
      <c r="B35" s="40">
        <f>[1]Bay!B36</f>
        <v>1</v>
      </c>
      <c r="C35" s="33">
        <f t="shared" si="1"/>
        <v>0.10053282396702523</v>
      </c>
      <c r="D35" s="33">
        <f>IF(D$39=0,0,([1]Bay!D36/D$39)*1000)</f>
        <v>0</v>
      </c>
      <c r="E35" s="33">
        <f>IF(E$39=0,0,([1]Bay!E36/E$39)*1000)</f>
        <v>0</v>
      </c>
      <c r="F35" s="33">
        <f>IF(F$39=0,0,([1]Bay!F36/F$39)*1000)</f>
        <v>0.39872408293460926</v>
      </c>
      <c r="G35" s="33">
        <f>IF(G$39=0,0,([1]Bay!G36/G$39)*1000)</f>
        <v>0</v>
      </c>
      <c r="H35" s="33">
        <f>IF(H$39=0,0,([1]Bay!H36/H$39)*1000)</f>
        <v>0</v>
      </c>
      <c r="I35" s="33">
        <f>IF(I$39=0,0,([1]Bay!I36/I$39)*1000)</f>
        <v>0.10783996549121104</v>
      </c>
      <c r="J35" s="33">
        <f>IF(J$39=0,0,([1]Bay!J36/J$39)*1000)</f>
        <v>0</v>
      </c>
      <c r="K35" s="33">
        <f>IF(K$39=0,0,([1]Bay!K36/K$39)*1000)</f>
        <v>0</v>
      </c>
      <c r="L35" s="33">
        <f>IF(L$39=0,0,([1]Bay!L36/L$39)*1000)</f>
        <v>0</v>
      </c>
      <c r="M35" s="33">
        <f>IF(M$39=0,0,([1]Bay!M36/M$39)*1000)</f>
        <v>0</v>
      </c>
      <c r="N35" s="35">
        <f>IF(N$39=0,0,([1]Bay!N36/N$39)*1000)</f>
        <v>0</v>
      </c>
    </row>
    <row r="36" spans="1:14" s="2" customFormat="1" ht="12" x14ac:dyDescent="0.2">
      <c r="A36" s="18" t="s">
        <v>40</v>
      </c>
      <c r="B36" s="40">
        <f>[1]Bay!B37</f>
        <v>1</v>
      </c>
      <c r="C36" s="33">
        <f t="shared" si="1"/>
        <v>0.10053282396702523</v>
      </c>
      <c r="D36" s="33">
        <f>IF(D$39=0,0,([1]Bay!D37/D$39)*1000)</f>
        <v>0.20729684908789386</v>
      </c>
      <c r="E36" s="33">
        <f>IF(E$39=0,0,([1]Bay!E37/E$39)*1000)</f>
        <v>0</v>
      </c>
      <c r="F36" s="33">
        <f>IF(F$39=0,0,([1]Bay!F37/F$39)*1000)</f>
        <v>0</v>
      </c>
      <c r="G36" s="33">
        <f>IF(G$39=0,0,([1]Bay!G37/G$39)*1000)</f>
        <v>0.39047247169074584</v>
      </c>
      <c r="H36" s="33">
        <f>IF(H$39=0,0,([1]Bay!H37/H$39)*1000)</f>
        <v>0</v>
      </c>
      <c r="I36" s="33">
        <f>IF(I$39=0,0,([1]Bay!I37/I$39)*1000)</f>
        <v>0.10783996549121104</v>
      </c>
      <c r="J36" s="33">
        <f>IF(J$39=0,0,([1]Bay!J37/J$39)*1000)</f>
        <v>0</v>
      </c>
      <c r="K36" s="33">
        <f>IF(K$39=0,0,([1]Bay!K37/K$39)*1000)</f>
        <v>0</v>
      </c>
      <c r="L36" s="33">
        <f>IF(L$39=0,0,([1]Bay!L37/L$39)*1000)</f>
        <v>0</v>
      </c>
      <c r="M36" s="33">
        <f>IF(M$39=0,0,([1]Bay!M37/M$39)*1000)</f>
        <v>0</v>
      </c>
      <c r="N36" s="35">
        <f>IF(N$39=0,0,([1]Bay!N37/N$39)*1000)</f>
        <v>0</v>
      </c>
    </row>
    <row r="37" spans="1:14" s="2" customFormat="1" ht="12" x14ac:dyDescent="0.2">
      <c r="A37" s="18" t="s">
        <v>41</v>
      </c>
      <c r="B37" s="40">
        <f>[1]Bay!B38</f>
        <v>4</v>
      </c>
      <c r="C37" s="33">
        <f t="shared" si="1"/>
        <v>0.40213129586810092</v>
      </c>
      <c r="D37" s="33">
        <f>IF(D$39=0,0,([1]Bay!D38/D$39)*1000)</f>
        <v>0</v>
      </c>
      <c r="E37" s="33">
        <f>IF(E$39=0,0,([1]Bay!E38/E$39)*1000)</f>
        <v>0</v>
      </c>
      <c r="F37" s="33">
        <f>IF(F$39=0,0,([1]Bay!F38/F$39)*1000)</f>
        <v>0.39872408293460926</v>
      </c>
      <c r="G37" s="33">
        <f>IF(G$39=0,0,([1]Bay!G38/G$39)*1000)</f>
        <v>0.78094494338149167</v>
      </c>
      <c r="H37" s="33">
        <f>IF(H$39=0,0,([1]Bay!H38/H$39)*1000)</f>
        <v>0.76277650648360029</v>
      </c>
      <c r="I37" s="33">
        <f>IF(I$39=0,0,([1]Bay!I38/I$39)*1000)</f>
        <v>0.32351989647363316</v>
      </c>
      <c r="J37" s="33">
        <f>IF(J$39=0,0,([1]Bay!J38/J$39)*1000)</f>
        <v>1.9379844961240309</v>
      </c>
      <c r="K37" s="33">
        <f>IF(K$39=0,0,([1]Bay!K38/K$39)*1000)</f>
        <v>0</v>
      </c>
      <c r="L37" s="33">
        <f>IF(L$39=0,0,([1]Bay!L38/L$39)*1000)</f>
        <v>0</v>
      </c>
      <c r="M37" s="33">
        <f>IF(M$39=0,0,([1]Bay!M38/M$39)*1000)</f>
        <v>0</v>
      </c>
      <c r="N37" s="35">
        <f>IF(N$39=0,0,([1]Bay!N38/N$39)*1000)</f>
        <v>0</v>
      </c>
    </row>
    <row r="38" spans="1:14" s="2" customFormat="1" ht="12" x14ac:dyDescent="0.2">
      <c r="A38" s="18" t="s">
        <v>42</v>
      </c>
      <c r="B38" s="40">
        <f>[1]Bay!B39</f>
        <v>3</v>
      </c>
      <c r="C38" s="33">
        <f t="shared" si="1"/>
        <v>0.30159847190107569</v>
      </c>
      <c r="D38" s="33">
        <f>IF(D$39=0,0,([1]Bay!D39/D$39)*1000)</f>
        <v>0</v>
      </c>
      <c r="E38" s="33">
        <f>IF(E$39=0,0,([1]Bay!E39/E$39)*1000)</f>
        <v>0</v>
      </c>
      <c r="F38" s="33">
        <f>IF(F$39=0,0,([1]Bay!F39/F$39)*1000)</f>
        <v>0</v>
      </c>
      <c r="G38" s="33">
        <f>IF(G$39=0,0,([1]Bay!G39/G$39)*1000)</f>
        <v>1.1714174150722374</v>
      </c>
      <c r="H38" s="33">
        <f>IF(H$39=0,0,([1]Bay!H39/H$39)*1000)</f>
        <v>0</v>
      </c>
      <c r="I38" s="33">
        <f>IF(I$39=0,0,([1]Bay!I39/I$39)*1000)</f>
        <v>0.32351989647363316</v>
      </c>
      <c r="J38" s="33">
        <f>IF(J$39=0,0,([1]Bay!J39/J$39)*1000)</f>
        <v>0</v>
      </c>
      <c r="K38" s="33">
        <f>IF(K$39=0,0,([1]Bay!K39/K$39)*1000)</f>
        <v>0</v>
      </c>
      <c r="L38" s="33">
        <f>IF(L$39=0,0,([1]Bay!L39/L$39)*1000)</f>
        <v>0</v>
      </c>
      <c r="M38" s="33">
        <f>IF(M$39=0,0,([1]Bay!M39/M$39)*1000)</f>
        <v>0</v>
      </c>
      <c r="N38" s="35">
        <f>IF(N$39=0,0,([1]Bay!N39/N$39)*1000)</f>
        <v>0</v>
      </c>
    </row>
    <row r="39" spans="1:14" x14ac:dyDescent="0.2">
      <c r="A39" s="20" t="s">
        <v>138</v>
      </c>
      <c r="B39" s="21">
        <f>[1]Bay!$B$40</f>
        <v>9947</v>
      </c>
      <c r="C39" s="21"/>
      <c r="D39" s="21">
        <f>[1]Bay!D40</f>
        <v>4824</v>
      </c>
      <c r="E39" s="21">
        <f>[1]Bay!E40</f>
        <v>3567</v>
      </c>
      <c r="F39" s="21">
        <f>[1]Bay!F40</f>
        <v>2508</v>
      </c>
      <c r="G39" s="21">
        <f>[1]Bay!G40</f>
        <v>2561</v>
      </c>
      <c r="H39" s="21">
        <f>[1]Bay!H40</f>
        <v>1311</v>
      </c>
      <c r="I39" s="21">
        <f>[1]Bay!I40</f>
        <v>9273</v>
      </c>
      <c r="J39" s="21">
        <f>[1]Bay!J40</f>
        <v>516</v>
      </c>
      <c r="K39" s="21">
        <f>[1]Bay!K40</f>
        <v>82</v>
      </c>
      <c r="L39" s="21">
        <f>[1]Bay!L40</f>
        <v>76</v>
      </c>
      <c r="M39" s="21">
        <f>[1]Bay!M40</f>
        <v>0</v>
      </c>
      <c r="N39" s="23">
        <f>[1]Bay!N40</f>
        <v>963</v>
      </c>
    </row>
    <row r="40" spans="1:14" x14ac:dyDescent="0.2">
      <c r="A40" s="24" t="s">
        <v>45</v>
      </c>
      <c r="B40" s="21">
        <f>[1]Bay!B8</f>
        <v>102</v>
      </c>
      <c r="C40" s="37"/>
      <c r="D40" s="21">
        <f>[1]Bay!D8</f>
        <v>37</v>
      </c>
      <c r="E40" s="21">
        <f>[1]Bay!E8</f>
        <v>5</v>
      </c>
      <c r="F40" s="21">
        <f>[1]Bay!F8</f>
        <v>39</v>
      </c>
      <c r="G40" s="21">
        <f>[1]Bay!G8</f>
        <v>43</v>
      </c>
      <c r="H40" s="21">
        <f>[1]Bay!H8</f>
        <v>15</v>
      </c>
      <c r="I40" s="21">
        <f>[1]Bay!I8</f>
        <v>76</v>
      </c>
      <c r="J40" s="21">
        <f>[1]Bay!J8</f>
        <v>22</v>
      </c>
      <c r="K40" s="21">
        <f>[1]Bay!K8</f>
        <v>0</v>
      </c>
      <c r="L40" s="21">
        <f>[1]Bay!L8</f>
        <v>0</v>
      </c>
      <c r="M40" s="21">
        <f>[1]Bay!M8</f>
        <v>4</v>
      </c>
      <c r="N40" s="23">
        <f>[1]Bay!N8</f>
        <v>7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B3:M4">
    <cfRule type="cellIs" dxfId="379" priority="10" stopIfTrue="1" operator="equal">
      <formula>0</formula>
    </cfRule>
  </conditionalFormatting>
  <conditionalFormatting sqref="C7:C8">
    <cfRule type="cellIs" dxfId="378" priority="8" stopIfTrue="1" operator="equal">
      <formula>0</formula>
    </cfRule>
  </conditionalFormatting>
  <conditionalFormatting sqref="D7:L7 N7">
    <cfRule type="cellIs" dxfId="377" priority="11" stopIfTrue="1" operator="equal">
      <formula>0</formula>
    </cfRule>
  </conditionalFormatting>
  <conditionalFormatting sqref="D8:N8">
    <cfRule type="cellIs" dxfId="376" priority="9" stopIfTrue="1" operator="equal">
      <formula>0</formula>
    </cfRule>
  </conditionalFormatting>
  <conditionalFormatting sqref="D10:N38">
    <cfRule type="cellIs" dxfId="375" priority="1" stopIfTrue="1" operator="equal">
      <formula>0</formula>
    </cfRule>
  </conditionalFormatting>
  <conditionalFormatting sqref="M7">
    <cfRule type="expression" dxfId="374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63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2.0422055820285907</v>
      </c>
      <c r="D8" s="51">
        <f>IF(D39=0,0,((D40/D39)*1000))</f>
        <v>1.3966480446927374</v>
      </c>
      <c r="E8" s="51">
        <f t="shared" ref="E8:N8" si="0">IF(E39=0,0,((E40/E39)*1000))</f>
        <v>0</v>
      </c>
      <c r="F8" s="51">
        <f t="shared" si="0"/>
        <v>2.5380710659898473</v>
      </c>
      <c r="G8" s="51">
        <f t="shared" si="0"/>
        <v>5.54016620498615</v>
      </c>
      <c r="H8" s="51">
        <f t="shared" si="0"/>
        <v>0</v>
      </c>
      <c r="I8" s="51">
        <f t="shared" si="0"/>
        <v>2.1613832853025938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[1]Benzie!B11</f>
        <v>0</v>
      </c>
      <c r="C10" s="33">
        <f>(B10/$B$39)*1000</f>
        <v>0</v>
      </c>
      <c r="D10" s="33">
        <f>IF(D$39=0,0,([1]Benzie!D11/D$39)*1000)</f>
        <v>0</v>
      </c>
      <c r="E10" s="33">
        <f>IF(E$39=0,0,([1]Benzie!E11/E$39)*1000)</f>
        <v>0</v>
      </c>
      <c r="F10" s="33">
        <f>IF(F$39=0,0,([1]Benzie!F11/F$39)*1000)</f>
        <v>0</v>
      </c>
      <c r="G10" s="33">
        <f>IF(G$39=0,0,([1]Benzie!G11/G$39)*1000)</f>
        <v>0</v>
      </c>
      <c r="H10" s="33">
        <f>IF(H$39=0,0,([1]Benzie!H11/H$39)*1000)</f>
        <v>0</v>
      </c>
      <c r="I10" s="33">
        <f>IF(I$39=0,0,([1]Benzie!I11/I$39)*1000)</f>
        <v>0</v>
      </c>
      <c r="J10" s="33">
        <f>IF(J$39=0,0,([1]Benzie!J11/J$39)*1000)</f>
        <v>0</v>
      </c>
      <c r="K10" s="33">
        <f>IF(K$39=0,0,([1]Benzie!K11/K$39)*1000)</f>
        <v>0</v>
      </c>
      <c r="L10" s="33">
        <f>IF(L$39=0,0,([1]Benzie!L11/L$39)*1000)</f>
        <v>0</v>
      </c>
      <c r="M10" s="33">
        <f>IF(M$39=0,0,([1]Benzie!M11/M$39)*1000)</f>
        <v>0</v>
      </c>
      <c r="N10" s="35">
        <f>IF(N$39=0,0,([1]Benzie!N11/N$39)*1000)</f>
        <v>0</v>
      </c>
    </row>
    <row r="11" spans="1:14" s="2" customFormat="1" ht="12" x14ac:dyDescent="0.2">
      <c r="A11" s="18" t="s">
        <v>16</v>
      </c>
      <c r="B11" s="40">
        <f>[1]Benzie!B12</f>
        <v>0</v>
      </c>
      <c r="C11" s="33">
        <f>(B11/$B$39)*1000</f>
        <v>0</v>
      </c>
      <c r="D11" s="33">
        <f>IF(D$39=0,0,([1]Benzie!D12/D$39)*1000)</f>
        <v>0</v>
      </c>
      <c r="E11" s="33">
        <f>IF(E$39=0,0,([1]Benzie!E12/E$39)*1000)</f>
        <v>0</v>
      </c>
      <c r="F11" s="33">
        <f>IF(F$39=0,0,([1]Benzie!F12/F$39)*1000)</f>
        <v>0</v>
      </c>
      <c r="G11" s="33">
        <f>IF(G$39=0,0,([1]Benzie!G12/G$39)*1000)</f>
        <v>0</v>
      </c>
      <c r="H11" s="33">
        <f>IF(H$39=0,0,([1]Benzie!H12/H$39)*1000)</f>
        <v>0</v>
      </c>
      <c r="I11" s="33">
        <f>IF(I$39=0,0,([1]Benzie!I12/I$39)*1000)</f>
        <v>0</v>
      </c>
      <c r="J11" s="33">
        <f>IF(J$39=0,0,([1]Benzie!J12/J$39)*1000)</f>
        <v>0</v>
      </c>
      <c r="K11" s="33">
        <f>IF(K$39=0,0,([1]Benzie!K12/K$39)*1000)</f>
        <v>0</v>
      </c>
      <c r="L11" s="33">
        <f>IF(L$39=0,0,([1]Benzie!L12/L$39)*1000)</f>
        <v>0</v>
      </c>
      <c r="M11" s="33">
        <f>IF(M$39=0,0,([1]Benzie!M12/M$39)*1000)</f>
        <v>0</v>
      </c>
      <c r="N11" s="35">
        <f>IF(N$39=0,0,([1]Benzie!N12/N$39)*1000)</f>
        <v>0</v>
      </c>
    </row>
    <row r="12" spans="1:14" s="2" customFormat="1" ht="12" x14ac:dyDescent="0.2">
      <c r="A12" s="18" t="s">
        <v>18</v>
      </c>
      <c r="B12" s="40">
        <f>[1]Benzie!B13</f>
        <v>0</v>
      </c>
      <c r="C12" s="33">
        <f>(B12/$B$39)*1000</f>
        <v>0</v>
      </c>
      <c r="D12" s="33">
        <f>IF(D$39=0,0,([1]Benzie!D13/D$39)*1000)</f>
        <v>0</v>
      </c>
      <c r="E12" s="33">
        <f>IF(E$39=0,0,([1]Benzie!E13/E$39)*1000)</f>
        <v>0</v>
      </c>
      <c r="F12" s="33">
        <f>IF(F$39=0,0,([1]Benzie!F13/F$39)*1000)</f>
        <v>0</v>
      </c>
      <c r="G12" s="33">
        <f>IF(G$39=0,0,([1]Benzie!G13/G$39)*1000)</f>
        <v>0</v>
      </c>
      <c r="H12" s="33">
        <f>IF(H$39=0,0,([1]Benzie!H13/H$39)*1000)</f>
        <v>0</v>
      </c>
      <c r="I12" s="33">
        <f>IF(I$39=0,0,([1]Benzie!I13/I$39)*1000)</f>
        <v>0</v>
      </c>
      <c r="J12" s="33">
        <f>IF(J$39=0,0,([1]Benzie!J13/J$39)*1000)</f>
        <v>0</v>
      </c>
      <c r="K12" s="33">
        <f>IF(K$39=0,0,([1]Benzie!K13/K$39)*1000)</f>
        <v>0</v>
      </c>
      <c r="L12" s="33">
        <f>IF(L$39=0,0,([1]Benzie!L13/L$39)*1000)</f>
        <v>0</v>
      </c>
      <c r="M12" s="33">
        <f>IF(M$39=0,0,([1]Benzie!M13/M$39)*1000)</f>
        <v>0</v>
      </c>
      <c r="N12" s="35">
        <f>IF(N$39=0,0,([1]Benzie!N13/N$39)*1000)</f>
        <v>0</v>
      </c>
    </row>
    <row r="13" spans="1:14" s="2" customFormat="1" ht="12" x14ac:dyDescent="0.2">
      <c r="A13" s="18" t="s">
        <v>19</v>
      </c>
      <c r="B13" s="40">
        <f>[1]Benzie!B14</f>
        <v>0</v>
      </c>
      <c r="C13" s="33">
        <f>(B13/$B$39)*1000</f>
        <v>0</v>
      </c>
      <c r="D13" s="33">
        <f>IF(D$39=0,0,([1]Benzie!D14/D$39)*1000)</f>
        <v>0</v>
      </c>
      <c r="E13" s="33">
        <f>IF(E$39=0,0,([1]Benzie!E14/E$39)*1000)</f>
        <v>0</v>
      </c>
      <c r="F13" s="33">
        <f>IF(F$39=0,0,([1]Benzie!F14/F$39)*1000)</f>
        <v>0</v>
      </c>
      <c r="G13" s="33">
        <f>IF(G$39=0,0,([1]Benzie!G14/G$39)*1000)</f>
        <v>0</v>
      </c>
      <c r="H13" s="33">
        <f>IF(H$39=0,0,([1]Benzie!H14/H$39)*1000)</f>
        <v>0</v>
      </c>
      <c r="I13" s="33">
        <f>IF(I$39=0,0,([1]Benzie!I14/I$39)*1000)</f>
        <v>0</v>
      </c>
      <c r="J13" s="33">
        <f>IF(J$39=0,0,([1]Benzie!J14/J$39)*1000)</f>
        <v>0</v>
      </c>
      <c r="K13" s="33">
        <f>IF(K$39=0,0,([1]Benzie!K14/K$39)*1000)</f>
        <v>0</v>
      </c>
      <c r="L13" s="33">
        <f>IF(L$39=0,0,([1]Benzie!L14/L$39)*1000)</f>
        <v>0</v>
      </c>
      <c r="M13" s="33">
        <f>IF(M$39=0,0,([1]Benzie!M14/M$39)*1000)</f>
        <v>0</v>
      </c>
      <c r="N13" s="35">
        <f>IF(N$39=0,0,([1]Benzie!N14/N$39)*1000)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IF(D$39=0,0,([1]Benzie!D15/D$39)*1000)</f>
        <v>0</v>
      </c>
      <c r="E14" s="58">
        <f>IF(E$39=0,0,([1]Benzie!E15/E$39)*1000)</f>
        <v>0</v>
      </c>
      <c r="F14" s="58">
        <f>IF(F$39=0,0,([1]Benzie!F15/F$39)*1000)</f>
        <v>0</v>
      </c>
      <c r="G14" s="58">
        <f>IF(G$39=0,0,([1]Benzie!G15/G$39)*1000)</f>
        <v>0</v>
      </c>
      <c r="H14" s="58">
        <f>IF(H$39=0,0,([1]Benzie!H15/H$39)*1000)</f>
        <v>0</v>
      </c>
      <c r="I14" s="58">
        <f>IF(I$39=0,0,([1]Benzie!I15/I$39)*1000)</f>
        <v>0</v>
      </c>
      <c r="J14" s="58">
        <f>IF(J$39=0,0,([1]Benzie!J15/J$39)*1000)</f>
        <v>0</v>
      </c>
      <c r="K14" s="58">
        <f>IF(K$39=0,0,([1]Benzie!K15/K$39)*1000)</f>
        <v>0</v>
      </c>
      <c r="L14" s="58">
        <f>IF(L$39=0,0,([1]Benzie!L15/L$39)*1000)</f>
        <v>0</v>
      </c>
      <c r="M14" s="58">
        <f>IF(M$39=0,0,([1]Benzie!M15/M$39)*1000)</f>
        <v>0</v>
      </c>
      <c r="N14" s="59">
        <f>IF(N$39=0,0,([1]Benzie!N15/N$39)*1000)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[1]Benzie!B17</f>
        <v>0</v>
      </c>
      <c r="C16" s="33">
        <f>(B16/$B$39)*1000</f>
        <v>0</v>
      </c>
      <c r="D16" s="33">
        <f>IF(D$39=0,0,([1]Benzie!D17/D$39)*1000)</f>
        <v>0</v>
      </c>
      <c r="E16" s="33">
        <f>IF(E$39=0,0,([1]Benzie!E17/E$39)*1000)</f>
        <v>0</v>
      </c>
      <c r="F16" s="33">
        <f>IF(F$39=0,0,([1]Benzie!F17/F$39)*1000)</f>
        <v>0</v>
      </c>
      <c r="G16" s="33">
        <f>IF(G$39=0,0,([1]Benzie!G17/G$39)*1000)</f>
        <v>0</v>
      </c>
      <c r="H16" s="33">
        <f>IF(H$39=0,0,([1]Benzie!H17/H$39)*1000)</f>
        <v>0</v>
      </c>
      <c r="I16" s="33">
        <f>IF(I$39=0,0,([1]Benzie!I17/I$39)*1000)</f>
        <v>0</v>
      </c>
      <c r="J16" s="33">
        <f>IF(J$39=0,0,([1]Benzie!J17/J$39)*1000)</f>
        <v>0</v>
      </c>
      <c r="K16" s="33">
        <f>IF(K$39=0,0,([1]Benzie!K17/K$39)*1000)</f>
        <v>0</v>
      </c>
      <c r="L16" s="33">
        <f>IF(L$39=0,0,([1]Benzie!L17/L$39)*1000)</f>
        <v>0</v>
      </c>
      <c r="M16" s="33">
        <f>IF(M$39=0,0,([1]Benzie!M17/M$39)*1000)</f>
        <v>0</v>
      </c>
      <c r="N16" s="35">
        <f>IF(N$39=0,0,([1]Benzie!N17/N$39)*1000)</f>
        <v>0</v>
      </c>
    </row>
    <row r="17" spans="1:14" s="2" customFormat="1" ht="12" x14ac:dyDescent="0.2">
      <c r="A17" s="18" t="s">
        <v>23</v>
      </c>
      <c r="B17" s="40">
        <f>[1]Benzie!B18</f>
        <v>0</v>
      </c>
      <c r="C17" s="33">
        <f>(B17/$B$39)*1000</f>
        <v>0</v>
      </c>
      <c r="D17" s="33">
        <f>IF(D$39=0,0,([1]Benzie!D18/D$39)*1000)</f>
        <v>0</v>
      </c>
      <c r="E17" s="33">
        <f>IF(E$39=0,0,([1]Benzie!E18/E$39)*1000)</f>
        <v>0</v>
      </c>
      <c r="F17" s="33">
        <f>IF(F$39=0,0,([1]Benzie!F18/F$39)*1000)</f>
        <v>0</v>
      </c>
      <c r="G17" s="33">
        <f>IF(G$39=0,0,([1]Benzie!G18/G$39)*1000)</f>
        <v>0</v>
      </c>
      <c r="H17" s="33">
        <f>IF(H$39=0,0,([1]Benzie!H18/H$39)*1000)</f>
        <v>0</v>
      </c>
      <c r="I17" s="33">
        <f>IF(I$39=0,0,([1]Benzie!I18/I$39)*1000)</f>
        <v>0</v>
      </c>
      <c r="J17" s="33">
        <f>IF(J$39=0,0,([1]Benzie!J18/J$39)*1000)</f>
        <v>0</v>
      </c>
      <c r="K17" s="33">
        <f>IF(K$39=0,0,([1]Benzie!K18/K$39)*1000)</f>
        <v>0</v>
      </c>
      <c r="L17" s="33">
        <f>IF(L$39=0,0,([1]Benzie!L18/L$39)*1000)</f>
        <v>0</v>
      </c>
      <c r="M17" s="33">
        <f>IF(M$39=0,0,([1]Benzie!M18/M$39)*1000)</f>
        <v>0</v>
      </c>
      <c r="N17" s="35">
        <f>IF(N$39=0,0,([1]Benzie!N18/N$39)*1000)</f>
        <v>0</v>
      </c>
    </row>
    <row r="18" spans="1:14" s="2" customFormat="1" ht="12" x14ac:dyDescent="0.2">
      <c r="A18" s="18" t="s">
        <v>24</v>
      </c>
      <c r="B18" s="40">
        <f>[1]Benzie!B19</f>
        <v>0</v>
      </c>
      <c r="C18" s="33">
        <f>(B18/$B$39)*1000</f>
        <v>0</v>
      </c>
      <c r="D18" s="33">
        <f>IF(D$39=0,0,([1]Benzie!D19/D$39)*1000)</f>
        <v>0</v>
      </c>
      <c r="E18" s="33">
        <f>IF(E$39=0,0,([1]Benzie!E19/E$39)*1000)</f>
        <v>0</v>
      </c>
      <c r="F18" s="33">
        <f>IF(F$39=0,0,([1]Benzie!F19/F$39)*1000)</f>
        <v>0</v>
      </c>
      <c r="G18" s="33">
        <f>IF(G$39=0,0,([1]Benzie!G19/G$39)*1000)</f>
        <v>0</v>
      </c>
      <c r="H18" s="33">
        <f>IF(H$39=0,0,([1]Benzie!H19/H$39)*1000)</f>
        <v>0</v>
      </c>
      <c r="I18" s="33">
        <f>IF(I$39=0,0,([1]Benzie!I19/I$39)*1000)</f>
        <v>0</v>
      </c>
      <c r="J18" s="33">
        <f>IF(J$39=0,0,([1]Benzie!J19/J$39)*1000)</f>
        <v>0</v>
      </c>
      <c r="K18" s="33">
        <f>IF(K$39=0,0,([1]Benzie!K19/K$39)*1000)</f>
        <v>0</v>
      </c>
      <c r="L18" s="33">
        <f>IF(L$39=0,0,([1]Benzie!L19/L$39)*1000)</f>
        <v>0</v>
      </c>
      <c r="M18" s="33">
        <f>IF(M$39=0,0,([1]Benzie!M19/M$39)*1000)</f>
        <v>0</v>
      </c>
      <c r="N18" s="35">
        <f>IF(N$39=0,0,([1]Benzie!N19/N$39)*1000)</f>
        <v>0</v>
      </c>
    </row>
    <row r="19" spans="1:14" s="2" customFormat="1" ht="12" x14ac:dyDescent="0.2">
      <c r="A19" s="18" t="s">
        <v>25</v>
      </c>
      <c r="B19" s="40">
        <f>[1]Benzie!B20</f>
        <v>0</v>
      </c>
      <c r="C19" s="33">
        <f>(B19/$B$39)*1000</f>
        <v>0</v>
      </c>
      <c r="D19" s="33">
        <f>IF(D$39=0,0,([1]Benzie!D20/D$39)*1000)</f>
        <v>0</v>
      </c>
      <c r="E19" s="33">
        <f>IF(E$39=0,0,([1]Benzie!E20/E$39)*1000)</f>
        <v>0</v>
      </c>
      <c r="F19" s="33">
        <f>IF(F$39=0,0,([1]Benzie!F20/F$39)*1000)</f>
        <v>0</v>
      </c>
      <c r="G19" s="33">
        <f>IF(G$39=0,0,([1]Benzie!G20/G$39)*1000)</f>
        <v>0</v>
      </c>
      <c r="H19" s="33">
        <f>IF(H$39=0,0,([1]Benzie!H20/H$39)*1000)</f>
        <v>0</v>
      </c>
      <c r="I19" s="33">
        <f>IF(I$39=0,0,([1]Benzie!I20/I$39)*1000)</f>
        <v>0</v>
      </c>
      <c r="J19" s="33">
        <f>IF(J$39=0,0,([1]Benzie!J20/J$39)*1000)</f>
        <v>0</v>
      </c>
      <c r="K19" s="33">
        <f>IF(K$39=0,0,([1]Benzie!K20/K$39)*1000)</f>
        <v>0</v>
      </c>
      <c r="L19" s="33">
        <f>IF(L$39=0,0,([1]Benzie!L20/L$39)*1000)</f>
        <v>0</v>
      </c>
      <c r="M19" s="33">
        <f>IF(M$39=0,0,([1]Benzie!M20/M$39)*1000)</f>
        <v>0</v>
      </c>
      <c r="N19" s="35">
        <f>IF(N$39=0,0,([1]Benzie!N20/N$39)*1000)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IF(D$39=0,0,([1]Benzie!D21/D$39)*1000)</f>
        <v>0</v>
      </c>
      <c r="E20" s="58">
        <f>IF(E$39=0,0,([1]Benzie!E21/E$39)*1000)</f>
        <v>0</v>
      </c>
      <c r="F20" s="58">
        <f>IF(F$39=0,0,([1]Benzie!F21/F$39)*1000)</f>
        <v>0</v>
      </c>
      <c r="G20" s="58">
        <f>IF(G$39=0,0,([1]Benzie!G21/G$39)*1000)</f>
        <v>0</v>
      </c>
      <c r="H20" s="58">
        <f>IF(H$39=0,0,([1]Benzie!H21/H$39)*1000)</f>
        <v>0</v>
      </c>
      <c r="I20" s="58">
        <f>IF(I$39=0,0,([1]Benzie!I21/I$39)*1000)</f>
        <v>0</v>
      </c>
      <c r="J20" s="58">
        <f>IF(J$39=0,0,([1]Benzie!J21/J$39)*1000)</f>
        <v>0</v>
      </c>
      <c r="K20" s="58">
        <f>IF(K$39=0,0,([1]Benzie!K21/K$39)*1000)</f>
        <v>0</v>
      </c>
      <c r="L20" s="58">
        <f>IF(L$39=0,0,([1]Benzie!L21/L$39)*1000)</f>
        <v>0</v>
      </c>
      <c r="M20" s="58">
        <f>IF(M$39=0,0,([1]Benzie!M21/M$39)*1000)</f>
        <v>0</v>
      </c>
      <c r="N20" s="59">
        <f>IF(N$39=0,0,([1]Benzie!N21/N$39)*1000)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[1]Benzie!B23</f>
        <v>0</v>
      </c>
      <c r="C22" s="33">
        <f t="shared" ref="C22:C38" si="1">(B22/$B$39)*1000</f>
        <v>0</v>
      </c>
      <c r="D22" s="33">
        <f>IF(D$39=0,0,([1]Benzie!D23/D$39)*1000)</f>
        <v>0</v>
      </c>
      <c r="E22" s="33">
        <f>IF(E$39=0,0,([1]Benzie!E23/E$39)*1000)</f>
        <v>0</v>
      </c>
      <c r="F22" s="33">
        <f>IF(F$39=0,0,([1]Benzie!F23/F$39)*1000)</f>
        <v>0</v>
      </c>
      <c r="G22" s="33">
        <f>IF(G$39=0,0,([1]Benzie!G23/G$39)*1000)</f>
        <v>0</v>
      </c>
      <c r="H22" s="33">
        <f>IF(H$39=0,0,([1]Benzie!H23/H$39)*1000)</f>
        <v>0</v>
      </c>
      <c r="I22" s="33">
        <f>IF(I$39=0,0,([1]Benzie!I23/I$39)*1000)</f>
        <v>0</v>
      </c>
      <c r="J22" s="33">
        <f>IF(J$39=0,0,([1]Benzie!J23/J$39)*1000)</f>
        <v>0</v>
      </c>
      <c r="K22" s="33">
        <f>IF(K$39=0,0,([1]Benzie!K23/K$39)*1000)</f>
        <v>0</v>
      </c>
      <c r="L22" s="33">
        <f>IF(L$39=0,0,([1]Benzie!L23/L$39)*1000)</f>
        <v>0</v>
      </c>
      <c r="M22" s="33">
        <f>IF(M$39=0,0,([1]Benzie!M23/M$39)*1000)</f>
        <v>0</v>
      </c>
      <c r="N22" s="35">
        <f>IF(N$39=0,0,([1]Benzie!N23/N$39)*1000)</f>
        <v>0</v>
      </c>
    </row>
    <row r="23" spans="1:14" s="2" customFormat="1" ht="12" x14ac:dyDescent="0.2">
      <c r="A23" s="18" t="s">
        <v>28</v>
      </c>
      <c r="B23" s="40">
        <f>[1]Benzie!B24</f>
        <v>0</v>
      </c>
      <c r="C23" s="33">
        <f t="shared" si="1"/>
        <v>0</v>
      </c>
      <c r="D23" s="33">
        <f>IF(D$39=0,0,([1]Benzie!D24/D$39)*1000)</f>
        <v>0</v>
      </c>
      <c r="E23" s="33">
        <f>IF(E$39=0,0,([1]Benzie!E24/E$39)*1000)</f>
        <v>0</v>
      </c>
      <c r="F23" s="33">
        <f>IF(F$39=0,0,([1]Benzie!F24/F$39)*1000)</f>
        <v>0</v>
      </c>
      <c r="G23" s="33">
        <f>IF(G$39=0,0,([1]Benzie!G24/G$39)*1000)</f>
        <v>0</v>
      </c>
      <c r="H23" s="33">
        <f>IF(H$39=0,0,([1]Benzie!H24/H$39)*1000)</f>
        <v>0</v>
      </c>
      <c r="I23" s="33">
        <f>IF(I$39=0,0,([1]Benzie!I24/I$39)*1000)</f>
        <v>0</v>
      </c>
      <c r="J23" s="33">
        <f>IF(J$39=0,0,([1]Benzie!J24/J$39)*1000)</f>
        <v>0</v>
      </c>
      <c r="K23" s="33">
        <f>IF(K$39=0,0,([1]Benzie!K24/K$39)*1000)</f>
        <v>0</v>
      </c>
      <c r="L23" s="33">
        <f>IF(L$39=0,0,([1]Benzie!L24/L$39)*1000)</f>
        <v>0</v>
      </c>
      <c r="M23" s="33">
        <f>IF(M$39=0,0,([1]Benzie!M24/M$39)*1000)</f>
        <v>0</v>
      </c>
      <c r="N23" s="35">
        <f>IF(N$39=0,0,([1]Benzie!N24/N$39)*1000)</f>
        <v>0</v>
      </c>
    </row>
    <row r="24" spans="1:14" s="2" customFormat="1" ht="12" x14ac:dyDescent="0.2">
      <c r="A24" s="18" t="s">
        <v>29</v>
      </c>
      <c r="B24" s="40">
        <f>[1]Benzie!B25</f>
        <v>0</v>
      </c>
      <c r="C24" s="33">
        <f t="shared" si="1"/>
        <v>0</v>
      </c>
      <c r="D24" s="33">
        <f>IF(D$39=0,0,([1]Benzie!D25/D$39)*1000)</f>
        <v>0</v>
      </c>
      <c r="E24" s="33">
        <f>IF(E$39=0,0,([1]Benzie!E25/E$39)*1000)</f>
        <v>0</v>
      </c>
      <c r="F24" s="33">
        <f>IF(F$39=0,0,([1]Benzie!F25/F$39)*1000)</f>
        <v>0</v>
      </c>
      <c r="G24" s="33">
        <f>IF(G$39=0,0,([1]Benzie!G25/G$39)*1000)</f>
        <v>0</v>
      </c>
      <c r="H24" s="33">
        <f>IF(H$39=0,0,([1]Benzie!H25/H$39)*1000)</f>
        <v>0</v>
      </c>
      <c r="I24" s="33">
        <f>IF(I$39=0,0,([1]Benzie!I25/I$39)*1000)</f>
        <v>0</v>
      </c>
      <c r="J24" s="33">
        <f>IF(J$39=0,0,([1]Benzie!J25/J$39)*1000)</f>
        <v>0</v>
      </c>
      <c r="K24" s="33">
        <f>IF(K$39=0,0,([1]Benzie!K25/K$39)*1000)</f>
        <v>0</v>
      </c>
      <c r="L24" s="33">
        <f>IF(L$39=0,0,([1]Benzie!L25/L$39)*1000)</f>
        <v>0</v>
      </c>
      <c r="M24" s="33">
        <f>IF(M$39=0,0,([1]Benzie!M25/M$39)*1000)</f>
        <v>0</v>
      </c>
      <c r="N24" s="35">
        <f>IF(N$39=0,0,([1]Benzie!N25/N$39)*1000)</f>
        <v>0</v>
      </c>
    </row>
    <row r="25" spans="1:14" s="2" customFormat="1" ht="12" x14ac:dyDescent="0.2">
      <c r="A25" s="18" t="s">
        <v>30</v>
      </c>
      <c r="B25" s="40">
        <f>[1]Benzie!B26</f>
        <v>0</v>
      </c>
      <c r="C25" s="33">
        <f t="shared" si="1"/>
        <v>0</v>
      </c>
      <c r="D25" s="33">
        <f>IF(D$39=0,0,([1]Benzie!D26/D$39)*1000)</f>
        <v>0</v>
      </c>
      <c r="E25" s="33">
        <f>IF(E$39=0,0,([1]Benzie!E26/E$39)*1000)</f>
        <v>0</v>
      </c>
      <c r="F25" s="33">
        <f>IF(F$39=0,0,([1]Benzie!F26/F$39)*1000)</f>
        <v>0</v>
      </c>
      <c r="G25" s="33">
        <f>IF(G$39=0,0,([1]Benzie!G26/G$39)*1000)</f>
        <v>0</v>
      </c>
      <c r="H25" s="33">
        <f>IF(H$39=0,0,([1]Benzie!H26/H$39)*1000)</f>
        <v>0</v>
      </c>
      <c r="I25" s="33">
        <f>IF(I$39=0,0,([1]Benzie!I26/I$39)*1000)</f>
        <v>0</v>
      </c>
      <c r="J25" s="33">
        <f>IF(J$39=0,0,([1]Benzie!J26/J$39)*1000)</f>
        <v>0</v>
      </c>
      <c r="K25" s="33">
        <f>IF(K$39=0,0,([1]Benzie!K26/K$39)*1000)</f>
        <v>0</v>
      </c>
      <c r="L25" s="33">
        <f>IF(L$39=0,0,([1]Benzie!L26/L$39)*1000)</f>
        <v>0</v>
      </c>
      <c r="M25" s="33">
        <f>IF(M$39=0,0,([1]Benzie!M26/M$39)*1000)</f>
        <v>0</v>
      </c>
      <c r="N25" s="35">
        <f>IF(N$39=0,0,([1]Benzie!N26/N$39)*1000)</f>
        <v>0</v>
      </c>
    </row>
    <row r="26" spans="1:14" s="2" customFormat="1" ht="12" x14ac:dyDescent="0.2">
      <c r="A26" s="18" t="s">
        <v>31</v>
      </c>
      <c r="B26" s="40">
        <f>[1]Benzie!B27</f>
        <v>0</v>
      </c>
      <c r="C26" s="33">
        <f t="shared" si="1"/>
        <v>0</v>
      </c>
      <c r="D26" s="33">
        <f>IF(D$39=0,0,([1]Benzie!D27/D$39)*1000)</f>
        <v>0</v>
      </c>
      <c r="E26" s="33">
        <f>IF(E$39=0,0,([1]Benzie!E27/E$39)*1000)</f>
        <v>0</v>
      </c>
      <c r="F26" s="33">
        <f>IF(F$39=0,0,([1]Benzie!F27/F$39)*1000)</f>
        <v>0</v>
      </c>
      <c r="G26" s="33">
        <f>IF(G$39=0,0,([1]Benzie!G27/G$39)*1000)</f>
        <v>0</v>
      </c>
      <c r="H26" s="33">
        <f>IF(H$39=0,0,([1]Benzie!H27/H$39)*1000)</f>
        <v>0</v>
      </c>
      <c r="I26" s="33">
        <f>IF(I$39=0,0,([1]Benzie!I27/I$39)*1000)</f>
        <v>0</v>
      </c>
      <c r="J26" s="33">
        <f>IF(J$39=0,0,([1]Benzie!J27/J$39)*1000)</f>
        <v>0</v>
      </c>
      <c r="K26" s="33">
        <f>IF(K$39=0,0,([1]Benzie!K27/K$39)*1000)</f>
        <v>0</v>
      </c>
      <c r="L26" s="33">
        <f>IF(L$39=0,0,([1]Benzie!L27/L$39)*1000)</f>
        <v>0</v>
      </c>
      <c r="M26" s="33">
        <f>IF(M$39=0,0,([1]Benzie!M27/M$39)*1000)</f>
        <v>0</v>
      </c>
      <c r="N26" s="35">
        <f>IF(N$39=0,0,([1]Benzie!N27/N$39)*1000)</f>
        <v>0</v>
      </c>
    </row>
    <row r="27" spans="1:14" s="2" customFormat="1" ht="12" x14ac:dyDescent="0.2">
      <c r="A27" s="18" t="s">
        <v>32</v>
      </c>
      <c r="B27" s="40">
        <f>[1]Benzie!B28</f>
        <v>0</v>
      </c>
      <c r="C27" s="33">
        <f t="shared" si="1"/>
        <v>0</v>
      </c>
      <c r="D27" s="33">
        <f>IF(D$39=0,0,([1]Benzie!D28/D$39)*1000)</f>
        <v>0</v>
      </c>
      <c r="E27" s="33">
        <f>IF(E$39=0,0,([1]Benzie!E28/E$39)*1000)</f>
        <v>0</v>
      </c>
      <c r="F27" s="33">
        <f>IF(F$39=0,0,([1]Benzie!F28/F$39)*1000)</f>
        <v>0</v>
      </c>
      <c r="G27" s="33">
        <f>IF(G$39=0,0,([1]Benzie!G28/G$39)*1000)</f>
        <v>0</v>
      </c>
      <c r="H27" s="33">
        <f>IF(H$39=0,0,([1]Benzie!H28/H$39)*1000)</f>
        <v>0</v>
      </c>
      <c r="I27" s="33">
        <f>IF(I$39=0,0,([1]Benzie!I28/I$39)*1000)</f>
        <v>0</v>
      </c>
      <c r="J27" s="33">
        <f>IF(J$39=0,0,([1]Benzie!J28/J$39)*1000)</f>
        <v>0</v>
      </c>
      <c r="K27" s="33">
        <f>IF(K$39=0,0,([1]Benzie!K28/K$39)*1000)</f>
        <v>0</v>
      </c>
      <c r="L27" s="33">
        <f>IF(L$39=0,0,([1]Benzie!L28/L$39)*1000)</f>
        <v>0</v>
      </c>
      <c r="M27" s="33">
        <f>IF(M$39=0,0,([1]Benzie!M28/M$39)*1000)</f>
        <v>0</v>
      </c>
      <c r="N27" s="35">
        <f>IF(N$39=0,0,([1]Benzie!N28/N$39)*1000)</f>
        <v>0</v>
      </c>
    </row>
    <row r="28" spans="1:14" s="2" customFormat="1" ht="12" x14ac:dyDescent="0.2">
      <c r="A28" s="18" t="s">
        <v>33</v>
      </c>
      <c r="B28" s="40">
        <f>[1]Benzie!B29</f>
        <v>0</v>
      </c>
      <c r="C28" s="33">
        <f t="shared" si="1"/>
        <v>0</v>
      </c>
      <c r="D28" s="33">
        <f>IF(D$39=0,0,([1]Benzie!D29/D$39)*1000)</f>
        <v>0</v>
      </c>
      <c r="E28" s="33">
        <f>IF(E$39=0,0,([1]Benzie!E29/E$39)*1000)</f>
        <v>0</v>
      </c>
      <c r="F28" s="33">
        <f>IF(F$39=0,0,([1]Benzie!F29/F$39)*1000)</f>
        <v>0</v>
      </c>
      <c r="G28" s="33">
        <f>IF(G$39=0,0,([1]Benzie!G29/G$39)*1000)</f>
        <v>0</v>
      </c>
      <c r="H28" s="33">
        <f>IF(H$39=0,0,([1]Benzie!H29/H$39)*1000)</f>
        <v>0</v>
      </c>
      <c r="I28" s="33">
        <f>IF(I$39=0,0,([1]Benzie!I29/I$39)*1000)</f>
        <v>0</v>
      </c>
      <c r="J28" s="33">
        <f>IF(J$39=0,0,([1]Benzie!J29/J$39)*1000)</f>
        <v>0</v>
      </c>
      <c r="K28" s="33">
        <f>IF(K$39=0,0,([1]Benzie!K29/K$39)*1000)</f>
        <v>0</v>
      </c>
      <c r="L28" s="33">
        <f>IF(L$39=0,0,([1]Benzie!L29/L$39)*1000)</f>
        <v>0</v>
      </c>
      <c r="M28" s="33">
        <f>IF(M$39=0,0,([1]Benzie!M29/M$39)*1000)</f>
        <v>0</v>
      </c>
      <c r="N28" s="35">
        <f>IF(N$39=0,0,([1]Benzie!N29/N$39)*1000)</f>
        <v>0</v>
      </c>
    </row>
    <row r="29" spans="1:14" s="2" customFormat="1" ht="12" x14ac:dyDescent="0.2">
      <c r="A29" s="18" t="s">
        <v>34</v>
      </c>
      <c r="B29" s="40">
        <f>[1]Benzie!B30</f>
        <v>0</v>
      </c>
      <c r="C29" s="33">
        <f t="shared" si="1"/>
        <v>0</v>
      </c>
      <c r="D29" s="33">
        <f>IF(D$39=0,0,([1]Benzie!D30/D$39)*1000)</f>
        <v>0</v>
      </c>
      <c r="E29" s="33">
        <f>IF(E$39=0,0,([1]Benzie!E30/E$39)*1000)</f>
        <v>0</v>
      </c>
      <c r="F29" s="33">
        <f>IF(F$39=0,0,([1]Benzie!F30/F$39)*1000)</f>
        <v>0</v>
      </c>
      <c r="G29" s="33">
        <f>IF(G$39=0,0,([1]Benzie!G30/G$39)*1000)</f>
        <v>0</v>
      </c>
      <c r="H29" s="33">
        <f>IF(H$39=0,0,([1]Benzie!H30/H$39)*1000)</f>
        <v>0</v>
      </c>
      <c r="I29" s="33">
        <f>IF(I$39=0,0,([1]Benzie!I30/I$39)*1000)</f>
        <v>0</v>
      </c>
      <c r="J29" s="33">
        <f>IF(J$39=0,0,([1]Benzie!J30/J$39)*1000)</f>
        <v>0</v>
      </c>
      <c r="K29" s="33">
        <f>IF(K$39=0,0,([1]Benzie!K30/K$39)*1000)</f>
        <v>0</v>
      </c>
      <c r="L29" s="33">
        <f>IF(L$39=0,0,([1]Benzie!L30/L$39)*1000)</f>
        <v>0</v>
      </c>
      <c r="M29" s="33">
        <f>IF(M$39=0,0,([1]Benzie!M30/M$39)*1000)</f>
        <v>0</v>
      </c>
      <c r="N29" s="35">
        <f>IF(N$39=0,0,([1]Benzie!N30/N$39)*1000)</f>
        <v>0</v>
      </c>
    </row>
    <row r="30" spans="1:14" s="2" customFormat="1" ht="12" x14ac:dyDescent="0.2">
      <c r="A30" s="18" t="s">
        <v>35</v>
      </c>
      <c r="B30" s="40">
        <f>[1]Benzie!B31</f>
        <v>1</v>
      </c>
      <c r="C30" s="33">
        <f t="shared" si="1"/>
        <v>0.6807351940095302</v>
      </c>
      <c r="D30" s="33">
        <f>IF(D$39=0,0,([1]Benzie!D31/D$39)*1000)</f>
        <v>1.3966480446927374</v>
      </c>
      <c r="E30" s="33">
        <f>IF(E$39=0,0,([1]Benzie!E31/E$39)*1000)</f>
        <v>0</v>
      </c>
      <c r="F30" s="33">
        <f>IF(F$39=0,0,([1]Benzie!F31/F$39)*1000)</f>
        <v>2.5380710659898473</v>
      </c>
      <c r="G30" s="33">
        <f>IF(G$39=0,0,([1]Benzie!G31/G$39)*1000)</f>
        <v>0</v>
      </c>
      <c r="H30" s="33">
        <f>IF(H$39=0,0,([1]Benzie!H31/H$39)*1000)</f>
        <v>0</v>
      </c>
      <c r="I30" s="33">
        <f>IF(I$39=0,0,([1]Benzie!I31/I$39)*1000)</f>
        <v>0.72046109510086453</v>
      </c>
      <c r="J30" s="33">
        <f>IF(J$39=0,0,([1]Benzie!J31/J$39)*1000)</f>
        <v>0</v>
      </c>
      <c r="K30" s="33">
        <f>IF(K$39=0,0,([1]Benzie!K31/K$39)*1000)</f>
        <v>0</v>
      </c>
      <c r="L30" s="33">
        <f>IF(L$39=0,0,([1]Benzie!L31/L$39)*1000)</f>
        <v>0</v>
      </c>
      <c r="M30" s="33">
        <f>IF(M$39=0,0,([1]Benzie!M31/M$39)*1000)</f>
        <v>0</v>
      </c>
      <c r="N30" s="35">
        <f>IF(N$39=0,0,([1]Benzie!N31/N$39)*1000)</f>
        <v>0</v>
      </c>
    </row>
    <row r="31" spans="1:14" s="2" customFormat="1" ht="12" x14ac:dyDescent="0.2">
      <c r="A31" s="18" t="s">
        <v>36</v>
      </c>
      <c r="B31" s="40">
        <f>[1]Benzie!B32</f>
        <v>1</v>
      </c>
      <c r="C31" s="33">
        <f t="shared" si="1"/>
        <v>0.6807351940095302</v>
      </c>
      <c r="D31" s="33">
        <f>IF(D$39=0,0,([1]Benzie!D32/D$39)*1000)</f>
        <v>0</v>
      </c>
      <c r="E31" s="33">
        <f>IF(E$39=0,0,([1]Benzie!E32/E$39)*1000)</f>
        <v>0</v>
      </c>
      <c r="F31" s="33">
        <f>IF(F$39=0,0,([1]Benzie!F32/F$39)*1000)</f>
        <v>0</v>
      </c>
      <c r="G31" s="33">
        <f>IF(G$39=0,0,([1]Benzie!G32/G$39)*1000)</f>
        <v>2.770083102493075</v>
      </c>
      <c r="H31" s="33">
        <f>IF(H$39=0,0,([1]Benzie!H32/H$39)*1000)</f>
        <v>0</v>
      </c>
      <c r="I31" s="33">
        <f>IF(I$39=0,0,([1]Benzie!I32/I$39)*1000)</f>
        <v>0.72046109510086453</v>
      </c>
      <c r="J31" s="33">
        <f>IF(J$39=0,0,([1]Benzie!J32/J$39)*1000)</f>
        <v>0</v>
      </c>
      <c r="K31" s="33">
        <f>IF(K$39=0,0,([1]Benzie!K32/K$39)*1000)</f>
        <v>0</v>
      </c>
      <c r="L31" s="33">
        <f>IF(L$39=0,0,([1]Benzie!L32/L$39)*1000)</f>
        <v>0</v>
      </c>
      <c r="M31" s="33">
        <f>IF(M$39=0,0,([1]Benzie!M32/M$39)*1000)</f>
        <v>0</v>
      </c>
      <c r="N31" s="35">
        <f>IF(N$39=0,0,([1]Benzie!N32/N$39)*1000)</f>
        <v>0</v>
      </c>
    </row>
    <row r="32" spans="1:14" s="2" customFormat="1" ht="12" x14ac:dyDescent="0.2">
      <c r="A32" s="18" t="s">
        <v>17</v>
      </c>
      <c r="B32" s="40">
        <f>[1]Benzie!B33</f>
        <v>0</v>
      </c>
      <c r="C32" s="33">
        <f>(B32/$B$39)*1000</f>
        <v>0</v>
      </c>
      <c r="D32" s="33">
        <f>IF(D$39=0,0,([1]Benzie!D33/D$39)*1000)</f>
        <v>0</v>
      </c>
      <c r="E32" s="33">
        <f>IF(E$39=0,0,([1]Benzie!E33/E$39)*1000)</f>
        <v>0</v>
      </c>
      <c r="F32" s="33">
        <f>IF(F$39=0,0,([1]Benzie!F33/F$39)*1000)</f>
        <v>0</v>
      </c>
      <c r="G32" s="33">
        <f>IF(G$39=0,0,([1]Benzie!G33/G$39)*1000)</f>
        <v>0</v>
      </c>
      <c r="H32" s="33">
        <f>IF(H$39=0,0,([1]Benzie!H33/H$39)*1000)</f>
        <v>0</v>
      </c>
      <c r="I32" s="33">
        <f>IF(I$39=0,0,([1]Benzie!I33/I$39)*1000)</f>
        <v>0</v>
      </c>
      <c r="J32" s="33">
        <f>IF(J$39=0,0,([1]Benzie!J33/J$39)*1000)</f>
        <v>0</v>
      </c>
      <c r="K32" s="33">
        <f>IF(K$39=0,0,([1]Benzie!K33/K$39)*1000)</f>
        <v>0</v>
      </c>
      <c r="L32" s="33">
        <f>IF(L$39=0,0,([1]Benzie!L33/L$39)*1000)</f>
        <v>0</v>
      </c>
      <c r="M32" s="33">
        <f>IF(M$39=0,0,([1]Benzie!M33/M$39)*1000)</f>
        <v>0</v>
      </c>
      <c r="N32" s="35">
        <f>IF(N$39=0,0,([1]Benzie!N33/N$39)*1000)</f>
        <v>0</v>
      </c>
    </row>
    <row r="33" spans="1:14" s="2" customFormat="1" ht="12" x14ac:dyDescent="0.2">
      <c r="A33" s="18" t="s">
        <v>37</v>
      </c>
      <c r="B33" s="40">
        <f>[1]Benzie!B34</f>
        <v>1</v>
      </c>
      <c r="C33" s="33">
        <f t="shared" si="1"/>
        <v>0.6807351940095302</v>
      </c>
      <c r="D33" s="33">
        <f>IF(D$39=0,0,([1]Benzie!D34/D$39)*1000)</f>
        <v>0</v>
      </c>
      <c r="E33" s="33">
        <f>IF(E$39=0,0,([1]Benzie!E34/E$39)*1000)</f>
        <v>0</v>
      </c>
      <c r="F33" s="33">
        <f>IF(F$39=0,0,([1]Benzie!F34/F$39)*1000)</f>
        <v>0</v>
      </c>
      <c r="G33" s="33">
        <f>IF(G$39=0,0,([1]Benzie!G34/G$39)*1000)</f>
        <v>2.770083102493075</v>
      </c>
      <c r="H33" s="33">
        <f>IF(H$39=0,0,([1]Benzie!H34/H$39)*1000)</f>
        <v>0</v>
      </c>
      <c r="I33" s="33">
        <f>IF(I$39=0,0,([1]Benzie!I34/I$39)*1000)</f>
        <v>0.72046109510086453</v>
      </c>
      <c r="J33" s="33">
        <f>IF(J$39=0,0,([1]Benzie!J34/J$39)*1000)</f>
        <v>0</v>
      </c>
      <c r="K33" s="33">
        <f>IF(K$39=0,0,([1]Benzie!K34/K$39)*1000)</f>
        <v>0</v>
      </c>
      <c r="L33" s="33">
        <f>IF(L$39=0,0,([1]Benzie!L34/L$39)*1000)</f>
        <v>0</v>
      </c>
      <c r="M33" s="33">
        <f>IF(M$39=0,0,([1]Benzie!M34/M$39)*1000)</f>
        <v>0</v>
      </c>
      <c r="N33" s="35">
        <f>IF(N$39=0,0,([1]Benzie!N34/N$39)*1000)</f>
        <v>0</v>
      </c>
    </row>
    <row r="34" spans="1:14" s="2" customFormat="1" ht="12" x14ac:dyDescent="0.2">
      <c r="A34" s="18" t="s">
        <v>38</v>
      </c>
      <c r="B34" s="40">
        <f>[1]Benzie!B35</f>
        <v>0</v>
      </c>
      <c r="C34" s="33">
        <f t="shared" si="1"/>
        <v>0</v>
      </c>
      <c r="D34" s="33">
        <f>IF(D$39=0,0,([1]Benzie!D35/D$39)*1000)</f>
        <v>0</v>
      </c>
      <c r="E34" s="33">
        <f>IF(E$39=0,0,([1]Benzie!E35/E$39)*1000)</f>
        <v>0</v>
      </c>
      <c r="F34" s="33">
        <f>IF(F$39=0,0,([1]Benzie!F35/F$39)*1000)</f>
        <v>0</v>
      </c>
      <c r="G34" s="33">
        <f>IF(G$39=0,0,([1]Benzie!G35/G$39)*1000)</f>
        <v>0</v>
      </c>
      <c r="H34" s="33">
        <f>IF(H$39=0,0,([1]Benzie!H35/H$39)*1000)</f>
        <v>0</v>
      </c>
      <c r="I34" s="33">
        <f>IF(I$39=0,0,([1]Benzie!I35/I$39)*1000)</f>
        <v>0</v>
      </c>
      <c r="J34" s="33">
        <f>IF(J$39=0,0,([1]Benzie!J35/J$39)*1000)</f>
        <v>0</v>
      </c>
      <c r="K34" s="33">
        <f>IF(K$39=0,0,([1]Benzie!K35/K$39)*1000)</f>
        <v>0</v>
      </c>
      <c r="L34" s="33">
        <f>IF(L$39=0,0,([1]Benzie!L35/L$39)*1000)</f>
        <v>0</v>
      </c>
      <c r="M34" s="33">
        <f>IF(M$39=0,0,([1]Benzie!M35/M$39)*1000)</f>
        <v>0</v>
      </c>
      <c r="N34" s="35">
        <f>IF(N$39=0,0,([1]Benzie!N35/N$39)*1000)</f>
        <v>0</v>
      </c>
    </row>
    <row r="35" spans="1:14" s="2" customFormat="1" ht="12" x14ac:dyDescent="0.2">
      <c r="A35" s="18" t="s">
        <v>39</v>
      </c>
      <c r="B35" s="40">
        <f>[1]Benzie!B36</f>
        <v>0</v>
      </c>
      <c r="C35" s="33">
        <f t="shared" si="1"/>
        <v>0</v>
      </c>
      <c r="D35" s="33">
        <f>IF(D$39=0,0,([1]Benzie!D36/D$39)*1000)</f>
        <v>0</v>
      </c>
      <c r="E35" s="33">
        <f>IF(E$39=0,0,([1]Benzie!E36/E$39)*1000)</f>
        <v>0</v>
      </c>
      <c r="F35" s="33">
        <f>IF(F$39=0,0,([1]Benzie!F36/F$39)*1000)</f>
        <v>0</v>
      </c>
      <c r="G35" s="33">
        <f>IF(G$39=0,0,([1]Benzie!G36/G$39)*1000)</f>
        <v>0</v>
      </c>
      <c r="H35" s="33">
        <f>IF(H$39=0,0,([1]Benzie!H36/H$39)*1000)</f>
        <v>0</v>
      </c>
      <c r="I35" s="33">
        <f>IF(I$39=0,0,([1]Benzie!I36/I$39)*1000)</f>
        <v>0</v>
      </c>
      <c r="J35" s="33">
        <f>IF(J$39=0,0,([1]Benzie!J36/J$39)*1000)</f>
        <v>0</v>
      </c>
      <c r="K35" s="33">
        <f>IF(K$39=0,0,([1]Benzie!K36/K$39)*1000)</f>
        <v>0</v>
      </c>
      <c r="L35" s="33">
        <f>IF(L$39=0,0,([1]Benzie!L36/L$39)*1000)</f>
        <v>0</v>
      </c>
      <c r="M35" s="33">
        <f>IF(M$39=0,0,([1]Benzie!M36/M$39)*1000)</f>
        <v>0</v>
      </c>
      <c r="N35" s="35">
        <f>IF(N$39=0,0,([1]Benzie!N36/N$39)*1000)</f>
        <v>0</v>
      </c>
    </row>
    <row r="36" spans="1:14" s="2" customFormat="1" ht="12" x14ac:dyDescent="0.2">
      <c r="A36" s="18" t="s">
        <v>40</v>
      </c>
      <c r="B36" s="40">
        <f>[1]Benzie!B37</f>
        <v>0</v>
      </c>
      <c r="C36" s="33">
        <f t="shared" si="1"/>
        <v>0</v>
      </c>
      <c r="D36" s="33">
        <f>IF(D$39=0,0,([1]Benzie!D37/D$39)*1000)</f>
        <v>0</v>
      </c>
      <c r="E36" s="33">
        <f>IF(E$39=0,0,([1]Benzie!E37/E$39)*1000)</f>
        <v>0</v>
      </c>
      <c r="F36" s="33">
        <f>IF(F$39=0,0,([1]Benzie!F37/F$39)*1000)</f>
        <v>0</v>
      </c>
      <c r="G36" s="33">
        <f>IF(G$39=0,0,([1]Benzie!G37/G$39)*1000)</f>
        <v>0</v>
      </c>
      <c r="H36" s="33">
        <f>IF(H$39=0,0,([1]Benzie!H37/H$39)*1000)</f>
        <v>0</v>
      </c>
      <c r="I36" s="33">
        <f>IF(I$39=0,0,([1]Benzie!I37/I$39)*1000)</f>
        <v>0</v>
      </c>
      <c r="J36" s="33">
        <f>IF(J$39=0,0,([1]Benzie!J37/J$39)*1000)</f>
        <v>0</v>
      </c>
      <c r="K36" s="33">
        <f>IF(K$39=0,0,([1]Benzie!K37/K$39)*1000)</f>
        <v>0</v>
      </c>
      <c r="L36" s="33">
        <f>IF(L$39=0,0,([1]Benzie!L37/L$39)*1000)</f>
        <v>0</v>
      </c>
      <c r="M36" s="33">
        <f>IF(M$39=0,0,([1]Benzie!M37/M$39)*1000)</f>
        <v>0</v>
      </c>
      <c r="N36" s="35">
        <f>IF(N$39=0,0,([1]Benzie!N37/N$39)*1000)</f>
        <v>0</v>
      </c>
    </row>
    <row r="37" spans="1:14" s="2" customFormat="1" ht="12" x14ac:dyDescent="0.2">
      <c r="A37" s="18" t="s">
        <v>41</v>
      </c>
      <c r="B37" s="40">
        <f>[1]Benzie!B38</f>
        <v>0</v>
      </c>
      <c r="C37" s="33">
        <f t="shared" si="1"/>
        <v>0</v>
      </c>
      <c r="D37" s="33">
        <f>IF(D$39=0,0,([1]Benzie!D38/D$39)*1000)</f>
        <v>0</v>
      </c>
      <c r="E37" s="33">
        <f>IF(E$39=0,0,([1]Benzie!E38/E$39)*1000)</f>
        <v>0</v>
      </c>
      <c r="F37" s="33">
        <f>IF(F$39=0,0,([1]Benzie!F38/F$39)*1000)</f>
        <v>0</v>
      </c>
      <c r="G37" s="33">
        <f>IF(G$39=0,0,([1]Benzie!G38/G$39)*1000)</f>
        <v>0</v>
      </c>
      <c r="H37" s="33">
        <f>IF(H$39=0,0,([1]Benzie!H38/H$39)*1000)</f>
        <v>0</v>
      </c>
      <c r="I37" s="33">
        <f>IF(I$39=0,0,([1]Benzie!I38/I$39)*1000)</f>
        <v>0</v>
      </c>
      <c r="J37" s="33">
        <f>IF(J$39=0,0,([1]Benzie!J38/J$39)*1000)</f>
        <v>0</v>
      </c>
      <c r="K37" s="33">
        <f>IF(K$39=0,0,([1]Benzie!K38/K$39)*1000)</f>
        <v>0</v>
      </c>
      <c r="L37" s="33">
        <f>IF(L$39=0,0,([1]Benzie!L38/L$39)*1000)</f>
        <v>0</v>
      </c>
      <c r="M37" s="33">
        <f>IF(M$39=0,0,([1]Benzie!M38/M$39)*1000)</f>
        <v>0</v>
      </c>
      <c r="N37" s="35">
        <f>IF(N$39=0,0,([1]Benzie!N38/N$39)*1000)</f>
        <v>0</v>
      </c>
    </row>
    <row r="38" spans="1:14" s="2" customFormat="1" ht="12" x14ac:dyDescent="0.2">
      <c r="A38" s="18" t="s">
        <v>42</v>
      </c>
      <c r="B38" s="40">
        <f>[1]Benzie!B39</f>
        <v>0</v>
      </c>
      <c r="C38" s="33">
        <f t="shared" si="1"/>
        <v>0</v>
      </c>
      <c r="D38" s="33">
        <f>IF(D$39=0,0,([1]Benzie!D39/D$39)*1000)</f>
        <v>0</v>
      </c>
      <c r="E38" s="33">
        <f>IF(E$39=0,0,([1]Benzie!E39/E$39)*1000)</f>
        <v>0</v>
      </c>
      <c r="F38" s="33">
        <f>IF(F$39=0,0,([1]Benzie!F39/F$39)*1000)</f>
        <v>0</v>
      </c>
      <c r="G38" s="33">
        <f>IF(G$39=0,0,([1]Benzie!G39/G$39)*1000)</f>
        <v>0</v>
      </c>
      <c r="H38" s="33">
        <f>IF(H$39=0,0,([1]Benzie!H39/H$39)*1000)</f>
        <v>0</v>
      </c>
      <c r="I38" s="33">
        <f>IF(I$39=0,0,([1]Benzie!I39/I$39)*1000)</f>
        <v>0</v>
      </c>
      <c r="J38" s="33">
        <f>IF(J$39=0,0,([1]Benzie!J39/J$39)*1000)</f>
        <v>0</v>
      </c>
      <c r="K38" s="33">
        <f>IF(K$39=0,0,([1]Benzie!K39/K$39)*1000)</f>
        <v>0</v>
      </c>
      <c r="L38" s="33">
        <f>IF(L$39=0,0,([1]Benzie!L39/L$39)*1000)</f>
        <v>0</v>
      </c>
      <c r="M38" s="33">
        <f>IF(M$39=0,0,([1]Benzie!M39/M$39)*1000)</f>
        <v>0</v>
      </c>
      <c r="N38" s="35">
        <f>IF(N$39=0,0,([1]Benzie!N39/N$39)*1000)</f>
        <v>0</v>
      </c>
    </row>
    <row r="39" spans="1:14" s="3" customFormat="1" ht="12" x14ac:dyDescent="0.2">
      <c r="A39" s="20" t="s">
        <v>138</v>
      </c>
      <c r="B39" s="21">
        <f>[1]Benzie!$B$40</f>
        <v>1469</v>
      </c>
      <c r="C39" s="21"/>
      <c r="D39" s="21">
        <f>[1]Benzie!D40</f>
        <v>716</v>
      </c>
      <c r="E39" s="21">
        <f>[1]Benzie!E40</f>
        <v>513</v>
      </c>
      <c r="F39" s="21">
        <f>[1]Benzie!F40</f>
        <v>394</v>
      </c>
      <c r="G39" s="21">
        <f>[1]Benzie!G40</f>
        <v>361</v>
      </c>
      <c r="H39" s="21">
        <f>[1]Benzie!H40</f>
        <v>201</v>
      </c>
      <c r="I39" s="21">
        <f>[1]Benzie!I40</f>
        <v>1388</v>
      </c>
      <c r="J39" s="21">
        <f>[1]Benzie!J40</f>
        <v>37</v>
      </c>
      <c r="K39" s="21">
        <f>[1]Benzie!K40</f>
        <v>35</v>
      </c>
      <c r="L39" s="21">
        <f>[1]Benzie!L40</f>
        <v>9</v>
      </c>
      <c r="M39" s="21">
        <f>[1]Benzie!M40</f>
        <v>0</v>
      </c>
      <c r="N39" s="23">
        <f>[1]Benzie!N40</f>
        <v>61</v>
      </c>
    </row>
    <row r="40" spans="1:14" s="4" customFormat="1" ht="12" x14ac:dyDescent="0.2">
      <c r="A40" s="24" t="s">
        <v>45</v>
      </c>
      <c r="B40" s="21">
        <f>[1]Benzie!B8</f>
        <v>3</v>
      </c>
      <c r="C40" s="37"/>
      <c r="D40" s="21">
        <f>[1]Benzie!D8</f>
        <v>1</v>
      </c>
      <c r="E40" s="21">
        <f>[1]Benzie!E8</f>
        <v>0</v>
      </c>
      <c r="F40" s="21">
        <f>[1]Benzie!F8</f>
        <v>1</v>
      </c>
      <c r="G40" s="21">
        <f>[1]Benzie!G8</f>
        <v>2</v>
      </c>
      <c r="H40" s="21">
        <f>[1]Benzie!H8</f>
        <v>0</v>
      </c>
      <c r="I40" s="21">
        <f>[1]Benzie!I8</f>
        <v>3</v>
      </c>
      <c r="J40" s="21">
        <f>[1]Benzie!J8</f>
        <v>0</v>
      </c>
      <c r="K40" s="21">
        <f>[1]Benzie!K8</f>
        <v>0</v>
      </c>
      <c r="L40" s="21">
        <f>[1]Benzie!L8</f>
        <v>0</v>
      </c>
      <c r="M40" s="21">
        <f>[1]Benzie!M8</f>
        <v>0</v>
      </c>
      <c r="N40" s="23">
        <f>[1]Benzie!N8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B3:M4">
    <cfRule type="cellIs" dxfId="373" priority="10" stopIfTrue="1" operator="equal">
      <formula>0</formula>
    </cfRule>
  </conditionalFormatting>
  <conditionalFormatting sqref="C7:C8">
    <cfRule type="cellIs" dxfId="372" priority="8" stopIfTrue="1" operator="equal">
      <formula>0</formula>
    </cfRule>
  </conditionalFormatting>
  <conditionalFormatting sqref="D7:L7 N7">
    <cfRule type="cellIs" dxfId="371" priority="11" stopIfTrue="1" operator="equal">
      <formula>0</formula>
    </cfRule>
  </conditionalFormatting>
  <conditionalFormatting sqref="D8:N8">
    <cfRule type="cellIs" dxfId="370" priority="9" stopIfTrue="1" operator="equal">
      <formula>0</formula>
    </cfRule>
  </conditionalFormatting>
  <conditionalFormatting sqref="D10:N38">
    <cfRule type="cellIs" dxfId="369" priority="1" stopIfTrue="1" operator="equal">
      <formula>0</formula>
    </cfRule>
  </conditionalFormatting>
  <conditionalFormatting sqref="M7">
    <cfRule type="expression" dxfId="36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4" ht="12.75" customHeight="1" x14ac:dyDescent="0.2">
      <c r="A1" s="65" t="s">
        <v>64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17.99604482531312</v>
      </c>
      <c r="D8" s="51">
        <f>IF(D39=0,0,((D40/D39)*1000))</f>
        <v>8.4848484848484862</v>
      </c>
      <c r="E8" s="51">
        <f t="shared" ref="E8:N8" si="0">IF(E39=0,0,((E40/E39)*1000))</f>
        <v>3.2739177882866497</v>
      </c>
      <c r="F8" s="51">
        <f t="shared" si="0"/>
        <v>14.098948987439119</v>
      </c>
      <c r="G8" s="51">
        <f t="shared" si="0"/>
        <v>31.893004115226336</v>
      </c>
      <c r="H8" s="51">
        <f t="shared" si="0"/>
        <v>40.361125862984601</v>
      </c>
      <c r="I8" s="51">
        <f t="shared" si="0"/>
        <v>5.7406279899104113</v>
      </c>
      <c r="J8" s="51">
        <f t="shared" si="0"/>
        <v>61.442006269592476</v>
      </c>
      <c r="K8" s="51">
        <f t="shared" si="0"/>
        <v>18.18181818181818</v>
      </c>
      <c r="L8" s="51">
        <f t="shared" si="0"/>
        <v>0</v>
      </c>
      <c r="M8" s="52">
        <f t="shared" si="0"/>
        <v>0</v>
      </c>
      <c r="N8" s="53">
        <f t="shared" si="0"/>
        <v>4.166666666666667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[1]Berrien!B11</f>
        <v>13</v>
      </c>
      <c r="C10" s="33">
        <f>(B10/$B$39)*1000</f>
        <v>0.8569545154911008</v>
      </c>
      <c r="D10" s="33">
        <f>IF(D$39=0,0,([1]Berrien!D11/D$39)*1000)</f>
        <v>0.53872053872053871</v>
      </c>
      <c r="E10" s="33">
        <f>IF(E$39=0,0,([1]Berrien!E11/E$39)*1000)</f>
        <v>0.54565296471444158</v>
      </c>
      <c r="F10" s="33">
        <f>IF(F$39=0,0,([1]Berrien!F11/F$39)*1000)</f>
        <v>0.51268905408869525</v>
      </c>
      <c r="G10" s="33">
        <f>IF(G$39=0,0,([1]Berrien!G11/G$39)*1000)</f>
        <v>1.8004115226337449</v>
      </c>
      <c r="H10" s="33">
        <f>IF(H$39=0,0,([1]Berrien!H11/H$39)*1000)</f>
        <v>0.53106744556558683</v>
      </c>
      <c r="I10" s="33">
        <f>IF(I$39=0,0,([1]Berrien!I11/I$39)*1000)</f>
        <v>0.26093763590501867</v>
      </c>
      <c r="J10" s="33">
        <f>IF(J$39=0,0,([1]Berrien!J11/J$39)*1000)</f>
        <v>2.8213166144200623</v>
      </c>
      <c r="K10" s="33">
        <f>IF(K$39=0,0,([1]Berrien!K11/K$39)*1000)</f>
        <v>6.0606060606060606</v>
      </c>
      <c r="L10" s="33">
        <f>IF(L$39=0,0,([1]Berrien!L11/L$39)*1000)</f>
        <v>0</v>
      </c>
      <c r="M10" s="33">
        <f>IF(M$39=0,0,([1]Berrien!M11/M$39)*1000)</f>
        <v>0</v>
      </c>
      <c r="N10" s="35">
        <f>IF(N$39=0,0,([1]Berrien!N11/N$39)*1000)</f>
        <v>0</v>
      </c>
    </row>
    <row r="11" spans="1:14" s="2" customFormat="1" ht="12" x14ac:dyDescent="0.2">
      <c r="A11" s="18" t="s">
        <v>16</v>
      </c>
      <c r="B11" s="40">
        <f>[1]Berrien!B12</f>
        <v>0</v>
      </c>
      <c r="C11" s="33">
        <f>(B11/$B$39)*1000</f>
        <v>0</v>
      </c>
      <c r="D11" s="33">
        <f>IF(D$39=0,0,([1]Berrien!D12/D$39)*1000)</f>
        <v>0</v>
      </c>
      <c r="E11" s="33">
        <f>IF(E$39=0,0,([1]Berrien!E12/E$39)*1000)</f>
        <v>0</v>
      </c>
      <c r="F11" s="33">
        <f>IF(F$39=0,0,([1]Berrien!F12/F$39)*1000)</f>
        <v>0</v>
      </c>
      <c r="G11" s="33">
        <f>IF(G$39=0,0,([1]Berrien!G12/G$39)*1000)</f>
        <v>0</v>
      </c>
      <c r="H11" s="33">
        <f>IF(H$39=0,0,([1]Berrien!H12/H$39)*1000)</f>
        <v>0</v>
      </c>
      <c r="I11" s="33">
        <f>IF(I$39=0,0,([1]Berrien!I12/I$39)*1000)</f>
        <v>0</v>
      </c>
      <c r="J11" s="33">
        <f>IF(J$39=0,0,([1]Berrien!J12/J$39)*1000)</f>
        <v>0</v>
      </c>
      <c r="K11" s="33">
        <f>IF(K$39=0,0,([1]Berrien!K12/K$39)*1000)</f>
        <v>0</v>
      </c>
      <c r="L11" s="33">
        <f>IF(L$39=0,0,([1]Berrien!L12/L$39)*1000)</f>
        <v>0</v>
      </c>
      <c r="M11" s="33">
        <f>IF(M$39=0,0,([1]Berrien!M12/M$39)*1000)</f>
        <v>0</v>
      </c>
      <c r="N11" s="35">
        <f>IF(N$39=0,0,([1]Berrien!N12/N$39)*1000)</f>
        <v>0</v>
      </c>
    </row>
    <row r="12" spans="1:14" s="2" customFormat="1" ht="12" x14ac:dyDescent="0.2">
      <c r="A12" s="18" t="s">
        <v>18</v>
      </c>
      <c r="B12" s="40">
        <f>[1]Berrien!B13</f>
        <v>2</v>
      </c>
      <c r="C12" s="33">
        <f>(B12/$B$39)*1000</f>
        <v>0.13183915622940012</v>
      </c>
      <c r="D12" s="33">
        <f>IF(D$39=0,0,([1]Berrien!D13/D$39)*1000)</f>
        <v>0</v>
      </c>
      <c r="E12" s="33">
        <f>IF(E$39=0,0,([1]Berrien!E13/E$39)*1000)</f>
        <v>0.18188432157148055</v>
      </c>
      <c r="F12" s="33">
        <f>IF(F$39=0,0,([1]Berrien!F13/F$39)*1000)</f>
        <v>0</v>
      </c>
      <c r="G12" s="33">
        <f>IF(G$39=0,0,([1]Berrien!G13/G$39)*1000)</f>
        <v>0</v>
      </c>
      <c r="H12" s="33">
        <f>IF(H$39=0,0,([1]Berrien!H13/H$39)*1000)</f>
        <v>0.53106744556558683</v>
      </c>
      <c r="I12" s="33">
        <f>IF(I$39=0,0,([1]Berrien!I13/I$39)*1000)</f>
        <v>0.17395842393667912</v>
      </c>
      <c r="J12" s="33">
        <f>IF(J$39=0,0,([1]Berrien!J13/J$39)*1000)</f>
        <v>0</v>
      </c>
      <c r="K12" s="33">
        <f>IF(K$39=0,0,([1]Berrien!K13/K$39)*1000)</f>
        <v>0</v>
      </c>
      <c r="L12" s="33">
        <f>IF(L$39=0,0,([1]Berrien!L13/L$39)*1000)</f>
        <v>0</v>
      </c>
      <c r="M12" s="33">
        <f>IF(M$39=0,0,([1]Berrien!M13/M$39)*1000)</f>
        <v>0</v>
      </c>
      <c r="N12" s="35">
        <f>IF(N$39=0,0,([1]Berrien!N13/N$39)*1000)</f>
        <v>0</v>
      </c>
    </row>
    <row r="13" spans="1:14" s="2" customFormat="1" ht="12" x14ac:dyDescent="0.2">
      <c r="A13" s="18" t="s">
        <v>19</v>
      </c>
      <c r="B13" s="40">
        <f>[1]Berrien!B14</f>
        <v>5</v>
      </c>
      <c r="C13" s="33">
        <f>(B13/$B$39)*1000</f>
        <v>0.32959789057350031</v>
      </c>
      <c r="D13" s="33">
        <f>IF(D$39=0,0,([1]Berrien!D14/D$39)*1000)</f>
        <v>0</v>
      </c>
      <c r="E13" s="33">
        <f>IF(E$39=0,0,([1]Berrien!E14/E$39)*1000)</f>
        <v>0</v>
      </c>
      <c r="F13" s="33">
        <f>IF(F$39=0,0,([1]Berrien!F14/F$39)*1000)</f>
        <v>0</v>
      </c>
      <c r="G13" s="33">
        <f>IF(G$39=0,0,([1]Berrien!G14/G$39)*1000)</f>
        <v>1.0288065843621399</v>
      </c>
      <c r="H13" s="33">
        <f>IF(H$39=0,0,([1]Berrien!H14/H$39)*1000)</f>
        <v>0.53106744556558683</v>
      </c>
      <c r="I13" s="33">
        <f>IF(I$39=0,0,([1]Berrien!I14/I$39)*1000)</f>
        <v>0</v>
      </c>
      <c r="J13" s="33">
        <f>IF(J$39=0,0,([1]Berrien!J14/J$39)*1000)</f>
        <v>1.567398119122257</v>
      </c>
      <c r="K13" s="33">
        <f>IF(K$39=0,0,([1]Berrien!K14/K$39)*1000)</f>
        <v>0</v>
      </c>
      <c r="L13" s="33">
        <f>IF(L$39=0,0,([1]Berrien!L14/L$39)*1000)</f>
        <v>0</v>
      </c>
      <c r="M13" s="33">
        <f>IF(M$39=0,0,([1]Berrien!M14/M$39)*1000)</f>
        <v>0</v>
      </c>
      <c r="N13" s="35">
        <f>IF(N$39=0,0,([1]Berrien!N14/N$39)*1000)</f>
        <v>0</v>
      </c>
    </row>
    <row r="14" spans="1:14" s="2" customFormat="1" ht="12" x14ac:dyDescent="0.2">
      <c r="A14" s="56" t="s">
        <v>20</v>
      </c>
      <c r="B14" s="60">
        <f>SUM(B10:B13)</f>
        <v>20</v>
      </c>
      <c r="C14" s="58">
        <f>(B14/B39)*1000</f>
        <v>1.3183915622940012</v>
      </c>
      <c r="D14" s="58">
        <f>IF(D$39=0,0,([1]Berrien!D15/D$39)*1000)</f>
        <v>0.53872053872053871</v>
      </c>
      <c r="E14" s="58">
        <f>IF(E$39=0,0,([1]Berrien!E15/E$39)*1000)</f>
        <v>0.72753728628592218</v>
      </c>
      <c r="F14" s="58">
        <f>IF(F$39=0,0,([1]Berrien!F15/F$39)*1000)</f>
        <v>0.51268905408869525</v>
      </c>
      <c r="G14" s="58">
        <f>IF(G$39=0,0,([1]Berrien!G15/G$39)*1000)</f>
        <v>2.8292181069958851</v>
      </c>
      <c r="H14" s="58">
        <f>IF(H$39=0,0,([1]Berrien!H15/H$39)*1000)</f>
        <v>1.5932023366967605</v>
      </c>
      <c r="I14" s="58">
        <f>IF(I$39=0,0,([1]Berrien!I15/I$39)*1000)</f>
        <v>0.43489605984169782</v>
      </c>
      <c r="J14" s="58">
        <f>IF(J$39=0,0,([1]Berrien!J15/J$39)*1000)</f>
        <v>4.3887147335423196</v>
      </c>
      <c r="K14" s="58">
        <f>IF(K$39=0,0,([1]Berrien!K15/K$39)*1000)</f>
        <v>6.0606060606060606</v>
      </c>
      <c r="L14" s="58">
        <f>IF(L$39=0,0,([1]Berrien!L15/L$39)*1000)</f>
        <v>0</v>
      </c>
      <c r="M14" s="58">
        <f>IF(M$39=0,0,([1]Berrien!M15/M$39)*1000)</f>
        <v>0</v>
      </c>
      <c r="N14" s="59">
        <f>IF(N$39=0,0,([1]Berrien!N15/N$39)*1000)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[1]Berrien!B17</f>
        <v>0</v>
      </c>
      <c r="C16" s="33">
        <f>(B16/$B$39)*1000</f>
        <v>0</v>
      </c>
      <c r="D16" s="33">
        <f>IF(D$39=0,0,([1]Berrien!D17/D$39)*1000)</f>
        <v>0</v>
      </c>
      <c r="E16" s="33">
        <f>IF(E$39=0,0,([1]Berrien!E17/E$39)*1000)</f>
        <v>0</v>
      </c>
      <c r="F16" s="33">
        <f>IF(F$39=0,0,([1]Berrien!F17/F$39)*1000)</f>
        <v>0</v>
      </c>
      <c r="G16" s="33">
        <f>IF(G$39=0,0,([1]Berrien!G17/G$39)*1000)</f>
        <v>0</v>
      </c>
      <c r="H16" s="33">
        <f>IF(H$39=0,0,([1]Berrien!H17/H$39)*1000)</f>
        <v>0</v>
      </c>
      <c r="I16" s="33">
        <f>IF(I$39=0,0,([1]Berrien!I17/I$39)*1000)</f>
        <v>0</v>
      </c>
      <c r="J16" s="33">
        <f>IF(J$39=0,0,([1]Berrien!J17/J$39)*1000)</f>
        <v>0</v>
      </c>
      <c r="K16" s="33">
        <f>IF(K$39=0,0,([1]Berrien!K17/K$39)*1000)</f>
        <v>0</v>
      </c>
      <c r="L16" s="33">
        <f>IF(L$39=0,0,([1]Berrien!L17/L$39)*1000)</f>
        <v>0</v>
      </c>
      <c r="M16" s="33">
        <f>IF(M$39=0,0,([1]Berrien!M17/M$39)*1000)</f>
        <v>0</v>
      </c>
      <c r="N16" s="35">
        <f>IF(N$39=0,0,([1]Berrien!N17/N$39)*1000)</f>
        <v>0</v>
      </c>
    </row>
    <row r="17" spans="1:14" s="2" customFormat="1" ht="12" x14ac:dyDescent="0.2">
      <c r="A17" s="18" t="s">
        <v>23</v>
      </c>
      <c r="B17" s="40">
        <f>[1]Berrien!B18</f>
        <v>27</v>
      </c>
      <c r="C17" s="33">
        <f>(B17/$B$39)*1000</f>
        <v>1.7798286090969018</v>
      </c>
      <c r="D17" s="33">
        <f>IF(D$39=0,0,([1]Berrien!D18/D$39)*1000)</f>
        <v>0.13468013468013468</v>
      </c>
      <c r="E17" s="33">
        <f>IF(E$39=0,0,([1]Berrien!E18/E$39)*1000)</f>
        <v>0</v>
      </c>
      <c r="F17" s="33">
        <f>IF(F$39=0,0,([1]Berrien!F18/F$39)*1000)</f>
        <v>1.2817226352217379</v>
      </c>
      <c r="G17" s="33">
        <f>IF(G$39=0,0,([1]Berrien!G18/G$39)*1000)</f>
        <v>4.6296296296296298</v>
      </c>
      <c r="H17" s="33">
        <f>IF(H$39=0,0,([1]Berrien!H18/H$39)*1000)</f>
        <v>2.1242697822623473</v>
      </c>
      <c r="I17" s="33">
        <f>IF(I$39=0,0,([1]Berrien!I18/I$39)*1000)</f>
        <v>0.6958336957467165</v>
      </c>
      <c r="J17" s="33">
        <f>IF(J$39=0,0,([1]Berrien!J18/J$39)*1000)</f>
        <v>5.6426332288401246</v>
      </c>
      <c r="K17" s="33">
        <f>IF(K$39=0,0,([1]Berrien!K18/K$39)*1000)</f>
        <v>0</v>
      </c>
      <c r="L17" s="33">
        <f>IF(L$39=0,0,([1]Berrien!L18/L$39)*1000)</f>
        <v>0</v>
      </c>
      <c r="M17" s="33">
        <f>IF(M$39=0,0,([1]Berrien!M18/M$39)*1000)</f>
        <v>0</v>
      </c>
      <c r="N17" s="35">
        <f>IF(N$39=0,0,([1]Berrien!N18/N$39)*1000)</f>
        <v>0.69444444444444442</v>
      </c>
    </row>
    <row r="18" spans="1:14" s="2" customFormat="1" ht="12" x14ac:dyDescent="0.2">
      <c r="A18" s="18" t="s">
        <v>24</v>
      </c>
      <c r="B18" s="40">
        <f>[1]Berrien!B19</f>
        <v>21</v>
      </c>
      <c r="C18" s="33">
        <f>(B18/$B$39)*1000</f>
        <v>1.3843111404087014</v>
      </c>
      <c r="D18" s="33">
        <f>IF(D$39=0,0,([1]Berrien!D19/D$39)*1000)</f>
        <v>1.2121212121212122</v>
      </c>
      <c r="E18" s="33">
        <f>IF(E$39=0,0,([1]Berrien!E19/E$39)*1000)</f>
        <v>0.18188432157148055</v>
      </c>
      <c r="F18" s="33">
        <f>IF(F$39=0,0,([1]Berrien!F19/F$39)*1000)</f>
        <v>1.2817226352217379</v>
      </c>
      <c r="G18" s="33">
        <f>IF(G$39=0,0,([1]Berrien!G19/G$39)*1000)</f>
        <v>2.8292181069958851</v>
      </c>
      <c r="H18" s="33">
        <f>IF(H$39=0,0,([1]Berrien!H19/H$39)*1000)</f>
        <v>2.1242697822623473</v>
      </c>
      <c r="I18" s="33">
        <f>IF(I$39=0,0,([1]Berrien!I19/I$39)*1000)</f>
        <v>0.17395842393667912</v>
      </c>
      <c r="J18" s="33">
        <f>IF(J$39=0,0,([1]Berrien!J19/J$39)*1000)</f>
        <v>5.9561128526645764</v>
      </c>
      <c r="K18" s="33">
        <f>IF(K$39=0,0,([1]Berrien!K19/K$39)*1000)</f>
        <v>0</v>
      </c>
      <c r="L18" s="33">
        <f>IF(L$39=0,0,([1]Berrien!L19/L$39)*1000)</f>
        <v>0</v>
      </c>
      <c r="M18" s="33">
        <f>IF(M$39=0,0,([1]Berrien!M19/M$39)*1000)</f>
        <v>0</v>
      </c>
      <c r="N18" s="35">
        <f>IF(N$39=0,0,([1]Berrien!N19/N$39)*1000)</f>
        <v>0</v>
      </c>
    </row>
    <row r="19" spans="1:14" s="2" customFormat="1" ht="12" x14ac:dyDescent="0.2">
      <c r="A19" s="18" t="s">
        <v>25</v>
      </c>
      <c r="B19" s="40">
        <f>[1]Berrien!B20</f>
        <v>23</v>
      </c>
      <c r="C19" s="33">
        <f>(B19/$B$39)*1000</f>
        <v>1.5161502966381015</v>
      </c>
      <c r="D19" s="33">
        <f>IF(D$39=0,0,([1]Berrien!D20/D$39)*1000)</f>
        <v>0.13468013468013468</v>
      </c>
      <c r="E19" s="33">
        <f>IF(E$39=0,0,([1]Berrien!E20/E$39)*1000)</f>
        <v>0</v>
      </c>
      <c r="F19" s="33">
        <f>IF(F$39=0,0,([1]Berrien!F20/F$39)*1000)</f>
        <v>1.0253781081773905</v>
      </c>
      <c r="G19" s="33">
        <f>IF(G$39=0,0,([1]Berrien!G20/G$39)*1000)</f>
        <v>4.1152263374485596</v>
      </c>
      <c r="H19" s="33">
        <f>IF(H$39=0,0,([1]Berrien!H20/H$39)*1000)</f>
        <v>1.5932023366967605</v>
      </c>
      <c r="I19" s="33">
        <f>IF(I$39=0,0,([1]Berrien!I20/I$39)*1000)</f>
        <v>8.6979211968339562E-2</v>
      </c>
      <c r="J19" s="33">
        <f>IF(J$39=0,0,([1]Berrien!J20/J$39)*1000)</f>
        <v>6.5830721003134798</v>
      </c>
      <c r="K19" s="33">
        <f>IF(K$39=0,0,([1]Berrien!K20/K$39)*1000)</f>
        <v>6.0606060606060606</v>
      </c>
      <c r="L19" s="33">
        <f>IF(L$39=0,0,([1]Berrien!L20/L$39)*1000)</f>
        <v>0</v>
      </c>
      <c r="M19" s="33">
        <f>IF(M$39=0,0,([1]Berrien!M20/M$39)*1000)</f>
        <v>0</v>
      </c>
      <c r="N19" s="35">
        <f>IF(N$39=0,0,([1]Berrien!N20/N$39)*1000)</f>
        <v>0</v>
      </c>
    </row>
    <row r="20" spans="1:14" s="2" customFormat="1" ht="12" x14ac:dyDescent="0.2">
      <c r="A20" s="56" t="s">
        <v>26</v>
      </c>
      <c r="B20" s="60">
        <f>SUM(B16:B19)</f>
        <v>71</v>
      </c>
      <c r="C20" s="58">
        <f>(B20/$B$39)*1000</f>
        <v>4.6802900461437043</v>
      </c>
      <c r="D20" s="58">
        <f>IF(D$39=0,0,([1]Berrien!D21/D$39)*1000)</f>
        <v>1.4814814814814814</v>
      </c>
      <c r="E20" s="58">
        <f>IF(E$39=0,0,([1]Berrien!E21/E$39)*1000)</f>
        <v>0.18188432157148055</v>
      </c>
      <c r="F20" s="58">
        <f>IF(F$39=0,0,([1]Berrien!F21/F$39)*1000)</f>
        <v>3.5888233786208663</v>
      </c>
      <c r="G20" s="58">
        <f>IF(G$39=0,0,([1]Berrien!G21/G$39)*1000)</f>
        <v>11.574074074074073</v>
      </c>
      <c r="H20" s="58">
        <f>IF(H$39=0,0,([1]Berrien!H21/H$39)*1000)</f>
        <v>5.8417419012214555</v>
      </c>
      <c r="I20" s="58">
        <f>IF(I$39=0,0,([1]Berrien!I21/I$39)*1000)</f>
        <v>0.95677133165173522</v>
      </c>
      <c r="J20" s="58">
        <f>IF(J$39=0,0,([1]Berrien!J21/J$39)*1000)</f>
        <v>18.18181818181818</v>
      </c>
      <c r="K20" s="58">
        <f>IF(K$39=0,0,([1]Berrien!K21/K$39)*1000)</f>
        <v>6.0606060606060606</v>
      </c>
      <c r="L20" s="58">
        <f>IF(L$39=0,0,([1]Berrien!L21/L$39)*1000)</f>
        <v>0</v>
      </c>
      <c r="M20" s="58">
        <f>IF(M$39=0,0,([1]Berrien!M21/M$39)*1000)</f>
        <v>0</v>
      </c>
      <c r="N20" s="59">
        <f>IF(N$39=0,0,([1]Berrien!N21/N$39)*1000)</f>
        <v>0.69444444444444442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[1]Berrien!B23</f>
        <v>64</v>
      </c>
      <c r="C22" s="33">
        <f t="shared" ref="C22:C38" si="1">(B22/$B$39)*1000</f>
        <v>4.2188529993408039</v>
      </c>
      <c r="D22" s="33">
        <f>IF(D$39=0,0,([1]Berrien!D23/D$39)*1000)</f>
        <v>2.1548821548821548</v>
      </c>
      <c r="E22" s="33">
        <f>IF(E$39=0,0,([1]Berrien!E23/E$39)*1000)</f>
        <v>0.18188432157148055</v>
      </c>
      <c r="F22" s="33">
        <f>IF(F$39=0,0,([1]Berrien!F23/F$39)*1000)</f>
        <v>2.8197897974878239</v>
      </c>
      <c r="G22" s="33">
        <f>IF(G$39=0,0,([1]Berrien!G23/G$39)*1000)</f>
        <v>6.9444444444444438</v>
      </c>
      <c r="H22" s="33">
        <f>IF(H$39=0,0,([1]Berrien!H23/H$39)*1000)</f>
        <v>13.276686139139672</v>
      </c>
      <c r="I22" s="33">
        <f>IF(I$39=0,0,([1]Berrien!I23/I$39)*1000)</f>
        <v>1.1307297555884144</v>
      </c>
      <c r="J22" s="33">
        <f>IF(J$39=0,0,([1]Berrien!J23/J$39)*1000)</f>
        <v>14.420062695924765</v>
      </c>
      <c r="K22" s="33">
        <f>IF(K$39=0,0,([1]Berrien!K23/K$39)*1000)</f>
        <v>6.0606060606060606</v>
      </c>
      <c r="L22" s="33">
        <f>IF(L$39=0,0,([1]Berrien!L23/L$39)*1000)</f>
        <v>0</v>
      </c>
      <c r="M22" s="33">
        <f>IF(M$39=0,0,([1]Berrien!M23/M$39)*1000)</f>
        <v>0</v>
      </c>
      <c r="N22" s="35">
        <f>IF(N$39=0,0,([1]Berrien!N23/N$39)*1000)</f>
        <v>1.3888888888888888</v>
      </c>
    </row>
    <row r="23" spans="1:14" s="2" customFormat="1" ht="12" x14ac:dyDescent="0.2">
      <c r="A23" s="18" t="s">
        <v>28</v>
      </c>
      <c r="B23" s="40">
        <f>[1]Berrien!B24</f>
        <v>3</v>
      </c>
      <c r="C23" s="33">
        <f t="shared" si="1"/>
        <v>0.19775873434410021</v>
      </c>
      <c r="D23" s="33">
        <f>IF(D$39=0,0,([1]Berrien!D24/D$39)*1000)</f>
        <v>0.26936026936026936</v>
      </c>
      <c r="E23" s="33">
        <f>IF(E$39=0,0,([1]Berrien!E24/E$39)*1000)</f>
        <v>0</v>
      </c>
      <c r="F23" s="33">
        <f>IF(F$39=0,0,([1]Berrien!F24/F$39)*1000)</f>
        <v>0.51268905408869525</v>
      </c>
      <c r="G23" s="33">
        <f>IF(G$39=0,0,([1]Berrien!G24/G$39)*1000)</f>
        <v>0.25720164609053497</v>
      </c>
      <c r="H23" s="33">
        <f>IF(H$39=0,0,([1]Berrien!H24/H$39)*1000)</f>
        <v>0</v>
      </c>
      <c r="I23" s="33">
        <f>IF(I$39=0,0,([1]Berrien!I24/I$39)*1000)</f>
        <v>8.6979211968339562E-2</v>
      </c>
      <c r="J23" s="33">
        <f>IF(J$39=0,0,([1]Berrien!J24/J$39)*1000)</f>
        <v>0.62695924764890287</v>
      </c>
      <c r="K23" s="33">
        <f>IF(K$39=0,0,([1]Berrien!K24/K$39)*1000)</f>
        <v>0</v>
      </c>
      <c r="L23" s="33">
        <f>IF(L$39=0,0,([1]Berrien!L24/L$39)*1000)</f>
        <v>0</v>
      </c>
      <c r="M23" s="33">
        <f>IF(M$39=0,0,([1]Berrien!M24/M$39)*1000)</f>
        <v>0</v>
      </c>
      <c r="N23" s="35">
        <f>IF(N$39=0,0,([1]Berrien!N24/N$39)*1000)</f>
        <v>0</v>
      </c>
    </row>
    <row r="24" spans="1:14" s="2" customFormat="1" ht="12" x14ac:dyDescent="0.2">
      <c r="A24" s="18" t="s">
        <v>29</v>
      </c>
      <c r="B24" s="40">
        <f>[1]Berrien!B25</f>
        <v>1</v>
      </c>
      <c r="C24" s="33">
        <f t="shared" si="1"/>
        <v>6.5919578114700061E-2</v>
      </c>
      <c r="D24" s="33">
        <f>IF(D$39=0,0,([1]Berrien!D25/D$39)*1000)</f>
        <v>0</v>
      </c>
      <c r="E24" s="33">
        <f>IF(E$39=0,0,([1]Berrien!E25/E$39)*1000)</f>
        <v>0</v>
      </c>
      <c r="F24" s="33">
        <f>IF(F$39=0,0,([1]Berrien!F25/F$39)*1000)</f>
        <v>0</v>
      </c>
      <c r="G24" s="33">
        <f>IF(G$39=0,0,([1]Berrien!G25/G$39)*1000)</f>
        <v>0</v>
      </c>
      <c r="H24" s="33">
        <f>IF(H$39=0,0,([1]Berrien!H25/H$39)*1000)</f>
        <v>0.53106744556558683</v>
      </c>
      <c r="I24" s="33">
        <f>IF(I$39=0,0,([1]Berrien!I25/I$39)*1000)</f>
        <v>8.6979211968339562E-2</v>
      </c>
      <c r="J24" s="33">
        <f>IF(J$39=0,0,([1]Berrien!J25/J$39)*1000)</f>
        <v>0</v>
      </c>
      <c r="K24" s="33">
        <f>IF(K$39=0,0,([1]Berrien!K25/K$39)*1000)</f>
        <v>0</v>
      </c>
      <c r="L24" s="33">
        <f>IF(L$39=0,0,([1]Berrien!L25/L$39)*1000)</f>
        <v>0</v>
      </c>
      <c r="M24" s="33">
        <f>IF(M$39=0,0,([1]Berrien!M25/M$39)*1000)</f>
        <v>0</v>
      </c>
      <c r="N24" s="35">
        <f>IF(N$39=0,0,([1]Berrien!N25/N$39)*1000)</f>
        <v>0</v>
      </c>
    </row>
    <row r="25" spans="1:14" s="2" customFormat="1" ht="12" x14ac:dyDescent="0.2">
      <c r="A25" s="18" t="s">
        <v>30</v>
      </c>
      <c r="B25" s="40">
        <f>[1]Berrien!B26</f>
        <v>0</v>
      </c>
      <c r="C25" s="33">
        <f t="shared" si="1"/>
        <v>0</v>
      </c>
      <c r="D25" s="33">
        <f>IF(D$39=0,0,([1]Berrien!D26/D$39)*1000)</f>
        <v>0</v>
      </c>
      <c r="E25" s="33">
        <f>IF(E$39=0,0,([1]Berrien!E26/E$39)*1000)</f>
        <v>0</v>
      </c>
      <c r="F25" s="33">
        <f>IF(F$39=0,0,([1]Berrien!F26/F$39)*1000)</f>
        <v>0</v>
      </c>
      <c r="G25" s="33">
        <f>IF(G$39=0,0,([1]Berrien!G26/G$39)*1000)</f>
        <v>0</v>
      </c>
      <c r="H25" s="33">
        <f>IF(H$39=0,0,([1]Berrien!H26/H$39)*1000)</f>
        <v>0</v>
      </c>
      <c r="I25" s="33">
        <f>IF(I$39=0,0,([1]Berrien!I26/I$39)*1000)</f>
        <v>0</v>
      </c>
      <c r="J25" s="33">
        <f>IF(J$39=0,0,([1]Berrien!J26/J$39)*1000)</f>
        <v>0</v>
      </c>
      <c r="K25" s="33">
        <f>IF(K$39=0,0,([1]Berrien!K26/K$39)*1000)</f>
        <v>0</v>
      </c>
      <c r="L25" s="33">
        <f>IF(L$39=0,0,([1]Berrien!L26/L$39)*1000)</f>
        <v>0</v>
      </c>
      <c r="M25" s="33">
        <f>IF(M$39=0,0,([1]Berrien!M26/M$39)*1000)</f>
        <v>0</v>
      </c>
      <c r="N25" s="35">
        <f>IF(N$39=0,0,([1]Berrien!N26/N$39)*1000)</f>
        <v>0</v>
      </c>
    </row>
    <row r="26" spans="1:14" s="2" customFormat="1" ht="12" x14ac:dyDescent="0.2">
      <c r="A26" s="18" t="s">
        <v>31</v>
      </c>
      <c r="B26" s="40">
        <f>[1]Berrien!B27</f>
        <v>0</v>
      </c>
      <c r="C26" s="33">
        <f t="shared" si="1"/>
        <v>0</v>
      </c>
      <c r="D26" s="33">
        <f>IF(D$39=0,0,([1]Berrien!D27/D$39)*1000)</f>
        <v>0</v>
      </c>
      <c r="E26" s="33">
        <f>IF(E$39=0,0,([1]Berrien!E27/E$39)*1000)</f>
        <v>0</v>
      </c>
      <c r="F26" s="33">
        <f>IF(F$39=0,0,([1]Berrien!F27/F$39)*1000)</f>
        <v>0</v>
      </c>
      <c r="G26" s="33">
        <f>IF(G$39=0,0,([1]Berrien!G27/G$39)*1000)</f>
        <v>0</v>
      </c>
      <c r="H26" s="33">
        <f>IF(H$39=0,0,([1]Berrien!H27/H$39)*1000)</f>
        <v>0</v>
      </c>
      <c r="I26" s="33">
        <f>IF(I$39=0,0,([1]Berrien!I27/I$39)*1000)</f>
        <v>0</v>
      </c>
      <c r="J26" s="33">
        <f>IF(J$39=0,0,([1]Berrien!J27/J$39)*1000)</f>
        <v>0</v>
      </c>
      <c r="K26" s="33">
        <f>IF(K$39=0,0,([1]Berrien!K27/K$39)*1000)</f>
        <v>0</v>
      </c>
      <c r="L26" s="33">
        <f>IF(L$39=0,0,([1]Berrien!L27/L$39)*1000)</f>
        <v>0</v>
      </c>
      <c r="M26" s="33">
        <f>IF(M$39=0,0,([1]Berrien!M27/M$39)*1000)</f>
        <v>0</v>
      </c>
      <c r="N26" s="35">
        <f>IF(N$39=0,0,([1]Berrien!N27/N$39)*1000)</f>
        <v>0</v>
      </c>
    </row>
    <row r="27" spans="1:14" s="2" customFormat="1" ht="12" x14ac:dyDescent="0.2">
      <c r="A27" s="18" t="s">
        <v>32</v>
      </c>
      <c r="B27" s="40">
        <f>[1]Berrien!B28</f>
        <v>0</v>
      </c>
      <c r="C27" s="33">
        <f t="shared" si="1"/>
        <v>0</v>
      </c>
      <c r="D27" s="33">
        <f>IF(D$39=0,0,([1]Berrien!D28/D$39)*1000)</f>
        <v>0</v>
      </c>
      <c r="E27" s="33">
        <f>IF(E$39=0,0,([1]Berrien!E28/E$39)*1000)</f>
        <v>0</v>
      </c>
      <c r="F27" s="33">
        <f>IF(F$39=0,0,([1]Berrien!F28/F$39)*1000)</f>
        <v>0</v>
      </c>
      <c r="G27" s="33">
        <f>IF(G$39=0,0,([1]Berrien!G28/G$39)*1000)</f>
        <v>0</v>
      </c>
      <c r="H27" s="33">
        <f>IF(H$39=0,0,([1]Berrien!H28/H$39)*1000)</f>
        <v>0</v>
      </c>
      <c r="I27" s="33">
        <f>IF(I$39=0,0,([1]Berrien!I28/I$39)*1000)</f>
        <v>0</v>
      </c>
      <c r="J27" s="33">
        <f>IF(J$39=0,0,([1]Berrien!J28/J$39)*1000)</f>
        <v>0</v>
      </c>
      <c r="K27" s="33">
        <f>IF(K$39=0,0,([1]Berrien!K28/K$39)*1000)</f>
        <v>0</v>
      </c>
      <c r="L27" s="33">
        <f>IF(L$39=0,0,([1]Berrien!L28/L$39)*1000)</f>
        <v>0</v>
      </c>
      <c r="M27" s="33">
        <f>IF(M$39=0,0,([1]Berrien!M28/M$39)*1000)</f>
        <v>0</v>
      </c>
      <c r="N27" s="35">
        <f>IF(N$39=0,0,([1]Berrien!N28/N$39)*1000)</f>
        <v>0</v>
      </c>
    </row>
    <row r="28" spans="1:14" s="2" customFormat="1" ht="12" x14ac:dyDescent="0.2">
      <c r="A28" s="18" t="s">
        <v>33</v>
      </c>
      <c r="B28" s="40">
        <f>[1]Berrien!B29</f>
        <v>0</v>
      </c>
      <c r="C28" s="33">
        <f t="shared" si="1"/>
        <v>0</v>
      </c>
      <c r="D28" s="33">
        <f>IF(D$39=0,0,([1]Berrien!D29/D$39)*1000)</f>
        <v>0</v>
      </c>
      <c r="E28" s="33">
        <f>IF(E$39=0,0,([1]Berrien!E29/E$39)*1000)</f>
        <v>0</v>
      </c>
      <c r="F28" s="33">
        <f>IF(F$39=0,0,([1]Berrien!F29/F$39)*1000)</f>
        <v>0</v>
      </c>
      <c r="G28" s="33">
        <f>IF(G$39=0,0,([1]Berrien!G29/G$39)*1000)</f>
        <v>0</v>
      </c>
      <c r="H28" s="33">
        <f>IF(H$39=0,0,([1]Berrien!H29/H$39)*1000)</f>
        <v>0</v>
      </c>
      <c r="I28" s="33">
        <f>IF(I$39=0,0,([1]Berrien!I29/I$39)*1000)</f>
        <v>0</v>
      </c>
      <c r="J28" s="33">
        <f>IF(J$39=0,0,([1]Berrien!J29/J$39)*1000)</f>
        <v>0</v>
      </c>
      <c r="K28" s="33">
        <f>IF(K$39=0,0,([1]Berrien!K29/K$39)*1000)</f>
        <v>0</v>
      </c>
      <c r="L28" s="33">
        <f>IF(L$39=0,0,([1]Berrien!L29/L$39)*1000)</f>
        <v>0</v>
      </c>
      <c r="M28" s="33">
        <f>IF(M$39=0,0,([1]Berrien!M29/M$39)*1000)</f>
        <v>0</v>
      </c>
      <c r="N28" s="35">
        <f>IF(N$39=0,0,([1]Berrien!N29/N$39)*1000)</f>
        <v>0</v>
      </c>
    </row>
    <row r="29" spans="1:14" s="2" customFormat="1" ht="12" x14ac:dyDescent="0.2">
      <c r="A29" s="18" t="s">
        <v>34</v>
      </c>
      <c r="B29" s="40">
        <f>[1]Berrien!B30</f>
        <v>0</v>
      </c>
      <c r="C29" s="33">
        <f t="shared" si="1"/>
        <v>0</v>
      </c>
      <c r="D29" s="33">
        <f>IF(D$39=0,0,([1]Berrien!D30/D$39)*1000)</f>
        <v>0</v>
      </c>
      <c r="E29" s="33">
        <f>IF(E$39=0,0,([1]Berrien!E30/E$39)*1000)</f>
        <v>0</v>
      </c>
      <c r="F29" s="33">
        <f>IF(F$39=0,0,([1]Berrien!F30/F$39)*1000)</f>
        <v>0</v>
      </c>
      <c r="G29" s="33">
        <f>IF(G$39=0,0,([1]Berrien!G30/G$39)*1000)</f>
        <v>0</v>
      </c>
      <c r="H29" s="33">
        <f>IF(H$39=0,0,([1]Berrien!H30/H$39)*1000)</f>
        <v>0</v>
      </c>
      <c r="I29" s="33">
        <f>IF(I$39=0,0,([1]Berrien!I30/I$39)*1000)</f>
        <v>0</v>
      </c>
      <c r="J29" s="33">
        <f>IF(J$39=0,0,([1]Berrien!J30/J$39)*1000)</f>
        <v>0</v>
      </c>
      <c r="K29" s="33">
        <f>IF(K$39=0,0,([1]Berrien!K30/K$39)*1000)</f>
        <v>0</v>
      </c>
      <c r="L29" s="33">
        <f>IF(L$39=0,0,([1]Berrien!L30/L$39)*1000)</f>
        <v>0</v>
      </c>
      <c r="M29" s="33">
        <f>IF(M$39=0,0,([1]Berrien!M30/M$39)*1000)</f>
        <v>0</v>
      </c>
      <c r="N29" s="35">
        <f>IF(N$39=0,0,([1]Berrien!N30/N$39)*1000)</f>
        <v>0</v>
      </c>
    </row>
    <row r="30" spans="1:14" s="2" customFormat="1" ht="12" x14ac:dyDescent="0.2">
      <c r="A30" s="18" t="s">
        <v>35</v>
      </c>
      <c r="B30" s="40">
        <f>[1]Berrien!B31</f>
        <v>8</v>
      </c>
      <c r="C30" s="33">
        <f t="shared" si="1"/>
        <v>0.52735662491760049</v>
      </c>
      <c r="D30" s="33">
        <f>IF(D$39=0,0,([1]Berrien!D31/D$39)*1000)</f>
        <v>0.67340067340067344</v>
      </c>
      <c r="E30" s="33">
        <f>IF(E$39=0,0,([1]Berrien!E31/E$39)*1000)</f>
        <v>0</v>
      </c>
      <c r="F30" s="33">
        <f>IF(F$39=0,0,([1]Berrien!F31/F$39)*1000)</f>
        <v>0.51268905408869525</v>
      </c>
      <c r="G30" s="33">
        <f>IF(G$39=0,0,([1]Berrien!G31/G$39)*1000)</f>
        <v>0.77160493827160492</v>
      </c>
      <c r="H30" s="33">
        <f>IF(H$39=0,0,([1]Berrien!H31/H$39)*1000)</f>
        <v>1.5932023366967605</v>
      </c>
      <c r="I30" s="33">
        <f>IF(I$39=0,0,([1]Berrien!I31/I$39)*1000)</f>
        <v>0.60885448377837703</v>
      </c>
      <c r="J30" s="33">
        <f>IF(J$39=0,0,([1]Berrien!J31/J$39)*1000)</f>
        <v>0</v>
      </c>
      <c r="K30" s="33">
        <f>IF(K$39=0,0,([1]Berrien!K31/K$39)*1000)</f>
        <v>0</v>
      </c>
      <c r="L30" s="33">
        <f>IF(L$39=0,0,([1]Berrien!L31/L$39)*1000)</f>
        <v>0</v>
      </c>
      <c r="M30" s="33">
        <f>IF(M$39=0,0,([1]Berrien!M31/M$39)*1000)</f>
        <v>0</v>
      </c>
      <c r="N30" s="35">
        <f>IF(N$39=0,0,([1]Berrien!N31/N$39)*1000)</f>
        <v>0</v>
      </c>
    </row>
    <row r="31" spans="1:14" s="2" customFormat="1" ht="12" x14ac:dyDescent="0.2">
      <c r="A31" s="18" t="s">
        <v>36</v>
      </c>
      <c r="B31" s="40">
        <f>[1]Berrien!B32</f>
        <v>14</v>
      </c>
      <c r="C31" s="33">
        <f t="shared" si="1"/>
        <v>0.92287409360580086</v>
      </c>
      <c r="D31" s="33">
        <f>IF(D$39=0,0,([1]Berrien!D32/D$39)*1000)</f>
        <v>0.26936026936026936</v>
      </c>
      <c r="E31" s="33">
        <f>IF(E$39=0,0,([1]Berrien!E32/E$39)*1000)</f>
        <v>0</v>
      </c>
      <c r="F31" s="33">
        <f>IF(F$39=0,0,([1]Berrien!F32/F$39)*1000)</f>
        <v>0.51268905408869525</v>
      </c>
      <c r="G31" s="33">
        <f>IF(G$39=0,0,([1]Berrien!G32/G$39)*1000)</f>
        <v>1.286008230452675</v>
      </c>
      <c r="H31" s="33">
        <f>IF(H$39=0,0,([1]Berrien!H32/H$39)*1000)</f>
        <v>3.7174721189591078</v>
      </c>
      <c r="I31" s="33">
        <f>IF(I$39=0,0,([1]Berrien!I32/I$39)*1000)</f>
        <v>0.26093763590501867</v>
      </c>
      <c r="J31" s="33">
        <f>IF(J$39=0,0,([1]Berrien!J32/J$39)*1000)</f>
        <v>3.134796238244514</v>
      </c>
      <c r="K31" s="33">
        <f>IF(K$39=0,0,([1]Berrien!K32/K$39)*1000)</f>
        <v>0</v>
      </c>
      <c r="L31" s="33">
        <f>IF(L$39=0,0,([1]Berrien!L32/L$39)*1000)</f>
        <v>0</v>
      </c>
      <c r="M31" s="33">
        <f>IF(M$39=0,0,([1]Berrien!M32/M$39)*1000)</f>
        <v>0</v>
      </c>
      <c r="N31" s="35">
        <f>IF(N$39=0,0,([1]Berrien!N32/N$39)*1000)</f>
        <v>0</v>
      </c>
    </row>
    <row r="32" spans="1:14" s="2" customFormat="1" ht="12" x14ac:dyDescent="0.2">
      <c r="A32" s="18" t="s">
        <v>17</v>
      </c>
      <c r="B32" s="40">
        <f>[1]Berrien!B33</f>
        <v>0</v>
      </c>
      <c r="C32" s="33">
        <f>(B32/$B$39)*1000</f>
        <v>0</v>
      </c>
      <c r="D32" s="33">
        <f>IF(D$39=0,0,([1]Berrien!D33/D$39)*1000)</f>
        <v>0</v>
      </c>
      <c r="E32" s="33">
        <f>IF(E$39=0,0,([1]Berrien!E33/E$39)*1000)</f>
        <v>0</v>
      </c>
      <c r="F32" s="33">
        <f>IF(F$39=0,0,([1]Berrien!F33/F$39)*1000)</f>
        <v>0</v>
      </c>
      <c r="G32" s="33">
        <f>IF(G$39=0,0,([1]Berrien!G33/G$39)*1000)</f>
        <v>0</v>
      </c>
      <c r="H32" s="33">
        <f>IF(H$39=0,0,([1]Berrien!H33/H$39)*1000)</f>
        <v>0</v>
      </c>
      <c r="I32" s="33">
        <f>IF(I$39=0,0,([1]Berrien!I33/I$39)*1000)</f>
        <v>0</v>
      </c>
      <c r="J32" s="33">
        <f>IF(J$39=0,0,([1]Berrien!J33/J$39)*1000)</f>
        <v>0</v>
      </c>
      <c r="K32" s="33">
        <f>IF(K$39=0,0,([1]Berrien!K33/K$39)*1000)</f>
        <v>0</v>
      </c>
      <c r="L32" s="33">
        <f>IF(L$39=0,0,([1]Berrien!L33/L$39)*1000)</f>
        <v>0</v>
      </c>
      <c r="M32" s="33">
        <f>IF(M$39=0,0,([1]Berrien!M33/M$39)*1000)</f>
        <v>0</v>
      </c>
      <c r="N32" s="35">
        <f>IF(N$39=0,0,([1]Berrien!N33/N$39)*1000)</f>
        <v>0</v>
      </c>
    </row>
    <row r="33" spans="1:14" s="2" customFormat="1" ht="12" x14ac:dyDescent="0.2">
      <c r="A33" s="18" t="s">
        <v>37</v>
      </c>
      <c r="B33" s="40">
        <f>[1]Berrien!B34</f>
        <v>41</v>
      </c>
      <c r="C33" s="33">
        <f t="shared" si="1"/>
        <v>2.7027027027027026</v>
      </c>
      <c r="D33" s="33">
        <f>IF(D$39=0,0,([1]Berrien!D34/D$39)*1000)</f>
        <v>2.9629629629629628</v>
      </c>
      <c r="E33" s="33">
        <f>IF(E$39=0,0,([1]Berrien!E34/E$39)*1000)</f>
        <v>1.4550745725718444</v>
      </c>
      <c r="F33" s="33">
        <f>IF(F$39=0,0,([1]Berrien!F34/F$39)*1000)</f>
        <v>4.8705460138426044</v>
      </c>
      <c r="G33" s="33">
        <f>IF(G$39=0,0,([1]Berrien!G34/G$39)*1000)</f>
        <v>3.3436213991769548</v>
      </c>
      <c r="H33" s="33">
        <f>IF(H$39=0,0,([1]Berrien!H34/H$39)*1000)</f>
        <v>0.53106744556558683</v>
      </c>
      <c r="I33" s="33">
        <f>IF(I$39=0,0,([1]Berrien!I34/I$39)*1000)</f>
        <v>1.391667391493433</v>
      </c>
      <c r="J33" s="33">
        <f>IF(J$39=0,0,([1]Berrien!J34/J$39)*1000)</f>
        <v>7.523510971786834</v>
      </c>
      <c r="K33" s="33">
        <f>IF(K$39=0,0,([1]Berrien!K34/K$39)*1000)</f>
        <v>0</v>
      </c>
      <c r="L33" s="33">
        <f>IF(L$39=0,0,([1]Berrien!L34/L$39)*1000)</f>
        <v>0</v>
      </c>
      <c r="M33" s="33">
        <f>IF(M$39=0,0,([1]Berrien!M34/M$39)*1000)</f>
        <v>0</v>
      </c>
      <c r="N33" s="35">
        <f>IF(N$39=0,0,([1]Berrien!N34/N$39)*1000)</f>
        <v>0.69444444444444442</v>
      </c>
    </row>
    <row r="34" spans="1:14" s="2" customFormat="1" ht="12" x14ac:dyDescent="0.2">
      <c r="A34" s="18" t="s">
        <v>38</v>
      </c>
      <c r="B34" s="40">
        <f>[1]Berrien!B35</f>
        <v>0</v>
      </c>
      <c r="C34" s="33">
        <f t="shared" si="1"/>
        <v>0</v>
      </c>
      <c r="D34" s="33">
        <f>IF(D$39=0,0,([1]Berrien!D35/D$39)*1000)</f>
        <v>0</v>
      </c>
      <c r="E34" s="33">
        <f>IF(E$39=0,0,([1]Berrien!E35/E$39)*1000)</f>
        <v>0</v>
      </c>
      <c r="F34" s="33">
        <f>IF(F$39=0,0,([1]Berrien!F35/F$39)*1000)</f>
        <v>0</v>
      </c>
      <c r="G34" s="33">
        <f>IF(G$39=0,0,([1]Berrien!G35/G$39)*1000)</f>
        <v>0</v>
      </c>
      <c r="H34" s="33">
        <f>IF(H$39=0,0,([1]Berrien!H35/H$39)*1000)</f>
        <v>0</v>
      </c>
      <c r="I34" s="33">
        <f>IF(I$39=0,0,([1]Berrien!I35/I$39)*1000)</f>
        <v>0</v>
      </c>
      <c r="J34" s="33">
        <f>IF(J$39=0,0,([1]Berrien!J35/J$39)*1000)</f>
        <v>0</v>
      </c>
      <c r="K34" s="33">
        <f>IF(K$39=0,0,([1]Berrien!K35/K$39)*1000)</f>
        <v>0</v>
      </c>
      <c r="L34" s="33">
        <f>IF(L$39=0,0,([1]Berrien!L35/L$39)*1000)</f>
        <v>0</v>
      </c>
      <c r="M34" s="33">
        <f>IF(M$39=0,0,([1]Berrien!M35/M$39)*1000)</f>
        <v>0</v>
      </c>
      <c r="N34" s="35">
        <f>IF(N$39=0,0,([1]Berrien!N35/N$39)*1000)</f>
        <v>0</v>
      </c>
    </row>
    <row r="35" spans="1:14" s="2" customFormat="1" ht="12" x14ac:dyDescent="0.2">
      <c r="A35" s="18" t="s">
        <v>39</v>
      </c>
      <c r="B35" s="40">
        <f>[1]Berrien!B36</f>
        <v>1</v>
      </c>
      <c r="C35" s="33">
        <f t="shared" si="1"/>
        <v>6.5919578114700061E-2</v>
      </c>
      <c r="D35" s="33">
        <f>IF(D$39=0,0,([1]Berrien!D36/D$39)*1000)</f>
        <v>0</v>
      </c>
      <c r="E35" s="33">
        <f>IF(E$39=0,0,([1]Berrien!E36/E$39)*1000)</f>
        <v>0</v>
      </c>
      <c r="F35" s="33">
        <f>IF(F$39=0,0,([1]Berrien!F36/F$39)*1000)</f>
        <v>0</v>
      </c>
      <c r="G35" s="33">
        <f>IF(G$39=0,0,([1]Berrien!G36/G$39)*1000)</f>
        <v>0.25720164609053497</v>
      </c>
      <c r="H35" s="33">
        <f>IF(H$39=0,0,([1]Berrien!H36/H$39)*1000)</f>
        <v>0</v>
      </c>
      <c r="I35" s="33">
        <f>IF(I$39=0,0,([1]Berrien!I36/I$39)*1000)</f>
        <v>8.6979211968339562E-2</v>
      </c>
      <c r="J35" s="33">
        <f>IF(J$39=0,0,([1]Berrien!J36/J$39)*1000)</f>
        <v>0</v>
      </c>
      <c r="K35" s="33">
        <f>IF(K$39=0,0,([1]Berrien!K36/K$39)*1000)</f>
        <v>0</v>
      </c>
      <c r="L35" s="33">
        <f>IF(L$39=0,0,([1]Berrien!L36/L$39)*1000)</f>
        <v>0</v>
      </c>
      <c r="M35" s="33">
        <f>IF(M$39=0,0,([1]Berrien!M36/M$39)*1000)</f>
        <v>0</v>
      </c>
      <c r="N35" s="35">
        <f>IF(N$39=0,0,([1]Berrien!N36/N$39)*1000)</f>
        <v>0</v>
      </c>
    </row>
    <row r="36" spans="1:14" s="2" customFormat="1" ht="12" x14ac:dyDescent="0.2">
      <c r="A36" s="18" t="s">
        <v>40</v>
      </c>
      <c r="B36" s="40">
        <f>[1]Berrien!B37</f>
        <v>17</v>
      </c>
      <c r="C36" s="33">
        <f t="shared" si="1"/>
        <v>1.1206328279499012</v>
      </c>
      <c r="D36" s="33">
        <f>IF(D$39=0,0,([1]Berrien!D37/D$39)*1000)</f>
        <v>0</v>
      </c>
      <c r="E36" s="33">
        <f>IF(E$39=0,0,([1]Berrien!E37/E$39)*1000)</f>
        <v>0</v>
      </c>
      <c r="F36" s="33">
        <f>IF(F$39=0,0,([1]Berrien!F37/F$39)*1000)</f>
        <v>0.25634452704434763</v>
      </c>
      <c r="G36" s="33">
        <f>IF(G$39=0,0,([1]Berrien!G37/G$39)*1000)</f>
        <v>2.57201646090535</v>
      </c>
      <c r="H36" s="33">
        <f>IF(H$39=0,0,([1]Berrien!H37/H$39)*1000)</f>
        <v>3.186404673393521</v>
      </c>
      <c r="I36" s="33">
        <f>IF(I$39=0,0,([1]Berrien!I37/I$39)*1000)</f>
        <v>8.6979211968339562E-2</v>
      </c>
      <c r="J36" s="33">
        <f>IF(J$39=0,0,([1]Berrien!J37/J$39)*1000)</f>
        <v>5.015673981191223</v>
      </c>
      <c r="K36" s="33">
        <f>IF(K$39=0,0,([1]Berrien!K37/K$39)*1000)</f>
        <v>0</v>
      </c>
      <c r="L36" s="33">
        <f>IF(L$39=0,0,([1]Berrien!L37/L$39)*1000)</f>
        <v>0</v>
      </c>
      <c r="M36" s="33">
        <f>IF(M$39=0,0,([1]Berrien!M37/M$39)*1000)</f>
        <v>0</v>
      </c>
      <c r="N36" s="35">
        <f>IF(N$39=0,0,([1]Berrien!N37/N$39)*1000)</f>
        <v>0</v>
      </c>
    </row>
    <row r="37" spans="1:14" s="2" customFormat="1" ht="12" x14ac:dyDescent="0.2">
      <c r="A37" s="18" t="s">
        <v>41</v>
      </c>
      <c r="B37" s="40">
        <f>[1]Berrien!B38</f>
        <v>9</v>
      </c>
      <c r="C37" s="33">
        <f t="shared" si="1"/>
        <v>0.59327620303230066</v>
      </c>
      <c r="D37" s="33">
        <f>IF(D$39=0,0,([1]Berrien!D38/D$39)*1000)</f>
        <v>0.13468013468013468</v>
      </c>
      <c r="E37" s="33">
        <f>IF(E$39=0,0,([1]Berrien!E38/E$39)*1000)</f>
        <v>0.72753728628592218</v>
      </c>
      <c r="F37" s="33">
        <f>IF(F$39=0,0,([1]Berrien!F38/F$39)*1000)</f>
        <v>0</v>
      </c>
      <c r="G37" s="33">
        <f>IF(G$39=0,0,([1]Berrien!G38/G$39)*1000)</f>
        <v>0.77160493827160492</v>
      </c>
      <c r="H37" s="33">
        <f>IF(H$39=0,0,([1]Berrien!H38/H$39)*1000)</f>
        <v>1.0621348911311737</v>
      </c>
      <c r="I37" s="33">
        <f>IF(I$39=0,0,([1]Berrien!I38/I$39)*1000)</f>
        <v>0.34791684787335825</v>
      </c>
      <c r="J37" s="33">
        <f>IF(J$39=0,0,([1]Berrien!J38/J$39)*1000)</f>
        <v>1.567398119122257</v>
      </c>
      <c r="K37" s="33">
        <f>IF(K$39=0,0,([1]Berrien!K38/K$39)*1000)</f>
        <v>0</v>
      </c>
      <c r="L37" s="33">
        <f>IF(L$39=0,0,([1]Berrien!L38/L$39)*1000)</f>
        <v>0</v>
      </c>
      <c r="M37" s="33">
        <f>IF(M$39=0,0,([1]Berrien!M38/M$39)*1000)</f>
        <v>0</v>
      </c>
      <c r="N37" s="35">
        <f>IF(N$39=0,0,([1]Berrien!N38/N$39)*1000)</f>
        <v>0</v>
      </c>
    </row>
    <row r="38" spans="1:14" s="2" customFormat="1" ht="12" x14ac:dyDescent="0.2">
      <c r="A38" s="18" t="s">
        <v>42</v>
      </c>
      <c r="B38" s="40">
        <f>[1]Berrien!B39</f>
        <v>24</v>
      </c>
      <c r="C38" s="33">
        <f t="shared" si="1"/>
        <v>1.5820698747528017</v>
      </c>
      <c r="D38" s="33">
        <f>IF(D$39=0,0,([1]Berrien!D39/D$39)*1000)</f>
        <v>0</v>
      </c>
      <c r="E38" s="33">
        <f>IF(E$39=0,0,([1]Berrien!E39/E$39)*1000)</f>
        <v>0</v>
      </c>
      <c r="F38" s="33">
        <f>IF(F$39=0,0,([1]Berrien!F39/F$39)*1000)</f>
        <v>0.51268905408869525</v>
      </c>
      <c r="G38" s="33">
        <f>IF(G$39=0,0,([1]Berrien!G39/G$39)*1000)</f>
        <v>1.286008230452675</v>
      </c>
      <c r="H38" s="33">
        <f>IF(H$39=0,0,([1]Berrien!H39/H$39)*1000)</f>
        <v>9.0281465746149756</v>
      </c>
      <c r="I38" s="33">
        <f>IF(I$39=0,0,([1]Berrien!I39/I$39)*1000)</f>
        <v>0.26093763590501867</v>
      </c>
      <c r="J38" s="33">
        <f>IF(J$39=0,0,([1]Berrien!J39/J$39)*1000)</f>
        <v>6.5830721003134798</v>
      </c>
      <c r="K38" s="33">
        <f>IF(K$39=0,0,([1]Berrien!K39/K$39)*1000)</f>
        <v>0</v>
      </c>
      <c r="L38" s="33">
        <f>IF(L$39=0,0,([1]Berrien!L39/L$39)*1000)</f>
        <v>0</v>
      </c>
      <c r="M38" s="33">
        <f>IF(M$39=0,0,([1]Berrien!M39/M$39)*1000)</f>
        <v>0</v>
      </c>
      <c r="N38" s="35">
        <f>IF(N$39=0,0,([1]Berrien!N39/N$39)*1000)</f>
        <v>1.3888888888888888</v>
      </c>
    </row>
    <row r="39" spans="1:14" s="3" customFormat="1" ht="12" x14ac:dyDescent="0.2">
      <c r="A39" s="20" t="s">
        <v>138</v>
      </c>
      <c r="B39" s="21">
        <f>[1]Berrien!$B$40</f>
        <v>15170</v>
      </c>
      <c r="C39" s="21"/>
      <c r="D39" s="21">
        <f>[1]Berrien!D40</f>
        <v>7425</v>
      </c>
      <c r="E39" s="21">
        <f>[1]Berrien!E40</f>
        <v>5498</v>
      </c>
      <c r="F39" s="21">
        <f>[1]Berrien!F40</f>
        <v>3901</v>
      </c>
      <c r="G39" s="21">
        <f>[1]Berrien!G40</f>
        <v>3888</v>
      </c>
      <c r="H39" s="21">
        <f>[1]Berrien!H40</f>
        <v>1883</v>
      </c>
      <c r="I39" s="21">
        <f>[1]Berrien!I40</f>
        <v>11497</v>
      </c>
      <c r="J39" s="21">
        <f>[1]Berrien!J40</f>
        <v>3190</v>
      </c>
      <c r="K39" s="21">
        <f>[1]Berrien!K40</f>
        <v>165</v>
      </c>
      <c r="L39" s="21">
        <f>[1]Berrien!L40</f>
        <v>318</v>
      </c>
      <c r="M39" s="21">
        <f>[1]Berrien!M40</f>
        <v>0</v>
      </c>
      <c r="N39" s="23">
        <f>[1]Berrien!N40</f>
        <v>1440</v>
      </c>
    </row>
    <row r="40" spans="1:14" s="4" customFormat="1" ht="12" x14ac:dyDescent="0.2">
      <c r="A40" s="24" t="s">
        <v>45</v>
      </c>
      <c r="B40" s="21">
        <f>[1]Berrien!B8</f>
        <v>273</v>
      </c>
      <c r="C40" s="37"/>
      <c r="D40" s="21">
        <f>[1]Berrien!D8</f>
        <v>63</v>
      </c>
      <c r="E40" s="21">
        <f>[1]Berrien!E8</f>
        <v>18</v>
      </c>
      <c r="F40" s="21">
        <f>[1]Berrien!F8</f>
        <v>55</v>
      </c>
      <c r="G40" s="21">
        <f>[1]Berrien!G8</f>
        <v>124</v>
      </c>
      <c r="H40" s="21">
        <f>[1]Berrien!H8</f>
        <v>76</v>
      </c>
      <c r="I40" s="21">
        <f>[1]Berrien!I8</f>
        <v>66</v>
      </c>
      <c r="J40" s="21">
        <f>[1]Berrien!J8</f>
        <v>196</v>
      </c>
      <c r="K40" s="21">
        <f>[1]Berrien!K8</f>
        <v>3</v>
      </c>
      <c r="L40" s="21">
        <f>[1]Berrien!L8</f>
        <v>0</v>
      </c>
      <c r="M40" s="21">
        <f>[1]Berrien!M8</f>
        <v>8</v>
      </c>
      <c r="N40" s="23">
        <f>[1]Berrien!N8</f>
        <v>6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67" priority="8" stopIfTrue="1" operator="equal">
      <formula>0</formula>
    </cfRule>
  </conditionalFormatting>
  <conditionalFormatting sqref="D7:L7 N7">
    <cfRule type="cellIs" dxfId="366" priority="11" stopIfTrue="1" operator="equal">
      <formula>0</formula>
    </cfRule>
  </conditionalFormatting>
  <conditionalFormatting sqref="D8:N8">
    <cfRule type="cellIs" dxfId="365" priority="9" stopIfTrue="1" operator="equal">
      <formula>0</formula>
    </cfRule>
  </conditionalFormatting>
  <conditionalFormatting sqref="D10:N38">
    <cfRule type="cellIs" dxfId="364" priority="1" stopIfTrue="1" operator="equal">
      <formula>0</formula>
    </cfRule>
  </conditionalFormatting>
  <conditionalFormatting sqref="M7">
    <cfRule type="expression" dxfId="36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65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2.5756600128782998</v>
      </c>
      <c r="D8" s="51">
        <f>IF(D39=0,0,((D40/D39)*1000))</f>
        <v>1.3049151805132666</v>
      </c>
      <c r="E8" s="51">
        <f t="shared" ref="E8:N8" si="0">IF(E39=0,0,((E40/E39)*1000))</f>
        <v>0</v>
      </c>
      <c r="F8" s="51">
        <f t="shared" si="0"/>
        <v>3.2232070910556003</v>
      </c>
      <c r="G8" s="51">
        <f t="shared" si="0"/>
        <v>4.3936731107205631</v>
      </c>
      <c r="H8" s="51">
        <f t="shared" si="0"/>
        <v>5.1813471502590671</v>
      </c>
      <c r="I8" s="51">
        <f t="shared" si="0"/>
        <v>2.0044543429844097</v>
      </c>
      <c r="J8" s="51">
        <f t="shared" si="0"/>
        <v>37.5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[1]Branch!B11</f>
        <v>0</v>
      </c>
      <c r="C10" s="33">
        <f>(B10/$B$39)*1000</f>
        <v>0</v>
      </c>
      <c r="D10" s="33">
        <f>IF(D$39=0,0,([1]Branch!D11/D$39)*1000)</f>
        <v>0</v>
      </c>
      <c r="E10" s="33">
        <f>IF(E$39=0,0,([1]Branch!E11/E$39)*1000)</f>
        <v>0</v>
      </c>
      <c r="F10" s="33">
        <f>IF(F$39=0,0,([1]Branch!F11/F$39)*1000)</f>
        <v>0</v>
      </c>
      <c r="G10" s="33">
        <f>IF(G$39=0,0,([1]Branch!G11/G$39)*1000)</f>
        <v>0</v>
      </c>
      <c r="H10" s="33">
        <f>IF(H$39=0,0,([1]Branch!H11/H$39)*1000)</f>
        <v>0</v>
      </c>
      <c r="I10" s="33">
        <f>IF(I$39=0,0,([1]Branch!I11/I$39)*1000)</f>
        <v>0</v>
      </c>
      <c r="J10" s="33">
        <f>IF(J$39=0,0,([1]Branch!J11/J$39)*1000)</f>
        <v>0</v>
      </c>
      <c r="K10" s="33">
        <f>IF(K$39=0,0,([1]Branch!K11/K$39)*1000)</f>
        <v>0</v>
      </c>
      <c r="L10" s="33">
        <f>IF(L$39=0,0,([1]Branch!L11/L$39)*1000)</f>
        <v>0</v>
      </c>
      <c r="M10" s="33">
        <f>IF(M$39=0,0,([1]Branch!M11/M$39)*1000)</f>
        <v>0</v>
      </c>
      <c r="N10" s="35">
        <f>IF(N$39=0,0,([1]Branch!N11/N$39)*1000)</f>
        <v>0</v>
      </c>
    </row>
    <row r="11" spans="1:14" s="2" customFormat="1" ht="12" x14ac:dyDescent="0.2">
      <c r="A11" s="18" t="s">
        <v>16</v>
      </c>
      <c r="B11" s="40">
        <f>[1]Branch!B12</f>
        <v>0</v>
      </c>
      <c r="C11" s="33">
        <f>(B11/$B$39)*1000</f>
        <v>0</v>
      </c>
      <c r="D11" s="33">
        <f>IF(D$39=0,0,([1]Branch!D12/D$39)*1000)</f>
        <v>0</v>
      </c>
      <c r="E11" s="33">
        <f>IF(E$39=0,0,([1]Branch!E12/E$39)*1000)</f>
        <v>0</v>
      </c>
      <c r="F11" s="33">
        <f>IF(F$39=0,0,([1]Branch!F12/F$39)*1000)</f>
        <v>0</v>
      </c>
      <c r="G11" s="33">
        <f>IF(G$39=0,0,([1]Branch!G12/G$39)*1000)</f>
        <v>0</v>
      </c>
      <c r="H11" s="33">
        <f>IF(H$39=0,0,([1]Branch!H12/H$39)*1000)</f>
        <v>0</v>
      </c>
      <c r="I11" s="33">
        <f>IF(I$39=0,0,([1]Branch!I12/I$39)*1000)</f>
        <v>0</v>
      </c>
      <c r="J11" s="33">
        <f>IF(J$39=0,0,([1]Branch!J12/J$39)*1000)</f>
        <v>0</v>
      </c>
      <c r="K11" s="33">
        <f>IF(K$39=0,0,([1]Branch!K12/K$39)*1000)</f>
        <v>0</v>
      </c>
      <c r="L11" s="33">
        <f>IF(L$39=0,0,([1]Branch!L12/L$39)*1000)</f>
        <v>0</v>
      </c>
      <c r="M11" s="33">
        <f>IF(M$39=0,0,([1]Branch!M12/M$39)*1000)</f>
        <v>0</v>
      </c>
      <c r="N11" s="35">
        <f>IF(N$39=0,0,([1]Branch!N12/N$39)*1000)</f>
        <v>0</v>
      </c>
    </row>
    <row r="12" spans="1:14" s="2" customFormat="1" ht="12" x14ac:dyDescent="0.2">
      <c r="A12" s="18" t="s">
        <v>18</v>
      </c>
      <c r="B12" s="40">
        <f>[1]Branch!B13</f>
        <v>1</v>
      </c>
      <c r="C12" s="33">
        <f>(B12/$B$39)*1000</f>
        <v>0.21463833440652499</v>
      </c>
      <c r="D12" s="33">
        <f>IF(D$39=0,0,([1]Branch!D13/D$39)*1000)</f>
        <v>0</v>
      </c>
      <c r="E12" s="33">
        <f>IF(E$39=0,0,([1]Branch!E13/E$39)*1000)</f>
        <v>0</v>
      </c>
      <c r="F12" s="33">
        <f>IF(F$39=0,0,([1]Branch!F13/F$39)*1000)</f>
        <v>0</v>
      </c>
      <c r="G12" s="33">
        <f>IF(G$39=0,0,([1]Branch!G13/G$39)*1000)</f>
        <v>0.87873462214411246</v>
      </c>
      <c r="H12" s="33">
        <f>IF(H$39=0,0,([1]Branch!H13/H$39)*1000)</f>
        <v>0</v>
      </c>
      <c r="I12" s="33">
        <f>IF(I$39=0,0,([1]Branch!I13/I$39)*1000)</f>
        <v>0.22271714922048999</v>
      </c>
      <c r="J12" s="33">
        <f>IF(J$39=0,0,([1]Branch!J13/J$39)*1000)</f>
        <v>0</v>
      </c>
      <c r="K12" s="33">
        <f>IF(K$39=0,0,([1]Branch!K13/K$39)*1000)</f>
        <v>0</v>
      </c>
      <c r="L12" s="33">
        <f>IF(L$39=0,0,([1]Branch!L13/L$39)*1000)</f>
        <v>0</v>
      </c>
      <c r="M12" s="33">
        <f>IF(M$39=0,0,([1]Branch!M13/M$39)*1000)</f>
        <v>0</v>
      </c>
      <c r="N12" s="35">
        <f>IF(N$39=0,0,([1]Branch!N13/N$39)*1000)</f>
        <v>0</v>
      </c>
    </row>
    <row r="13" spans="1:14" s="2" customFormat="1" ht="12" x14ac:dyDescent="0.2">
      <c r="A13" s="18" t="s">
        <v>19</v>
      </c>
      <c r="B13" s="40">
        <f>[1]Branch!B14</f>
        <v>0</v>
      </c>
      <c r="C13" s="33">
        <f>(B13/$B$39)*1000</f>
        <v>0</v>
      </c>
      <c r="D13" s="33">
        <f>IF(D$39=0,0,([1]Branch!D14/D$39)*1000)</f>
        <v>0</v>
      </c>
      <c r="E13" s="33">
        <f>IF(E$39=0,0,([1]Branch!E14/E$39)*1000)</f>
        <v>0</v>
      </c>
      <c r="F13" s="33">
        <f>IF(F$39=0,0,([1]Branch!F14/F$39)*1000)</f>
        <v>0</v>
      </c>
      <c r="G13" s="33">
        <f>IF(G$39=0,0,([1]Branch!G14/G$39)*1000)</f>
        <v>0</v>
      </c>
      <c r="H13" s="33">
        <f>IF(H$39=0,0,([1]Branch!H14/H$39)*1000)</f>
        <v>0</v>
      </c>
      <c r="I13" s="33">
        <f>IF(I$39=0,0,([1]Branch!I14/I$39)*1000)</f>
        <v>0</v>
      </c>
      <c r="J13" s="33">
        <f>IF(J$39=0,0,([1]Branch!J14/J$39)*1000)</f>
        <v>0</v>
      </c>
      <c r="K13" s="33">
        <f>IF(K$39=0,0,([1]Branch!K14/K$39)*1000)</f>
        <v>0</v>
      </c>
      <c r="L13" s="33">
        <f>IF(L$39=0,0,([1]Branch!L14/L$39)*1000)</f>
        <v>0</v>
      </c>
      <c r="M13" s="33">
        <f>IF(M$39=0,0,([1]Branch!M14/M$39)*1000)</f>
        <v>0</v>
      </c>
      <c r="N13" s="35">
        <f>IF(N$39=0,0,([1]Branch!N14/N$39)*1000)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0.21463833440652499</v>
      </c>
      <c r="D14" s="58">
        <f>IF(D$39=0,0,([1]Branch!D15/D$39)*1000)</f>
        <v>0</v>
      </c>
      <c r="E14" s="58">
        <f>IF(E$39=0,0,([1]Branch!E15/E$39)*1000)</f>
        <v>0</v>
      </c>
      <c r="F14" s="58">
        <f>IF(F$39=0,0,([1]Branch!F15/F$39)*1000)</f>
        <v>0</v>
      </c>
      <c r="G14" s="58">
        <f>IF(G$39=0,0,([1]Branch!G15/G$39)*1000)</f>
        <v>0.87873462214411246</v>
      </c>
      <c r="H14" s="58">
        <f>IF(H$39=0,0,([1]Branch!H15/H$39)*1000)</f>
        <v>0</v>
      </c>
      <c r="I14" s="58">
        <f>IF(I$39=0,0,([1]Branch!I15/I$39)*1000)</f>
        <v>0.22271714922048999</v>
      </c>
      <c r="J14" s="58">
        <f>IF(J$39=0,0,([1]Branch!J15/J$39)*1000)</f>
        <v>0</v>
      </c>
      <c r="K14" s="58">
        <f>IF(K$39=0,0,([1]Branch!K15/K$39)*1000)</f>
        <v>0</v>
      </c>
      <c r="L14" s="58">
        <f>IF(L$39=0,0,([1]Branch!L15/L$39)*1000)</f>
        <v>0</v>
      </c>
      <c r="M14" s="58">
        <f>IF(M$39=0,0,([1]Branch!M15/M$39)*1000)</f>
        <v>0</v>
      </c>
      <c r="N14" s="59">
        <f>IF(N$39=0,0,([1]Branch!N15/N$39)*1000)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[1]Branch!B17</f>
        <v>0</v>
      </c>
      <c r="C16" s="33">
        <f>(B16/$B$39)*1000</f>
        <v>0</v>
      </c>
      <c r="D16" s="33">
        <f>IF(D$39=0,0,([1]Branch!D17/D$39)*1000)</f>
        <v>0</v>
      </c>
      <c r="E16" s="33">
        <f>IF(E$39=0,0,([1]Branch!E17/E$39)*1000)</f>
        <v>0</v>
      </c>
      <c r="F16" s="33">
        <f>IF(F$39=0,0,([1]Branch!F17/F$39)*1000)</f>
        <v>0</v>
      </c>
      <c r="G16" s="33">
        <f>IF(G$39=0,0,([1]Branch!G17/G$39)*1000)</f>
        <v>0</v>
      </c>
      <c r="H16" s="33">
        <f>IF(H$39=0,0,([1]Branch!H17/H$39)*1000)</f>
        <v>0</v>
      </c>
      <c r="I16" s="33">
        <f>IF(I$39=0,0,([1]Branch!I17/I$39)*1000)</f>
        <v>0</v>
      </c>
      <c r="J16" s="33">
        <f>IF(J$39=0,0,([1]Branch!J17/J$39)*1000)</f>
        <v>0</v>
      </c>
      <c r="K16" s="33">
        <f>IF(K$39=0,0,([1]Branch!K17/K$39)*1000)</f>
        <v>0</v>
      </c>
      <c r="L16" s="33">
        <f>IF(L$39=0,0,([1]Branch!L17/L$39)*1000)</f>
        <v>0</v>
      </c>
      <c r="M16" s="33">
        <f>IF(M$39=0,0,([1]Branch!M17/M$39)*1000)</f>
        <v>0</v>
      </c>
      <c r="N16" s="35">
        <f>IF(N$39=0,0,([1]Branch!N17/N$39)*1000)</f>
        <v>0</v>
      </c>
    </row>
    <row r="17" spans="1:14" s="2" customFormat="1" ht="12" x14ac:dyDescent="0.2">
      <c r="A17" s="18" t="s">
        <v>23</v>
      </c>
      <c r="B17" s="40">
        <f>[1]Branch!B18</f>
        <v>1</v>
      </c>
      <c r="C17" s="33">
        <f>(B17/$B$39)*1000</f>
        <v>0.21463833440652499</v>
      </c>
      <c r="D17" s="33">
        <f>IF(D$39=0,0,([1]Branch!D18/D$39)*1000)</f>
        <v>0</v>
      </c>
      <c r="E17" s="33">
        <f>IF(E$39=0,0,([1]Branch!E18/E$39)*1000)</f>
        <v>0</v>
      </c>
      <c r="F17" s="33">
        <f>IF(F$39=0,0,([1]Branch!F18/F$39)*1000)</f>
        <v>0.80580177276390008</v>
      </c>
      <c r="G17" s="33">
        <f>IF(G$39=0,0,([1]Branch!G18/G$39)*1000)</f>
        <v>0</v>
      </c>
      <c r="H17" s="33">
        <f>IF(H$39=0,0,([1]Branch!H18/H$39)*1000)</f>
        <v>0</v>
      </c>
      <c r="I17" s="33">
        <f>IF(I$39=0,0,([1]Branch!I18/I$39)*1000)</f>
        <v>0.22271714922048999</v>
      </c>
      <c r="J17" s="33">
        <f>IF(J$39=0,0,([1]Branch!J18/J$39)*1000)</f>
        <v>0</v>
      </c>
      <c r="K17" s="33">
        <f>IF(K$39=0,0,([1]Branch!K18/K$39)*1000)</f>
        <v>0</v>
      </c>
      <c r="L17" s="33">
        <f>IF(L$39=0,0,([1]Branch!L18/L$39)*1000)</f>
        <v>0</v>
      </c>
      <c r="M17" s="33">
        <f>IF(M$39=0,0,([1]Branch!M18/M$39)*1000)</f>
        <v>0</v>
      </c>
      <c r="N17" s="35">
        <f>IF(N$39=0,0,([1]Branch!N18/N$39)*1000)</f>
        <v>0</v>
      </c>
    </row>
    <row r="18" spans="1:14" s="2" customFormat="1" ht="12" x14ac:dyDescent="0.2">
      <c r="A18" s="18" t="s">
        <v>24</v>
      </c>
      <c r="B18" s="40">
        <f>[1]Branch!B19</f>
        <v>1</v>
      </c>
      <c r="C18" s="33">
        <f>(B18/$B$39)*1000</f>
        <v>0.21463833440652499</v>
      </c>
      <c r="D18" s="33">
        <f>IF(D$39=0,0,([1]Branch!D19/D$39)*1000)</f>
        <v>0</v>
      </c>
      <c r="E18" s="33">
        <f>IF(E$39=0,0,([1]Branch!E19/E$39)*1000)</f>
        <v>0</v>
      </c>
      <c r="F18" s="33">
        <f>IF(F$39=0,0,([1]Branch!F19/F$39)*1000)</f>
        <v>0.80580177276390008</v>
      </c>
      <c r="G18" s="33">
        <f>IF(G$39=0,0,([1]Branch!G19/G$39)*1000)</f>
        <v>0</v>
      </c>
      <c r="H18" s="33">
        <f>IF(H$39=0,0,([1]Branch!H19/H$39)*1000)</f>
        <v>0</v>
      </c>
      <c r="I18" s="33">
        <f>IF(I$39=0,0,([1]Branch!I19/I$39)*1000)</f>
        <v>0</v>
      </c>
      <c r="J18" s="33">
        <f>IF(J$39=0,0,([1]Branch!J19/J$39)*1000)</f>
        <v>12.5</v>
      </c>
      <c r="K18" s="33">
        <f>IF(K$39=0,0,([1]Branch!K19/K$39)*1000)</f>
        <v>0</v>
      </c>
      <c r="L18" s="33">
        <f>IF(L$39=0,0,([1]Branch!L19/L$39)*1000)</f>
        <v>0</v>
      </c>
      <c r="M18" s="33">
        <f>IF(M$39=0,0,([1]Branch!M19/M$39)*1000)</f>
        <v>0</v>
      </c>
      <c r="N18" s="35">
        <f>IF(N$39=0,0,([1]Branch!N19/N$39)*1000)</f>
        <v>0</v>
      </c>
    </row>
    <row r="19" spans="1:14" s="2" customFormat="1" ht="12" x14ac:dyDescent="0.2">
      <c r="A19" s="18" t="s">
        <v>25</v>
      </c>
      <c r="B19" s="40">
        <f>[1]Branch!B20</f>
        <v>0</v>
      </c>
      <c r="C19" s="33">
        <f>(B19/$B$39)*1000</f>
        <v>0</v>
      </c>
      <c r="D19" s="33">
        <f>IF(D$39=0,0,([1]Branch!D20/D$39)*1000)</f>
        <v>0</v>
      </c>
      <c r="E19" s="33">
        <f>IF(E$39=0,0,([1]Branch!E20/E$39)*1000)</f>
        <v>0</v>
      </c>
      <c r="F19" s="33">
        <f>IF(F$39=0,0,([1]Branch!F20/F$39)*1000)</f>
        <v>0</v>
      </c>
      <c r="G19" s="33">
        <f>IF(G$39=0,0,([1]Branch!G20/G$39)*1000)</f>
        <v>0</v>
      </c>
      <c r="H19" s="33">
        <f>IF(H$39=0,0,([1]Branch!H20/H$39)*1000)</f>
        <v>0</v>
      </c>
      <c r="I19" s="33">
        <f>IF(I$39=0,0,([1]Branch!I20/I$39)*1000)</f>
        <v>0</v>
      </c>
      <c r="J19" s="33">
        <f>IF(J$39=0,0,([1]Branch!J20/J$39)*1000)</f>
        <v>0</v>
      </c>
      <c r="K19" s="33">
        <f>IF(K$39=0,0,([1]Branch!K20/K$39)*1000)</f>
        <v>0</v>
      </c>
      <c r="L19" s="33">
        <f>IF(L$39=0,0,([1]Branch!L20/L$39)*1000)</f>
        <v>0</v>
      </c>
      <c r="M19" s="33">
        <f>IF(M$39=0,0,([1]Branch!M20/M$39)*1000)</f>
        <v>0</v>
      </c>
      <c r="N19" s="35">
        <f>IF(N$39=0,0,([1]Branch!N20/N$39)*1000)</f>
        <v>0</v>
      </c>
    </row>
    <row r="20" spans="1:14" s="2" customFormat="1" ht="12" x14ac:dyDescent="0.2">
      <c r="A20" s="56" t="s">
        <v>26</v>
      </c>
      <c r="B20" s="60">
        <f>SUM(B16:B19)</f>
        <v>2</v>
      </c>
      <c r="C20" s="58">
        <f>(B20/$B$39)*1000</f>
        <v>0.42927666881304999</v>
      </c>
      <c r="D20" s="58">
        <f>IF(D$39=0,0,([1]Branch!D21/D$39)*1000)</f>
        <v>0</v>
      </c>
      <c r="E20" s="58">
        <f>IF(E$39=0,0,([1]Branch!E21/E$39)*1000)</f>
        <v>0</v>
      </c>
      <c r="F20" s="58">
        <f>IF(F$39=0,0,([1]Branch!F21/F$39)*1000)</f>
        <v>1.6116035455278002</v>
      </c>
      <c r="G20" s="58">
        <f>IF(G$39=0,0,([1]Branch!G21/G$39)*1000)</f>
        <v>0</v>
      </c>
      <c r="H20" s="58">
        <f>IF(H$39=0,0,([1]Branch!H21/H$39)*1000)</f>
        <v>0</v>
      </c>
      <c r="I20" s="58">
        <f>IF(I$39=0,0,([1]Branch!I21/I$39)*1000)</f>
        <v>0.22271714922048999</v>
      </c>
      <c r="J20" s="58">
        <f>IF(J$39=0,0,([1]Branch!J21/J$39)*1000)</f>
        <v>12.5</v>
      </c>
      <c r="K20" s="58">
        <f>IF(K$39=0,0,([1]Branch!K21/K$39)*1000)</f>
        <v>0</v>
      </c>
      <c r="L20" s="58">
        <f>IF(L$39=0,0,([1]Branch!L21/L$39)*1000)</f>
        <v>0</v>
      </c>
      <c r="M20" s="58">
        <f>IF(M$39=0,0,([1]Branch!M21/M$39)*1000)</f>
        <v>0</v>
      </c>
      <c r="N20" s="59">
        <f>IF(N$39=0,0,([1]Branch!N21/N$39)*1000)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[1]Branch!B23</f>
        <v>2</v>
      </c>
      <c r="C22" s="33">
        <f t="shared" ref="C22:C38" si="1">(B22/$B$39)*1000</f>
        <v>0.42927666881304999</v>
      </c>
      <c r="D22" s="33">
        <f>IF(D$39=0,0,([1]Branch!D23/D$39)*1000)</f>
        <v>0.43497172683775553</v>
      </c>
      <c r="E22" s="33">
        <f>IF(E$39=0,0,([1]Branch!E23/E$39)*1000)</f>
        <v>0</v>
      </c>
      <c r="F22" s="33">
        <f>IF(F$39=0,0,([1]Branch!F23/F$39)*1000)</f>
        <v>0</v>
      </c>
      <c r="G22" s="33">
        <f>IF(G$39=0,0,([1]Branch!G23/G$39)*1000)</f>
        <v>0.87873462214411246</v>
      </c>
      <c r="H22" s="33">
        <f>IF(H$39=0,0,([1]Branch!H23/H$39)*1000)</f>
        <v>1.7271157167530224</v>
      </c>
      <c r="I22" s="33">
        <f>IF(I$39=0,0,([1]Branch!I23/I$39)*1000)</f>
        <v>0.22271714922048999</v>
      </c>
      <c r="J22" s="33">
        <f>IF(J$39=0,0,([1]Branch!J23/J$39)*1000)</f>
        <v>12.5</v>
      </c>
      <c r="K22" s="33">
        <f>IF(K$39=0,0,([1]Branch!K23/K$39)*1000)</f>
        <v>0</v>
      </c>
      <c r="L22" s="33">
        <f>IF(L$39=0,0,([1]Branch!L23/L$39)*1000)</f>
        <v>0</v>
      </c>
      <c r="M22" s="33">
        <f>IF(M$39=0,0,([1]Branch!M23/M$39)*1000)</f>
        <v>0</v>
      </c>
      <c r="N22" s="35">
        <f>IF(N$39=0,0,([1]Branch!N23/N$39)*1000)</f>
        <v>0</v>
      </c>
    </row>
    <row r="23" spans="1:14" s="2" customFormat="1" ht="12" x14ac:dyDescent="0.2">
      <c r="A23" s="18" t="s">
        <v>28</v>
      </c>
      <c r="B23" s="40">
        <f>[1]Branch!B24</f>
        <v>0</v>
      </c>
      <c r="C23" s="33">
        <f t="shared" si="1"/>
        <v>0</v>
      </c>
      <c r="D23" s="33">
        <f>IF(D$39=0,0,([1]Branch!D24/D$39)*1000)</f>
        <v>0</v>
      </c>
      <c r="E23" s="33">
        <f>IF(E$39=0,0,([1]Branch!E24/E$39)*1000)</f>
        <v>0</v>
      </c>
      <c r="F23" s="33">
        <f>IF(F$39=0,0,([1]Branch!F24/F$39)*1000)</f>
        <v>0</v>
      </c>
      <c r="G23" s="33">
        <f>IF(G$39=0,0,([1]Branch!G24/G$39)*1000)</f>
        <v>0</v>
      </c>
      <c r="H23" s="33">
        <f>IF(H$39=0,0,([1]Branch!H24/H$39)*1000)</f>
        <v>0</v>
      </c>
      <c r="I23" s="33">
        <f>IF(I$39=0,0,([1]Branch!I24/I$39)*1000)</f>
        <v>0</v>
      </c>
      <c r="J23" s="33">
        <f>IF(J$39=0,0,([1]Branch!J24/J$39)*1000)</f>
        <v>0</v>
      </c>
      <c r="K23" s="33">
        <f>IF(K$39=0,0,([1]Branch!K24/K$39)*1000)</f>
        <v>0</v>
      </c>
      <c r="L23" s="33">
        <f>IF(L$39=0,0,([1]Branch!L24/L$39)*1000)</f>
        <v>0</v>
      </c>
      <c r="M23" s="33">
        <f>IF(M$39=0,0,([1]Branch!M24/M$39)*1000)</f>
        <v>0</v>
      </c>
      <c r="N23" s="35">
        <f>IF(N$39=0,0,([1]Branch!N24/N$39)*1000)</f>
        <v>0</v>
      </c>
    </row>
    <row r="24" spans="1:14" s="2" customFormat="1" ht="12" x14ac:dyDescent="0.2">
      <c r="A24" s="18" t="s">
        <v>29</v>
      </c>
      <c r="B24" s="40">
        <f>[1]Branch!B25</f>
        <v>0</v>
      </c>
      <c r="C24" s="33">
        <f t="shared" si="1"/>
        <v>0</v>
      </c>
      <c r="D24" s="33">
        <f>IF(D$39=0,0,([1]Branch!D25/D$39)*1000)</f>
        <v>0</v>
      </c>
      <c r="E24" s="33">
        <f>IF(E$39=0,0,([1]Branch!E25/E$39)*1000)</f>
        <v>0</v>
      </c>
      <c r="F24" s="33">
        <f>IF(F$39=0,0,([1]Branch!F25/F$39)*1000)</f>
        <v>0</v>
      </c>
      <c r="G24" s="33">
        <f>IF(G$39=0,0,([1]Branch!G25/G$39)*1000)</f>
        <v>0</v>
      </c>
      <c r="H24" s="33">
        <f>IF(H$39=0,0,([1]Branch!H25/H$39)*1000)</f>
        <v>0</v>
      </c>
      <c r="I24" s="33">
        <f>IF(I$39=0,0,([1]Branch!I25/I$39)*1000)</f>
        <v>0</v>
      </c>
      <c r="J24" s="33">
        <f>IF(J$39=0,0,([1]Branch!J25/J$39)*1000)</f>
        <v>0</v>
      </c>
      <c r="K24" s="33">
        <f>IF(K$39=0,0,([1]Branch!K25/K$39)*1000)</f>
        <v>0</v>
      </c>
      <c r="L24" s="33">
        <f>IF(L$39=0,0,([1]Branch!L25/L$39)*1000)</f>
        <v>0</v>
      </c>
      <c r="M24" s="33">
        <f>IF(M$39=0,0,([1]Branch!M25/M$39)*1000)</f>
        <v>0</v>
      </c>
      <c r="N24" s="35">
        <f>IF(N$39=0,0,([1]Branch!N25/N$39)*1000)</f>
        <v>0</v>
      </c>
    </row>
    <row r="25" spans="1:14" s="2" customFormat="1" ht="12" x14ac:dyDescent="0.2">
      <c r="A25" s="18" t="s">
        <v>30</v>
      </c>
      <c r="B25" s="40">
        <f>[1]Branch!B26</f>
        <v>0</v>
      </c>
      <c r="C25" s="33">
        <f t="shared" si="1"/>
        <v>0</v>
      </c>
      <c r="D25" s="33">
        <f>IF(D$39=0,0,([1]Branch!D26/D$39)*1000)</f>
        <v>0</v>
      </c>
      <c r="E25" s="33">
        <f>IF(E$39=0,0,([1]Branch!E26/E$39)*1000)</f>
        <v>0</v>
      </c>
      <c r="F25" s="33">
        <f>IF(F$39=0,0,([1]Branch!F26/F$39)*1000)</f>
        <v>0</v>
      </c>
      <c r="G25" s="33">
        <f>IF(G$39=0,0,([1]Branch!G26/G$39)*1000)</f>
        <v>0</v>
      </c>
      <c r="H25" s="33">
        <f>IF(H$39=0,0,([1]Branch!H26/H$39)*1000)</f>
        <v>0</v>
      </c>
      <c r="I25" s="33">
        <f>IF(I$39=0,0,([1]Branch!I26/I$39)*1000)</f>
        <v>0</v>
      </c>
      <c r="J25" s="33">
        <f>IF(J$39=0,0,([1]Branch!J26/J$39)*1000)</f>
        <v>0</v>
      </c>
      <c r="K25" s="33">
        <f>IF(K$39=0,0,([1]Branch!K26/K$39)*1000)</f>
        <v>0</v>
      </c>
      <c r="L25" s="33">
        <f>IF(L$39=0,0,([1]Branch!L26/L$39)*1000)</f>
        <v>0</v>
      </c>
      <c r="M25" s="33">
        <f>IF(M$39=0,0,([1]Branch!M26/M$39)*1000)</f>
        <v>0</v>
      </c>
      <c r="N25" s="35">
        <f>IF(N$39=0,0,([1]Branch!N26/N$39)*1000)</f>
        <v>0</v>
      </c>
    </row>
    <row r="26" spans="1:14" s="2" customFormat="1" ht="12" x14ac:dyDescent="0.2">
      <c r="A26" s="18" t="s">
        <v>31</v>
      </c>
      <c r="B26" s="40">
        <f>[1]Branch!B27</f>
        <v>0</v>
      </c>
      <c r="C26" s="33">
        <f t="shared" si="1"/>
        <v>0</v>
      </c>
      <c r="D26" s="33">
        <f>IF(D$39=0,0,([1]Branch!D27/D$39)*1000)</f>
        <v>0</v>
      </c>
      <c r="E26" s="33">
        <f>IF(E$39=0,0,([1]Branch!E27/E$39)*1000)</f>
        <v>0</v>
      </c>
      <c r="F26" s="33">
        <f>IF(F$39=0,0,([1]Branch!F27/F$39)*1000)</f>
        <v>0</v>
      </c>
      <c r="G26" s="33">
        <f>IF(G$39=0,0,([1]Branch!G27/G$39)*1000)</f>
        <v>0</v>
      </c>
      <c r="H26" s="33">
        <f>IF(H$39=0,0,([1]Branch!H27/H$39)*1000)</f>
        <v>0</v>
      </c>
      <c r="I26" s="33">
        <f>IF(I$39=0,0,([1]Branch!I27/I$39)*1000)</f>
        <v>0</v>
      </c>
      <c r="J26" s="33">
        <f>IF(J$39=0,0,([1]Branch!J27/J$39)*1000)</f>
        <v>0</v>
      </c>
      <c r="K26" s="33">
        <f>IF(K$39=0,0,([1]Branch!K27/K$39)*1000)</f>
        <v>0</v>
      </c>
      <c r="L26" s="33">
        <f>IF(L$39=0,0,([1]Branch!L27/L$39)*1000)</f>
        <v>0</v>
      </c>
      <c r="M26" s="33">
        <f>IF(M$39=0,0,([1]Branch!M27/M$39)*1000)</f>
        <v>0</v>
      </c>
      <c r="N26" s="35">
        <f>IF(N$39=0,0,([1]Branch!N27/N$39)*1000)</f>
        <v>0</v>
      </c>
    </row>
    <row r="27" spans="1:14" s="2" customFormat="1" ht="12" x14ac:dyDescent="0.2">
      <c r="A27" s="18" t="s">
        <v>32</v>
      </c>
      <c r="B27" s="40">
        <f>[1]Branch!B28</f>
        <v>0</v>
      </c>
      <c r="C27" s="33">
        <f t="shared" si="1"/>
        <v>0</v>
      </c>
      <c r="D27" s="33">
        <f>IF(D$39=0,0,([1]Branch!D28/D$39)*1000)</f>
        <v>0</v>
      </c>
      <c r="E27" s="33">
        <f>IF(E$39=0,0,([1]Branch!E28/E$39)*1000)</f>
        <v>0</v>
      </c>
      <c r="F27" s="33">
        <f>IF(F$39=0,0,([1]Branch!F28/F$39)*1000)</f>
        <v>0</v>
      </c>
      <c r="G27" s="33">
        <f>IF(G$39=0,0,([1]Branch!G28/G$39)*1000)</f>
        <v>0</v>
      </c>
      <c r="H27" s="33">
        <f>IF(H$39=0,0,([1]Branch!H28/H$39)*1000)</f>
        <v>0</v>
      </c>
      <c r="I27" s="33">
        <f>IF(I$39=0,0,([1]Branch!I28/I$39)*1000)</f>
        <v>0</v>
      </c>
      <c r="J27" s="33">
        <f>IF(J$39=0,0,([1]Branch!J28/J$39)*1000)</f>
        <v>0</v>
      </c>
      <c r="K27" s="33">
        <f>IF(K$39=0,0,([1]Branch!K28/K$39)*1000)</f>
        <v>0</v>
      </c>
      <c r="L27" s="33">
        <f>IF(L$39=0,0,([1]Branch!L28/L$39)*1000)</f>
        <v>0</v>
      </c>
      <c r="M27" s="33">
        <f>IF(M$39=0,0,([1]Branch!M28/M$39)*1000)</f>
        <v>0</v>
      </c>
      <c r="N27" s="35">
        <f>IF(N$39=0,0,([1]Branch!N28/N$39)*1000)</f>
        <v>0</v>
      </c>
    </row>
    <row r="28" spans="1:14" s="2" customFormat="1" ht="12" x14ac:dyDescent="0.2">
      <c r="A28" s="18" t="s">
        <v>33</v>
      </c>
      <c r="B28" s="40">
        <f>[1]Branch!B29</f>
        <v>0</v>
      </c>
      <c r="C28" s="33">
        <f t="shared" si="1"/>
        <v>0</v>
      </c>
      <c r="D28" s="33">
        <f>IF(D$39=0,0,([1]Branch!D29/D$39)*1000)</f>
        <v>0</v>
      </c>
      <c r="E28" s="33">
        <f>IF(E$39=0,0,([1]Branch!E29/E$39)*1000)</f>
        <v>0</v>
      </c>
      <c r="F28" s="33">
        <f>IF(F$39=0,0,([1]Branch!F29/F$39)*1000)</f>
        <v>0</v>
      </c>
      <c r="G28" s="33">
        <f>IF(G$39=0,0,([1]Branch!G29/G$39)*1000)</f>
        <v>0</v>
      </c>
      <c r="H28" s="33">
        <f>IF(H$39=0,0,([1]Branch!H29/H$39)*1000)</f>
        <v>0</v>
      </c>
      <c r="I28" s="33">
        <f>IF(I$39=0,0,([1]Branch!I29/I$39)*1000)</f>
        <v>0</v>
      </c>
      <c r="J28" s="33">
        <f>IF(J$39=0,0,([1]Branch!J29/J$39)*1000)</f>
        <v>0</v>
      </c>
      <c r="K28" s="33">
        <f>IF(K$39=0,0,([1]Branch!K29/K$39)*1000)</f>
        <v>0</v>
      </c>
      <c r="L28" s="33">
        <f>IF(L$39=0,0,([1]Branch!L29/L$39)*1000)</f>
        <v>0</v>
      </c>
      <c r="M28" s="33">
        <f>IF(M$39=0,0,([1]Branch!M29/M$39)*1000)</f>
        <v>0</v>
      </c>
      <c r="N28" s="35">
        <f>IF(N$39=0,0,([1]Branch!N29/N$39)*1000)</f>
        <v>0</v>
      </c>
    </row>
    <row r="29" spans="1:14" s="2" customFormat="1" ht="12" x14ac:dyDescent="0.2">
      <c r="A29" s="18" t="s">
        <v>34</v>
      </c>
      <c r="B29" s="40">
        <f>[1]Branch!B30</f>
        <v>0</v>
      </c>
      <c r="C29" s="33">
        <f t="shared" si="1"/>
        <v>0</v>
      </c>
      <c r="D29" s="33">
        <f>IF(D$39=0,0,([1]Branch!D30/D$39)*1000)</f>
        <v>0</v>
      </c>
      <c r="E29" s="33">
        <f>IF(E$39=0,0,([1]Branch!E30/E$39)*1000)</f>
        <v>0</v>
      </c>
      <c r="F29" s="33">
        <f>IF(F$39=0,0,([1]Branch!F30/F$39)*1000)</f>
        <v>0</v>
      </c>
      <c r="G29" s="33">
        <f>IF(G$39=0,0,([1]Branch!G30/G$39)*1000)</f>
        <v>0</v>
      </c>
      <c r="H29" s="33">
        <f>IF(H$39=0,0,([1]Branch!H30/H$39)*1000)</f>
        <v>0</v>
      </c>
      <c r="I29" s="33">
        <f>IF(I$39=0,0,([1]Branch!I30/I$39)*1000)</f>
        <v>0</v>
      </c>
      <c r="J29" s="33">
        <f>IF(J$39=0,0,([1]Branch!J30/J$39)*1000)</f>
        <v>0</v>
      </c>
      <c r="K29" s="33">
        <f>IF(K$39=0,0,([1]Branch!K30/K$39)*1000)</f>
        <v>0</v>
      </c>
      <c r="L29" s="33">
        <f>IF(L$39=0,0,([1]Branch!L30/L$39)*1000)</f>
        <v>0</v>
      </c>
      <c r="M29" s="33">
        <f>IF(M$39=0,0,([1]Branch!M30/M$39)*1000)</f>
        <v>0</v>
      </c>
      <c r="N29" s="35">
        <f>IF(N$39=0,0,([1]Branch!N30/N$39)*1000)</f>
        <v>0</v>
      </c>
    </row>
    <row r="30" spans="1:14" s="2" customFormat="1" ht="12" x14ac:dyDescent="0.2">
      <c r="A30" s="18" t="s">
        <v>35</v>
      </c>
      <c r="B30" s="40">
        <f>[1]Branch!B31</f>
        <v>1</v>
      </c>
      <c r="C30" s="33">
        <f t="shared" si="1"/>
        <v>0.21463833440652499</v>
      </c>
      <c r="D30" s="33">
        <f>IF(D$39=0,0,([1]Branch!D31/D$39)*1000)</f>
        <v>0</v>
      </c>
      <c r="E30" s="33">
        <f>IF(E$39=0,0,([1]Branch!E31/E$39)*1000)</f>
        <v>0</v>
      </c>
      <c r="F30" s="33">
        <f>IF(F$39=0,0,([1]Branch!F31/F$39)*1000)</f>
        <v>0</v>
      </c>
      <c r="G30" s="33">
        <f>IF(G$39=0,0,([1]Branch!G31/G$39)*1000)</f>
        <v>0</v>
      </c>
      <c r="H30" s="33">
        <f>IF(H$39=0,0,([1]Branch!H31/H$39)*1000)</f>
        <v>1.7271157167530224</v>
      </c>
      <c r="I30" s="33">
        <f>IF(I$39=0,0,([1]Branch!I31/I$39)*1000)</f>
        <v>0.22271714922048999</v>
      </c>
      <c r="J30" s="33">
        <f>IF(J$39=0,0,([1]Branch!J31/J$39)*1000)</f>
        <v>0</v>
      </c>
      <c r="K30" s="33">
        <f>IF(K$39=0,0,([1]Branch!K31/K$39)*1000)</f>
        <v>0</v>
      </c>
      <c r="L30" s="33">
        <f>IF(L$39=0,0,([1]Branch!L31/L$39)*1000)</f>
        <v>0</v>
      </c>
      <c r="M30" s="33">
        <f>IF(M$39=0,0,([1]Branch!M31/M$39)*1000)</f>
        <v>0</v>
      </c>
      <c r="N30" s="35">
        <f>IF(N$39=0,0,([1]Branch!N31/N$39)*1000)</f>
        <v>0</v>
      </c>
    </row>
    <row r="31" spans="1:14" s="2" customFormat="1" ht="12" x14ac:dyDescent="0.2">
      <c r="A31" s="18" t="s">
        <v>36</v>
      </c>
      <c r="B31" s="40">
        <f>[1]Branch!B32</f>
        <v>0</v>
      </c>
      <c r="C31" s="33">
        <f t="shared" si="1"/>
        <v>0</v>
      </c>
      <c r="D31" s="33">
        <f>IF(D$39=0,0,([1]Branch!D32/D$39)*1000)</f>
        <v>0</v>
      </c>
      <c r="E31" s="33">
        <f>IF(E$39=0,0,([1]Branch!E32/E$39)*1000)</f>
        <v>0</v>
      </c>
      <c r="F31" s="33">
        <f>IF(F$39=0,0,([1]Branch!F32/F$39)*1000)</f>
        <v>0</v>
      </c>
      <c r="G31" s="33">
        <f>IF(G$39=0,0,([1]Branch!G32/G$39)*1000)</f>
        <v>0</v>
      </c>
      <c r="H31" s="33">
        <f>IF(H$39=0,0,([1]Branch!H32/H$39)*1000)</f>
        <v>0</v>
      </c>
      <c r="I31" s="33">
        <f>IF(I$39=0,0,([1]Branch!I32/I$39)*1000)</f>
        <v>0</v>
      </c>
      <c r="J31" s="33">
        <f>IF(J$39=0,0,([1]Branch!J32/J$39)*1000)</f>
        <v>0</v>
      </c>
      <c r="K31" s="33">
        <f>IF(K$39=0,0,([1]Branch!K32/K$39)*1000)</f>
        <v>0</v>
      </c>
      <c r="L31" s="33">
        <f>IF(L$39=0,0,([1]Branch!L32/L$39)*1000)</f>
        <v>0</v>
      </c>
      <c r="M31" s="33">
        <f>IF(M$39=0,0,([1]Branch!M32/M$39)*1000)</f>
        <v>0</v>
      </c>
      <c r="N31" s="35">
        <f>IF(N$39=0,0,([1]Branch!N32/N$39)*1000)</f>
        <v>0</v>
      </c>
    </row>
    <row r="32" spans="1:14" s="2" customFormat="1" ht="12" x14ac:dyDescent="0.2">
      <c r="A32" s="18" t="s">
        <v>17</v>
      </c>
      <c r="B32" s="40">
        <f>[1]Branch!B33</f>
        <v>0</v>
      </c>
      <c r="C32" s="33">
        <f>(B32/$B$39)*1000</f>
        <v>0</v>
      </c>
      <c r="D32" s="33">
        <f>IF(D$39=0,0,([1]Branch!D33/D$39)*1000)</f>
        <v>0</v>
      </c>
      <c r="E32" s="33">
        <f>IF(E$39=0,0,([1]Branch!E33/E$39)*1000)</f>
        <v>0</v>
      </c>
      <c r="F32" s="33">
        <f>IF(F$39=0,0,([1]Branch!F33/F$39)*1000)</f>
        <v>0</v>
      </c>
      <c r="G32" s="33">
        <f>IF(G$39=0,0,([1]Branch!G33/G$39)*1000)</f>
        <v>0</v>
      </c>
      <c r="H32" s="33">
        <f>IF(H$39=0,0,([1]Branch!H33/H$39)*1000)</f>
        <v>0</v>
      </c>
      <c r="I32" s="33">
        <f>IF(I$39=0,0,([1]Branch!I33/I$39)*1000)</f>
        <v>0</v>
      </c>
      <c r="J32" s="33">
        <f>IF(J$39=0,0,([1]Branch!J33/J$39)*1000)</f>
        <v>0</v>
      </c>
      <c r="K32" s="33">
        <f>IF(K$39=0,0,([1]Branch!K33/K$39)*1000)</f>
        <v>0</v>
      </c>
      <c r="L32" s="33">
        <f>IF(L$39=0,0,([1]Branch!L33/L$39)*1000)</f>
        <v>0</v>
      </c>
      <c r="M32" s="33">
        <f>IF(M$39=0,0,([1]Branch!M33/M$39)*1000)</f>
        <v>0</v>
      </c>
      <c r="N32" s="35">
        <f>IF(N$39=0,0,([1]Branch!N33/N$39)*1000)</f>
        <v>0</v>
      </c>
    </row>
    <row r="33" spans="1:14" s="2" customFormat="1" ht="12" x14ac:dyDescent="0.2">
      <c r="A33" s="18" t="s">
        <v>37</v>
      </c>
      <c r="B33" s="40">
        <f>[1]Branch!B34</f>
        <v>4</v>
      </c>
      <c r="C33" s="33">
        <f t="shared" si="1"/>
        <v>0.85855333762609998</v>
      </c>
      <c r="D33" s="33">
        <f>IF(D$39=0,0,([1]Branch!D34/D$39)*1000)</f>
        <v>0.86994345367551107</v>
      </c>
      <c r="E33" s="33">
        <f>IF(E$39=0,0,([1]Branch!E34/E$39)*1000)</f>
        <v>0</v>
      </c>
      <c r="F33" s="33">
        <f>IF(F$39=0,0,([1]Branch!F34/F$39)*1000)</f>
        <v>1.6116035455278002</v>
      </c>
      <c r="G33" s="33">
        <f>IF(G$39=0,0,([1]Branch!G34/G$39)*1000)</f>
        <v>1.7574692442882249</v>
      </c>
      <c r="H33" s="33">
        <f>IF(H$39=0,0,([1]Branch!H34/H$39)*1000)</f>
        <v>0</v>
      </c>
      <c r="I33" s="33">
        <f>IF(I$39=0,0,([1]Branch!I34/I$39)*1000)</f>
        <v>0.89086859688195996</v>
      </c>
      <c r="J33" s="33">
        <f>IF(J$39=0,0,([1]Branch!J34/J$39)*1000)</f>
        <v>0</v>
      </c>
      <c r="K33" s="33">
        <f>IF(K$39=0,0,([1]Branch!K34/K$39)*1000)</f>
        <v>0</v>
      </c>
      <c r="L33" s="33">
        <f>IF(L$39=0,0,([1]Branch!L34/L$39)*1000)</f>
        <v>0</v>
      </c>
      <c r="M33" s="33">
        <f>IF(M$39=0,0,([1]Branch!M34/M$39)*1000)</f>
        <v>0</v>
      </c>
      <c r="N33" s="35">
        <f>IF(N$39=0,0,([1]Branch!N34/N$39)*1000)</f>
        <v>0</v>
      </c>
    </row>
    <row r="34" spans="1:14" s="2" customFormat="1" ht="12" x14ac:dyDescent="0.2">
      <c r="A34" s="18" t="s">
        <v>38</v>
      </c>
      <c r="B34" s="40">
        <f>[1]Branch!B35</f>
        <v>0</v>
      </c>
      <c r="C34" s="33">
        <f t="shared" si="1"/>
        <v>0</v>
      </c>
      <c r="D34" s="33">
        <f>IF(D$39=0,0,([1]Branch!D35/D$39)*1000)</f>
        <v>0</v>
      </c>
      <c r="E34" s="33">
        <f>IF(E$39=0,0,([1]Branch!E35/E$39)*1000)</f>
        <v>0</v>
      </c>
      <c r="F34" s="33">
        <f>IF(F$39=0,0,([1]Branch!F35/F$39)*1000)</f>
        <v>0</v>
      </c>
      <c r="G34" s="33">
        <f>IF(G$39=0,0,([1]Branch!G35/G$39)*1000)</f>
        <v>0</v>
      </c>
      <c r="H34" s="33">
        <f>IF(H$39=0,0,([1]Branch!H35/H$39)*1000)</f>
        <v>0</v>
      </c>
      <c r="I34" s="33">
        <f>IF(I$39=0,0,([1]Branch!I35/I$39)*1000)</f>
        <v>0</v>
      </c>
      <c r="J34" s="33">
        <f>IF(J$39=0,0,([1]Branch!J35/J$39)*1000)</f>
        <v>0</v>
      </c>
      <c r="K34" s="33">
        <f>IF(K$39=0,0,([1]Branch!K35/K$39)*1000)</f>
        <v>0</v>
      </c>
      <c r="L34" s="33">
        <f>IF(L$39=0,0,([1]Branch!L35/L$39)*1000)</f>
        <v>0</v>
      </c>
      <c r="M34" s="33">
        <f>IF(M$39=0,0,([1]Branch!M35/M$39)*1000)</f>
        <v>0</v>
      </c>
      <c r="N34" s="35">
        <f>IF(N$39=0,0,([1]Branch!N35/N$39)*1000)</f>
        <v>0</v>
      </c>
    </row>
    <row r="35" spans="1:14" s="2" customFormat="1" ht="12" x14ac:dyDescent="0.2">
      <c r="A35" s="18" t="s">
        <v>39</v>
      </c>
      <c r="B35" s="40">
        <f>[1]Branch!B36</f>
        <v>0</v>
      </c>
      <c r="C35" s="33">
        <f t="shared" si="1"/>
        <v>0</v>
      </c>
      <c r="D35" s="33">
        <f>IF(D$39=0,0,([1]Branch!D36/D$39)*1000)</f>
        <v>0</v>
      </c>
      <c r="E35" s="33">
        <f>IF(E$39=0,0,([1]Branch!E36/E$39)*1000)</f>
        <v>0</v>
      </c>
      <c r="F35" s="33">
        <f>IF(F$39=0,0,([1]Branch!F36/F$39)*1000)</f>
        <v>0</v>
      </c>
      <c r="G35" s="33">
        <f>IF(G$39=0,0,([1]Branch!G36/G$39)*1000)</f>
        <v>0</v>
      </c>
      <c r="H35" s="33">
        <f>IF(H$39=0,0,([1]Branch!H36/H$39)*1000)</f>
        <v>0</v>
      </c>
      <c r="I35" s="33">
        <f>IF(I$39=0,0,([1]Branch!I36/I$39)*1000)</f>
        <v>0</v>
      </c>
      <c r="J35" s="33">
        <f>IF(J$39=0,0,([1]Branch!J36/J$39)*1000)</f>
        <v>0</v>
      </c>
      <c r="K35" s="33">
        <f>IF(K$39=0,0,([1]Branch!K36/K$39)*1000)</f>
        <v>0</v>
      </c>
      <c r="L35" s="33">
        <f>IF(L$39=0,0,([1]Branch!L36/L$39)*1000)</f>
        <v>0</v>
      </c>
      <c r="M35" s="33">
        <f>IF(M$39=0,0,([1]Branch!M36/M$39)*1000)</f>
        <v>0</v>
      </c>
      <c r="N35" s="35">
        <f>IF(N$39=0,0,([1]Branch!N36/N$39)*1000)</f>
        <v>0</v>
      </c>
    </row>
    <row r="36" spans="1:14" s="2" customFormat="1" ht="12" x14ac:dyDescent="0.2">
      <c r="A36" s="18" t="s">
        <v>40</v>
      </c>
      <c r="B36" s="40">
        <f>[1]Branch!B37</f>
        <v>1</v>
      </c>
      <c r="C36" s="33">
        <f t="shared" si="1"/>
        <v>0.21463833440652499</v>
      </c>
      <c r="D36" s="33">
        <f>IF(D$39=0,0,([1]Branch!D37/D$39)*1000)</f>
        <v>0</v>
      </c>
      <c r="E36" s="33">
        <f>IF(E$39=0,0,([1]Branch!E37/E$39)*1000)</f>
        <v>0</v>
      </c>
      <c r="F36" s="33">
        <f>IF(F$39=0,0,([1]Branch!F37/F$39)*1000)</f>
        <v>0</v>
      </c>
      <c r="G36" s="33">
        <f>IF(G$39=0,0,([1]Branch!G37/G$39)*1000)</f>
        <v>0</v>
      </c>
      <c r="H36" s="33">
        <f>IF(H$39=0,0,([1]Branch!H37/H$39)*1000)</f>
        <v>1.7271157167530224</v>
      </c>
      <c r="I36" s="33">
        <f>IF(I$39=0,0,([1]Branch!I37/I$39)*1000)</f>
        <v>0</v>
      </c>
      <c r="J36" s="33">
        <f>IF(J$39=0,0,([1]Branch!J37/J$39)*1000)</f>
        <v>12.5</v>
      </c>
      <c r="K36" s="33">
        <f>IF(K$39=0,0,([1]Branch!K37/K$39)*1000)</f>
        <v>0</v>
      </c>
      <c r="L36" s="33">
        <f>IF(L$39=0,0,([1]Branch!L37/L$39)*1000)</f>
        <v>0</v>
      </c>
      <c r="M36" s="33">
        <f>IF(M$39=0,0,([1]Branch!M37/M$39)*1000)</f>
        <v>0</v>
      </c>
      <c r="N36" s="35">
        <f>IF(N$39=0,0,([1]Branch!N37/N$39)*1000)</f>
        <v>0</v>
      </c>
    </row>
    <row r="37" spans="1:14" s="2" customFormat="1" ht="12" x14ac:dyDescent="0.2">
      <c r="A37" s="18" t="s">
        <v>41</v>
      </c>
      <c r="B37" s="40">
        <f>[1]Branch!B38</f>
        <v>1</v>
      </c>
      <c r="C37" s="33">
        <f t="shared" si="1"/>
        <v>0.21463833440652499</v>
      </c>
      <c r="D37" s="33">
        <f>IF(D$39=0,0,([1]Branch!D38/D$39)*1000)</f>
        <v>0</v>
      </c>
      <c r="E37" s="33">
        <f>IF(E$39=0,0,([1]Branch!E38/E$39)*1000)</f>
        <v>0</v>
      </c>
      <c r="F37" s="33">
        <f>IF(F$39=0,0,([1]Branch!F38/F$39)*1000)</f>
        <v>0</v>
      </c>
      <c r="G37" s="33">
        <f>IF(G$39=0,0,([1]Branch!G38/G$39)*1000)</f>
        <v>0.87873462214411246</v>
      </c>
      <c r="H37" s="33">
        <f>IF(H$39=0,0,([1]Branch!H38/H$39)*1000)</f>
        <v>0</v>
      </c>
      <c r="I37" s="33">
        <f>IF(I$39=0,0,([1]Branch!I38/I$39)*1000)</f>
        <v>0.22271714922048999</v>
      </c>
      <c r="J37" s="33">
        <f>IF(J$39=0,0,([1]Branch!J38/J$39)*1000)</f>
        <v>0</v>
      </c>
      <c r="K37" s="33">
        <f>IF(K$39=0,0,([1]Branch!K38/K$39)*1000)</f>
        <v>0</v>
      </c>
      <c r="L37" s="33">
        <f>IF(L$39=0,0,([1]Branch!L38/L$39)*1000)</f>
        <v>0</v>
      </c>
      <c r="M37" s="33">
        <f>IF(M$39=0,0,([1]Branch!M38/M$39)*1000)</f>
        <v>0</v>
      </c>
      <c r="N37" s="35">
        <f>IF(N$39=0,0,([1]Branch!N38/N$39)*1000)</f>
        <v>0</v>
      </c>
    </row>
    <row r="38" spans="1:14" s="2" customFormat="1" ht="12" x14ac:dyDescent="0.2">
      <c r="A38" s="18" t="s">
        <v>42</v>
      </c>
      <c r="B38" s="40">
        <f>[1]Branch!B39</f>
        <v>0</v>
      </c>
      <c r="C38" s="33">
        <f t="shared" si="1"/>
        <v>0</v>
      </c>
      <c r="D38" s="33">
        <f>IF(D$39=0,0,([1]Branch!D39/D$39)*1000)</f>
        <v>0</v>
      </c>
      <c r="E38" s="33">
        <f>IF(E$39=0,0,([1]Branch!E39/E$39)*1000)</f>
        <v>0</v>
      </c>
      <c r="F38" s="33">
        <f>IF(F$39=0,0,([1]Branch!F39/F$39)*1000)</f>
        <v>0</v>
      </c>
      <c r="G38" s="33">
        <f>IF(G$39=0,0,([1]Branch!G39/G$39)*1000)</f>
        <v>0</v>
      </c>
      <c r="H38" s="33">
        <f>IF(H$39=0,0,([1]Branch!H39/H$39)*1000)</f>
        <v>0</v>
      </c>
      <c r="I38" s="33">
        <f>IF(I$39=0,0,([1]Branch!I39/I$39)*1000)</f>
        <v>0</v>
      </c>
      <c r="J38" s="33">
        <f>IF(J$39=0,0,([1]Branch!J39/J$39)*1000)</f>
        <v>0</v>
      </c>
      <c r="K38" s="33">
        <f>IF(K$39=0,0,([1]Branch!K39/K$39)*1000)</f>
        <v>0</v>
      </c>
      <c r="L38" s="33">
        <f>IF(L$39=0,0,([1]Branch!L39/L$39)*1000)</f>
        <v>0</v>
      </c>
      <c r="M38" s="33">
        <f>IF(M$39=0,0,([1]Branch!M39/M$39)*1000)</f>
        <v>0</v>
      </c>
      <c r="N38" s="35">
        <f>IF(N$39=0,0,([1]Branch!N39/N$39)*1000)</f>
        <v>0</v>
      </c>
    </row>
    <row r="39" spans="1:14" s="3" customFormat="1" ht="12" x14ac:dyDescent="0.2">
      <c r="A39" s="20" t="s">
        <v>138</v>
      </c>
      <c r="B39" s="21">
        <f>[1]Branch!$B$40</f>
        <v>4659</v>
      </c>
      <c r="C39" s="21"/>
      <c r="D39" s="21">
        <f>[1]Branch!D40</f>
        <v>2299</v>
      </c>
      <c r="E39" s="21">
        <f>[1]Branch!E40</f>
        <v>1701</v>
      </c>
      <c r="F39" s="21">
        <f>[1]Branch!F40</f>
        <v>1241</v>
      </c>
      <c r="G39" s="21">
        <f>[1]Branch!G40</f>
        <v>1138</v>
      </c>
      <c r="H39" s="21">
        <f>[1]Branch!H40</f>
        <v>579</v>
      </c>
      <c r="I39" s="21">
        <f>[1]Branch!I40</f>
        <v>4490</v>
      </c>
      <c r="J39" s="21">
        <f>[1]Branch!J40</f>
        <v>80</v>
      </c>
      <c r="K39" s="21">
        <f>[1]Branch!K40</f>
        <v>38</v>
      </c>
      <c r="L39" s="21">
        <f>[1]Branch!L40</f>
        <v>51</v>
      </c>
      <c r="M39" s="21">
        <f>[1]Branch!M40</f>
        <v>0</v>
      </c>
      <c r="N39" s="23">
        <f>[1]Branch!N40</f>
        <v>410</v>
      </c>
    </row>
    <row r="40" spans="1:14" s="4" customFormat="1" ht="12" x14ac:dyDescent="0.2">
      <c r="A40" s="24" t="s">
        <v>45</v>
      </c>
      <c r="B40" s="21">
        <f>[1]Branch!B8</f>
        <v>12</v>
      </c>
      <c r="C40" s="37"/>
      <c r="D40" s="21">
        <f>[1]Branch!D8</f>
        <v>3</v>
      </c>
      <c r="E40" s="21">
        <f>[1]Branch!E8</f>
        <v>0</v>
      </c>
      <c r="F40" s="21">
        <f>[1]Branch!F8</f>
        <v>4</v>
      </c>
      <c r="G40" s="21">
        <f>[1]Branch!G8</f>
        <v>5</v>
      </c>
      <c r="H40" s="21">
        <f>[1]Branch!H8</f>
        <v>3</v>
      </c>
      <c r="I40" s="21">
        <f>[1]Branch!I8</f>
        <v>9</v>
      </c>
      <c r="J40" s="21">
        <f>[1]Branch!J8</f>
        <v>3</v>
      </c>
      <c r="K40" s="21">
        <f>[1]Branch!K8</f>
        <v>0</v>
      </c>
      <c r="L40" s="21">
        <f>[1]Branch!L8</f>
        <v>0</v>
      </c>
      <c r="M40" s="21">
        <f>[1]Branch!M8</f>
        <v>0</v>
      </c>
      <c r="N40" s="23">
        <f>[1]Branch!N8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62" priority="8" stopIfTrue="1" operator="equal">
      <formula>0</formula>
    </cfRule>
  </conditionalFormatting>
  <conditionalFormatting sqref="D7:L7 N7">
    <cfRule type="cellIs" dxfId="361" priority="11" stopIfTrue="1" operator="equal">
      <formula>0</formula>
    </cfRule>
  </conditionalFormatting>
  <conditionalFormatting sqref="D8:N8">
    <cfRule type="cellIs" dxfId="360" priority="9" stopIfTrue="1" operator="equal">
      <formula>0</formula>
    </cfRule>
  </conditionalFormatting>
  <conditionalFormatting sqref="D10:N38">
    <cfRule type="cellIs" dxfId="359" priority="1" stopIfTrue="1" operator="equal">
      <formula>0</formula>
    </cfRule>
  </conditionalFormatting>
  <conditionalFormatting sqref="M7">
    <cfRule type="expression" dxfId="35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66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1.8062278737085471</v>
      </c>
      <c r="D8" s="51">
        <f>IF(D39=0,0,((D40/D39)*1000))</f>
        <v>1.0494752623688155</v>
      </c>
      <c r="E8" s="51">
        <f t="shared" ref="E8:N8" si="0">IF(E39=0,0,((E40/E39)*1000))</f>
        <v>0.19470404984423675</v>
      </c>
      <c r="F8" s="51">
        <f t="shared" si="0"/>
        <v>2.0028612303290414</v>
      </c>
      <c r="G8" s="51">
        <f t="shared" si="0"/>
        <v>3.1893302406494635</v>
      </c>
      <c r="H8" s="51">
        <f t="shared" si="0"/>
        <v>3.4071550255536627</v>
      </c>
      <c r="I8" s="51">
        <f t="shared" si="0"/>
        <v>1.58154246906689</v>
      </c>
      <c r="J8" s="51">
        <f t="shared" si="0"/>
        <v>3.225806451612903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[1]Calhoun!B11</f>
        <v>5</v>
      </c>
      <c r="C10" s="33">
        <f>(B10/$B$39)*1000</f>
        <v>0.36124557474170943</v>
      </c>
      <c r="D10" s="33">
        <f>IF(D$39=0,0,([1]Calhoun!D11/D$39)*1000)</f>
        <v>0.2998500749625187</v>
      </c>
      <c r="E10" s="33">
        <f>IF(E$39=0,0,([1]Calhoun!E11/E$39)*1000)</f>
        <v>0</v>
      </c>
      <c r="F10" s="33">
        <f>IF(F$39=0,0,([1]Calhoun!F11/F$39)*1000)</f>
        <v>0.28612303290414881</v>
      </c>
      <c r="G10" s="33">
        <f>IF(G$39=0,0,([1]Calhoun!G11/G$39)*1000)</f>
        <v>0.57987822557262969</v>
      </c>
      <c r="H10" s="33">
        <f>IF(H$39=0,0,([1]Calhoun!H11/H$39)*1000)</f>
        <v>1.1357183418512209</v>
      </c>
      <c r="I10" s="33">
        <f>IF(I$39=0,0,([1]Calhoun!I11/I$39)*1000)</f>
        <v>0.18606381989022236</v>
      </c>
      <c r="J10" s="33">
        <f>IF(J$39=0,0,([1]Calhoun!J11/J$39)*1000)</f>
        <v>1.2096774193548387</v>
      </c>
      <c r="K10" s="33">
        <f>IF(K$39=0,0,([1]Calhoun!K11/K$39)*1000)</f>
        <v>0</v>
      </c>
      <c r="L10" s="33">
        <f>IF(L$39=0,0,([1]Calhoun!L11/L$39)*1000)</f>
        <v>0</v>
      </c>
      <c r="M10" s="33">
        <f>IF(M$39=0,0,([1]Calhoun!M11/M$39)*1000)</f>
        <v>0</v>
      </c>
      <c r="N10" s="35">
        <f>IF(N$39=0,0,([1]Calhoun!N11/N$39)*1000)</f>
        <v>0</v>
      </c>
    </row>
    <row r="11" spans="1:14" s="2" customFormat="1" ht="12" x14ac:dyDescent="0.2">
      <c r="A11" s="18" t="s">
        <v>16</v>
      </c>
      <c r="B11" s="40">
        <f>[1]Calhoun!B12</f>
        <v>0</v>
      </c>
      <c r="C11" s="33">
        <f>(B11/$B$39)*1000</f>
        <v>0</v>
      </c>
      <c r="D11" s="33">
        <f>IF(D$39=0,0,([1]Calhoun!D12/D$39)*1000)</f>
        <v>0</v>
      </c>
      <c r="E11" s="33">
        <f>IF(E$39=0,0,([1]Calhoun!E12/E$39)*1000)</f>
        <v>0</v>
      </c>
      <c r="F11" s="33">
        <f>IF(F$39=0,0,([1]Calhoun!F12/F$39)*1000)</f>
        <v>0</v>
      </c>
      <c r="G11" s="33">
        <f>IF(G$39=0,0,([1]Calhoun!G12/G$39)*1000)</f>
        <v>0</v>
      </c>
      <c r="H11" s="33">
        <f>IF(H$39=0,0,([1]Calhoun!H12/H$39)*1000)</f>
        <v>0</v>
      </c>
      <c r="I11" s="33">
        <f>IF(I$39=0,0,([1]Calhoun!I12/I$39)*1000)</f>
        <v>0</v>
      </c>
      <c r="J11" s="33">
        <f>IF(J$39=0,0,([1]Calhoun!J12/J$39)*1000)</f>
        <v>0</v>
      </c>
      <c r="K11" s="33">
        <f>IF(K$39=0,0,([1]Calhoun!K12/K$39)*1000)</f>
        <v>0</v>
      </c>
      <c r="L11" s="33">
        <f>IF(L$39=0,0,([1]Calhoun!L12/L$39)*1000)</f>
        <v>0</v>
      </c>
      <c r="M11" s="33">
        <f>IF(M$39=0,0,([1]Calhoun!M12/M$39)*1000)</f>
        <v>0</v>
      </c>
      <c r="N11" s="35">
        <f>IF(N$39=0,0,([1]Calhoun!N12/N$39)*1000)</f>
        <v>0</v>
      </c>
    </row>
    <row r="12" spans="1:14" s="2" customFormat="1" ht="12" x14ac:dyDescent="0.2">
      <c r="A12" s="18" t="s">
        <v>18</v>
      </c>
      <c r="B12" s="40">
        <f>[1]Calhoun!B13</f>
        <v>0</v>
      </c>
      <c r="C12" s="33">
        <f>(B12/$B$39)*1000</f>
        <v>0</v>
      </c>
      <c r="D12" s="33">
        <f>IF(D$39=0,0,([1]Calhoun!D13/D$39)*1000)</f>
        <v>0</v>
      </c>
      <c r="E12" s="33">
        <f>IF(E$39=0,0,([1]Calhoun!E13/E$39)*1000)</f>
        <v>0</v>
      </c>
      <c r="F12" s="33">
        <f>IF(F$39=0,0,([1]Calhoun!F13/F$39)*1000)</f>
        <v>0</v>
      </c>
      <c r="G12" s="33">
        <f>IF(G$39=0,0,([1]Calhoun!G13/G$39)*1000)</f>
        <v>0</v>
      </c>
      <c r="H12" s="33">
        <f>IF(H$39=0,0,([1]Calhoun!H13/H$39)*1000)</f>
        <v>0</v>
      </c>
      <c r="I12" s="33">
        <f>IF(I$39=0,0,([1]Calhoun!I13/I$39)*1000)</f>
        <v>0</v>
      </c>
      <c r="J12" s="33">
        <f>IF(J$39=0,0,([1]Calhoun!J13/J$39)*1000)</f>
        <v>0</v>
      </c>
      <c r="K12" s="33">
        <f>IF(K$39=0,0,([1]Calhoun!K13/K$39)*1000)</f>
        <v>0</v>
      </c>
      <c r="L12" s="33">
        <f>IF(L$39=0,0,([1]Calhoun!L13/L$39)*1000)</f>
        <v>0</v>
      </c>
      <c r="M12" s="33">
        <f>IF(M$39=0,0,([1]Calhoun!M13/M$39)*1000)</f>
        <v>0</v>
      </c>
      <c r="N12" s="35">
        <f>IF(N$39=0,0,([1]Calhoun!N13/N$39)*1000)</f>
        <v>0</v>
      </c>
    </row>
    <row r="13" spans="1:14" s="2" customFormat="1" ht="12" x14ac:dyDescent="0.2">
      <c r="A13" s="18" t="s">
        <v>19</v>
      </c>
      <c r="B13" s="40">
        <f>[1]Calhoun!B14</f>
        <v>0</v>
      </c>
      <c r="C13" s="33">
        <f>(B13/$B$39)*1000</f>
        <v>0</v>
      </c>
      <c r="D13" s="33">
        <f>IF(D$39=0,0,([1]Calhoun!D14/D$39)*1000)</f>
        <v>0</v>
      </c>
      <c r="E13" s="33">
        <f>IF(E$39=0,0,([1]Calhoun!E14/E$39)*1000)</f>
        <v>0</v>
      </c>
      <c r="F13" s="33">
        <f>IF(F$39=0,0,([1]Calhoun!F14/F$39)*1000)</f>
        <v>0</v>
      </c>
      <c r="G13" s="33">
        <f>IF(G$39=0,0,([1]Calhoun!G14/G$39)*1000)</f>
        <v>0</v>
      </c>
      <c r="H13" s="33">
        <f>IF(H$39=0,0,([1]Calhoun!H14/H$39)*1000)</f>
        <v>0</v>
      </c>
      <c r="I13" s="33">
        <f>IF(I$39=0,0,([1]Calhoun!I14/I$39)*1000)</f>
        <v>0</v>
      </c>
      <c r="J13" s="33">
        <f>IF(J$39=0,0,([1]Calhoun!J14/J$39)*1000)</f>
        <v>0</v>
      </c>
      <c r="K13" s="33">
        <f>IF(K$39=0,0,([1]Calhoun!K14/K$39)*1000)</f>
        <v>0</v>
      </c>
      <c r="L13" s="33">
        <f>IF(L$39=0,0,([1]Calhoun!L14/L$39)*1000)</f>
        <v>0</v>
      </c>
      <c r="M13" s="33">
        <f>IF(M$39=0,0,([1]Calhoun!M14/M$39)*1000)</f>
        <v>0</v>
      </c>
      <c r="N13" s="35">
        <f>IF(N$39=0,0,([1]Calhoun!N14/N$39)*1000)</f>
        <v>0</v>
      </c>
    </row>
    <row r="14" spans="1:14" s="2" customFormat="1" ht="12" x14ac:dyDescent="0.2">
      <c r="A14" s="56" t="s">
        <v>20</v>
      </c>
      <c r="B14" s="60">
        <f>SUM(B10:B13)</f>
        <v>5</v>
      </c>
      <c r="C14" s="58">
        <f>(B14/B39)*1000</f>
        <v>0.36124557474170943</v>
      </c>
      <c r="D14" s="58">
        <f>IF(D$39=0,0,([1]Calhoun!D15/D$39)*1000)</f>
        <v>0.2998500749625187</v>
      </c>
      <c r="E14" s="58">
        <f>IF(E$39=0,0,([1]Calhoun!E15/E$39)*1000)</f>
        <v>0</v>
      </c>
      <c r="F14" s="58">
        <f>IF(F$39=0,0,([1]Calhoun!F15/F$39)*1000)</f>
        <v>0.28612303290414881</v>
      </c>
      <c r="G14" s="58">
        <f>IF(G$39=0,0,([1]Calhoun!G15/G$39)*1000)</f>
        <v>0.57987822557262969</v>
      </c>
      <c r="H14" s="58">
        <f>IF(H$39=0,0,([1]Calhoun!H15/H$39)*1000)</f>
        <v>1.1357183418512209</v>
      </c>
      <c r="I14" s="58">
        <f>IF(I$39=0,0,([1]Calhoun!I15/I$39)*1000)</f>
        <v>0.18606381989022236</v>
      </c>
      <c r="J14" s="58">
        <f>IF(J$39=0,0,([1]Calhoun!J15/J$39)*1000)</f>
        <v>1.2096774193548387</v>
      </c>
      <c r="K14" s="58">
        <f>IF(K$39=0,0,([1]Calhoun!K15/K$39)*1000)</f>
        <v>0</v>
      </c>
      <c r="L14" s="58">
        <f>IF(L$39=0,0,([1]Calhoun!L15/L$39)*1000)</f>
        <v>0</v>
      </c>
      <c r="M14" s="58">
        <f>IF(M$39=0,0,([1]Calhoun!M15/M$39)*1000)</f>
        <v>0</v>
      </c>
      <c r="N14" s="59">
        <f>IF(N$39=0,0,([1]Calhoun!N15/N$39)*1000)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[1]Calhoun!B17</f>
        <v>0</v>
      </c>
      <c r="C16" s="33">
        <f>(B16/$B$39)*1000</f>
        <v>0</v>
      </c>
      <c r="D16" s="33">
        <f>IF(D$39=0,0,([1]Calhoun!D17/D$39)*1000)</f>
        <v>0</v>
      </c>
      <c r="E16" s="33">
        <f>IF(E$39=0,0,([1]Calhoun!E17/E$39)*1000)</f>
        <v>0</v>
      </c>
      <c r="F16" s="33">
        <f>IF(F$39=0,0,([1]Calhoun!F17/F$39)*1000)</f>
        <v>0</v>
      </c>
      <c r="G16" s="33">
        <f>IF(G$39=0,0,([1]Calhoun!G17/G$39)*1000)</f>
        <v>0</v>
      </c>
      <c r="H16" s="33">
        <f>IF(H$39=0,0,([1]Calhoun!H17/H$39)*1000)</f>
        <v>0</v>
      </c>
      <c r="I16" s="33">
        <f>IF(I$39=0,0,([1]Calhoun!I17/I$39)*1000)</f>
        <v>0</v>
      </c>
      <c r="J16" s="33">
        <f>IF(J$39=0,0,([1]Calhoun!J17/J$39)*1000)</f>
        <v>0</v>
      </c>
      <c r="K16" s="33">
        <f>IF(K$39=0,0,([1]Calhoun!K17/K$39)*1000)</f>
        <v>0</v>
      </c>
      <c r="L16" s="33">
        <f>IF(L$39=0,0,([1]Calhoun!L17/L$39)*1000)</f>
        <v>0</v>
      </c>
      <c r="M16" s="33">
        <f>IF(M$39=0,0,([1]Calhoun!M17/M$39)*1000)</f>
        <v>0</v>
      </c>
      <c r="N16" s="35">
        <f>IF(N$39=0,0,([1]Calhoun!N17/N$39)*1000)</f>
        <v>0</v>
      </c>
    </row>
    <row r="17" spans="1:14" s="2" customFormat="1" ht="12" x14ac:dyDescent="0.2">
      <c r="A17" s="18" t="s">
        <v>23</v>
      </c>
      <c r="B17" s="40">
        <f>[1]Calhoun!B18</f>
        <v>3</v>
      </c>
      <c r="C17" s="33">
        <f>(B17/$B$39)*1000</f>
        <v>0.21674734484502564</v>
      </c>
      <c r="D17" s="33">
        <f>IF(D$39=0,0,([1]Calhoun!D18/D$39)*1000)</f>
        <v>0</v>
      </c>
      <c r="E17" s="33">
        <f>IF(E$39=0,0,([1]Calhoun!E18/E$39)*1000)</f>
        <v>0</v>
      </c>
      <c r="F17" s="33">
        <f>IF(F$39=0,0,([1]Calhoun!F18/F$39)*1000)</f>
        <v>0</v>
      </c>
      <c r="G17" s="33">
        <f>IF(G$39=0,0,([1]Calhoun!G18/G$39)*1000)</f>
        <v>0.86981733835894459</v>
      </c>
      <c r="H17" s="33">
        <f>IF(H$39=0,0,([1]Calhoun!H18/H$39)*1000)</f>
        <v>0</v>
      </c>
      <c r="I17" s="33">
        <f>IF(I$39=0,0,([1]Calhoun!I18/I$39)*1000)</f>
        <v>0.27909572983533354</v>
      </c>
      <c r="J17" s="33">
        <f>IF(J$39=0,0,([1]Calhoun!J18/J$39)*1000)</f>
        <v>0</v>
      </c>
      <c r="K17" s="33">
        <f>IF(K$39=0,0,([1]Calhoun!K18/K$39)*1000)</f>
        <v>0</v>
      </c>
      <c r="L17" s="33">
        <f>IF(L$39=0,0,([1]Calhoun!L18/L$39)*1000)</f>
        <v>0</v>
      </c>
      <c r="M17" s="33">
        <f>IF(M$39=0,0,([1]Calhoun!M18/M$39)*1000)</f>
        <v>0</v>
      </c>
      <c r="N17" s="35">
        <f>IF(N$39=0,0,([1]Calhoun!N18/N$39)*1000)</f>
        <v>0</v>
      </c>
    </row>
    <row r="18" spans="1:14" s="2" customFormat="1" ht="12" x14ac:dyDescent="0.2">
      <c r="A18" s="18" t="s">
        <v>24</v>
      </c>
      <c r="B18" s="40">
        <f>[1]Calhoun!B19</f>
        <v>1</v>
      </c>
      <c r="C18" s="33">
        <f>(B18/$B$39)*1000</f>
        <v>7.224911494834188E-2</v>
      </c>
      <c r="D18" s="33">
        <f>IF(D$39=0,0,([1]Calhoun!D19/D$39)*1000)</f>
        <v>0</v>
      </c>
      <c r="E18" s="33">
        <f>IF(E$39=0,0,([1]Calhoun!E19/E$39)*1000)</f>
        <v>0</v>
      </c>
      <c r="F18" s="33">
        <f>IF(F$39=0,0,([1]Calhoun!F19/F$39)*1000)</f>
        <v>0</v>
      </c>
      <c r="G18" s="33">
        <f>IF(G$39=0,0,([1]Calhoun!G19/G$39)*1000)</f>
        <v>0.28993911278631485</v>
      </c>
      <c r="H18" s="33">
        <f>IF(H$39=0,0,([1]Calhoun!H19/H$39)*1000)</f>
        <v>0</v>
      </c>
      <c r="I18" s="33">
        <f>IF(I$39=0,0,([1]Calhoun!I19/I$39)*1000)</f>
        <v>0</v>
      </c>
      <c r="J18" s="33">
        <f>IF(J$39=0,0,([1]Calhoun!J19/J$39)*1000)</f>
        <v>0.40322580645161288</v>
      </c>
      <c r="K18" s="33">
        <f>IF(K$39=0,0,([1]Calhoun!K19/K$39)*1000)</f>
        <v>0</v>
      </c>
      <c r="L18" s="33">
        <f>IF(L$39=0,0,([1]Calhoun!L19/L$39)*1000)</f>
        <v>0</v>
      </c>
      <c r="M18" s="33">
        <f>IF(M$39=0,0,([1]Calhoun!M19/M$39)*1000)</f>
        <v>0</v>
      </c>
      <c r="N18" s="35">
        <f>IF(N$39=0,0,([1]Calhoun!N19/N$39)*1000)</f>
        <v>0</v>
      </c>
    </row>
    <row r="19" spans="1:14" s="2" customFormat="1" ht="12" x14ac:dyDescent="0.2">
      <c r="A19" s="18" t="s">
        <v>25</v>
      </c>
      <c r="B19" s="40">
        <f>[1]Calhoun!B20</f>
        <v>0</v>
      </c>
      <c r="C19" s="33">
        <f>(B19/$B$39)*1000</f>
        <v>0</v>
      </c>
      <c r="D19" s="33">
        <f>IF(D$39=0,0,([1]Calhoun!D20/D$39)*1000)</f>
        <v>0</v>
      </c>
      <c r="E19" s="33">
        <f>IF(E$39=0,0,([1]Calhoun!E20/E$39)*1000)</f>
        <v>0</v>
      </c>
      <c r="F19" s="33">
        <f>IF(F$39=0,0,([1]Calhoun!F20/F$39)*1000)</f>
        <v>0</v>
      </c>
      <c r="G19" s="33">
        <f>IF(G$39=0,0,([1]Calhoun!G20/G$39)*1000)</f>
        <v>0</v>
      </c>
      <c r="H19" s="33">
        <f>IF(H$39=0,0,([1]Calhoun!H20/H$39)*1000)</f>
        <v>0</v>
      </c>
      <c r="I19" s="33">
        <f>IF(I$39=0,0,([1]Calhoun!I20/I$39)*1000)</f>
        <v>0</v>
      </c>
      <c r="J19" s="33">
        <f>IF(J$39=0,0,([1]Calhoun!J20/J$39)*1000)</f>
        <v>0</v>
      </c>
      <c r="K19" s="33">
        <f>IF(K$39=0,0,([1]Calhoun!K20/K$39)*1000)</f>
        <v>0</v>
      </c>
      <c r="L19" s="33">
        <f>IF(L$39=0,0,([1]Calhoun!L20/L$39)*1000)</f>
        <v>0</v>
      </c>
      <c r="M19" s="33">
        <f>IF(M$39=0,0,([1]Calhoun!M20/M$39)*1000)</f>
        <v>0</v>
      </c>
      <c r="N19" s="35">
        <f>IF(N$39=0,0,([1]Calhoun!N20/N$39)*1000)</f>
        <v>0</v>
      </c>
    </row>
    <row r="20" spans="1:14" s="2" customFormat="1" ht="12" x14ac:dyDescent="0.2">
      <c r="A20" s="56" t="s">
        <v>26</v>
      </c>
      <c r="B20" s="60">
        <f>SUM(B16:B19)</f>
        <v>4</v>
      </c>
      <c r="C20" s="58">
        <f>(B20/$B$39)*1000</f>
        <v>0.28899645979336752</v>
      </c>
      <c r="D20" s="58">
        <f>IF(D$39=0,0,([1]Calhoun!D21/D$39)*1000)</f>
        <v>0</v>
      </c>
      <c r="E20" s="58">
        <f>IF(E$39=0,0,([1]Calhoun!E21/E$39)*1000)</f>
        <v>0</v>
      </c>
      <c r="F20" s="58">
        <f>IF(F$39=0,0,([1]Calhoun!F21/F$39)*1000)</f>
        <v>0</v>
      </c>
      <c r="G20" s="58">
        <f>IF(G$39=0,0,([1]Calhoun!G21/G$39)*1000)</f>
        <v>1.1597564511452594</v>
      </c>
      <c r="H20" s="58">
        <f>IF(H$39=0,0,([1]Calhoun!H21/H$39)*1000)</f>
        <v>0</v>
      </c>
      <c r="I20" s="58">
        <f>IF(I$39=0,0,([1]Calhoun!I21/I$39)*1000)</f>
        <v>0.27909572983533354</v>
      </c>
      <c r="J20" s="58">
        <f>IF(J$39=0,0,([1]Calhoun!J21/J$39)*1000)</f>
        <v>0.40322580645161288</v>
      </c>
      <c r="K20" s="58">
        <f>IF(K$39=0,0,([1]Calhoun!K21/K$39)*1000)</f>
        <v>0</v>
      </c>
      <c r="L20" s="58">
        <f>IF(L$39=0,0,([1]Calhoun!L21/L$39)*1000)</f>
        <v>0</v>
      </c>
      <c r="M20" s="58">
        <f>IF(M$39=0,0,([1]Calhoun!M21/M$39)*1000)</f>
        <v>0</v>
      </c>
      <c r="N20" s="59">
        <f>IF(N$39=0,0,([1]Calhoun!N21/N$39)*1000)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[1]Calhoun!B23</f>
        <v>4</v>
      </c>
      <c r="C22" s="33">
        <f t="shared" ref="C22:C38" si="1">(B22/$B$39)*1000</f>
        <v>0.28899645979336752</v>
      </c>
      <c r="D22" s="33">
        <f>IF(D$39=0,0,([1]Calhoun!D23/D$39)*1000)</f>
        <v>0.2998500749625187</v>
      </c>
      <c r="E22" s="33">
        <f>IF(E$39=0,0,([1]Calhoun!E23/E$39)*1000)</f>
        <v>0</v>
      </c>
      <c r="F22" s="33">
        <f>IF(F$39=0,0,([1]Calhoun!F23/F$39)*1000)</f>
        <v>0.57224606580829762</v>
      </c>
      <c r="G22" s="33">
        <f>IF(G$39=0,0,([1]Calhoun!G23/G$39)*1000)</f>
        <v>0.28993911278631485</v>
      </c>
      <c r="H22" s="33">
        <f>IF(H$39=0,0,([1]Calhoun!H23/H$39)*1000)</f>
        <v>0.56785917092561045</v>
      </c>
      <c r="I22" s="33">
        <f>IF(I$39=0,0,([1]Calhoun!I23/I$39)*1000)</f>
        <v>0.27909572983533354</v>
      </c>
      <c r="J22" s="33">
        <f>IF(J$39=0,0,([1]Calhoun!J23/J$39)*1000)</f>
        <v>0.40322580645161288</v>
      </c>
      <c r="K22" s="33">
        <f>IF(K$39=0,0,([1]Calhoun!K23/K$39)*1000)</f>
        <v>0</v>
      </c>
      <c r="L22" s="33">
        <f>IF(L$39=0,0,([1]Calhoun!L23/L$39)*1000)</f>
        <v>0</v>
      </c>
      <c r="M22" s="33">
        <f>IF(M$39=0,0,([1]Calhoun!M23/M$39)*1000)</f>
        <v>0</v>
      </c>
      <c r="N22" s="35">
        <f>IF(N$39=0,0,([1]Calhoun!N23/N$39)*1000)</f>
        <v>0</v>
      </c>
    </row>
    <row r="23" spans="1:14" s="2" customFormat="1" ht="12" x14ac:dyDescent="0.2">
      <c r="A23" s="18" t="s">
        <v>28</v>
      </c>
      <c r="B23" s="40">
        <f>[1]Calhoun!B24</f>
        <v>0</v>
      </c>
      <c r="C23" s="33">
        <f t="shared" si="1"/>
        <v>0</v>
      </c>
      <c r="D23" s="33">
        <f>IF(D$39=0,0,([1]Calhoun!D24/D$39)*1000)</f>
        <v>0</v>
      </c>
      <c r="E23" s="33">
        <f>IF(E$39=0,0,([1]Calhoun!E24/E$39)*1000)</f>
        <v>0</v>
      </c>
      <c r="F23" s="33">
        <f>IF(F$39=0,0,([1]Calhoun!F24/F$39)*1000)</f>
        <v>0</v>
      </c>
      <c r="G23" s="33">
        <f>IF(G$39=0,0,([1]Calhoun!G24/G$39)*1000)</f>
        <v>0</v>
      </c>
      <c r="H23" s="33">
        <f>IF(H$39=0,0,([1]Calhoun!H24/H$39)*1000)</f>
        <v>0</v>
      </c>
      <c r="I23" s="33">
        <f>IF(I$39=0,0,([1]Calhoun!I24/I$39)*1000)</f>
        <v>0</v>
      </c>
      <c r="J23" s="33">
        <f>IF(J$39=0,0,([1]Calhoun!J24/J$39)*1000)</f>
        <v>0</v>
      </c>
      <c r="K23" s="33">
        <f>IF(K$39=0,0,([1]Calhoun!K24/K$39)*1000)</f>
        <v>0</v>
      </c>
      <c r="L23" s="33">
        <f>IF(L$39=0,0,([1]Calhoun!L24/L$39)*1000)</f>
        <v>0</v>
      </c>
      <c r="M23" s="33">
        <f>IF(M$39=0,0,([1]Calhoun!M24/M$39)*1000)</f>
        <v>0</v>
      </c>
      <c r="N23" s="35">
        <f>IF(N$39=0,0,([1]Calhoun!N24/N$39)*1000)</f>
        <v>0</v>
      </c>
    </row>
    <row r="24" spans="1:14" s="2" customFormat="1" ht="12" x14ac:dyDescent="0.2">
      <c r="A24" s="18" t="s">
        <v>29</v>
      </c>
      <c r="B24" s="40">
        <f>[1]Calhoun!B25</f>
        <v>1</v>
      </c>
      <c r="C24" s="33">
        <f t="shared" si="1"/>
        <v>7.224911494834188E-2</v>
      </c>
      <c r="D24" s="33">
        <f>IF(D$39=0,0,([1]Calhoun!D25/D$39)*1000)</f>
        <v>0.14992503748125935</v>
      </c>
      <c r="E24" s="33">
        <f>IF(E$39=0,0,([1]Calhoun!E25/E$39)*1000)</f>
        <v>0</v>
      </c>
      <c r="F24" s="33">
        <f>IF(F$39=0,0,([1]Calhoun!F25/F$39)*1000)</f>
        <v>0</v>
      </c>
      <c r="G24" s="33">
        <f>IF(G$39=0,0,([1]Calhoun!G25/G$39)*1000)</f>
        <v>0</v>
      </c>
      <c r="H24" s="33">
        <f>IF(H$39=0,0,([1]Calhoun!H25/H$39)*1000)</f>
        <v>0.56785917092561045</v>
      </c>
      <c r="I24" s="33">
        <f>IF(I$39=0,0,([1]Calhoun!I25/I$39)*1000)</f>
        <v>9.303190994511118E-2</v>
      </c>
      <c r="J24" s="33">
        <f>IF(J$39=0,0,([1]Calhoun!J25/J$39)*1000)</f>
        <v>0</v>
      </c>
      <c r="K24" s="33">
        <f>IF(K$39=0,0,([1]Calhoun!K25/K$39)*1000)</f>
        <v>0</v>
      </c>
      <c r="L24" s="33">
        <f>IF(L$39=0,0,([1]Calhoun!L25/L$39)*1000)</f>
        <v>0</v>
      </c>
      <c r="M24" s="33">
        <f>IF(M$39=0,0,([1]Calhoun!M25/M$39)*1000)</f>
        <v>0</v>
      </c>
      <c r="N24" s="35">
        <f>IF(N$39=0,0,([1]Calhoun!N25/N$39)*1000)</f>
        <v>0</v>
      </c>
    </row>
    <row r="25" spans="1:14" s="2" customFormat="1" ht="12" x14ac:dyDescent="0.2">
      <c r="A25" s="18" t="s">
        <v>30</v>
      </c>
      <c r="B25" s="40">
        <f>[1]Calhoun!B26</f>
        <v>0</v>
      </c>
      <c r="C25" s="33">
        <f t="shared" si="1"/>
        <v>0</v>
      </c>
      <c r="D25" s="33">
        <f>IF(D$39=0,0,([1]Calhoun!D26/D$39)*1000)</f>
        <v>0</v>
      </c>
      <c r="E25" s="33">
        <f>IF(E$39=0,0,([1]Calhoun!E26/E$39)*1000)</f>
        <v>0</v>
      </c>
      <c r="F25" s="33">
        <f>IF(F$39=0,0,([1]Calhoun!F26/F$39)*1000)</f>
        <v>0</v>
      </c>
      <c r="G25" s="33">
        <f>IF(G$39=0,0,([1]Calhoun!G26/G$39)*1000)</f>
        <v>0</v>
      </c>
      <c r="H25" s="33">
        <f>IF(H$39=0,0,([1]Calhoun!H26/H$39)*1000)</f>
        <v>0</v>
      </c>
      <c r="I25" s="33">
        <f>IF(I$39=0,0,([1]Calhoun!I26/I$39)*1000)</f>
        <v>0</v>
      </c>
      <c r="J25" s="33">
        <f>IF(J$39=0,0,([1]Calhoun!J26/J$39)*1000)</f>
        <v>0</v>
      </c>
      <c r="K25" s="33">
        <f>IF(K$39=0,0,([1]Calhoun!K26/K$39)*1000)</f>
        <v>0</v>
      </c>
      <c r="L25" s="33">
        <f>IF(L$39=0,0,([1]Calhoun!L26/L$39)*1000)</f>
        <v>0</v>
      </c>
      <c r="M25" s="33">
        <f>IF(M$39=0,0,([1]Calhoun!M26/M$39)*1000)</f>
        <v>0</v>
      </c>
      <c r="N25" s="35">
        <f>IF(N$39=0,0,([1]Calhoun!N26/N$39)*1000)</f>
        <v>0</v>
      </c>
    </row>
    <row r="26" spans="1:14" s="2" customFormat="1" ht="12" x14ac:dyDescent="0.2">
      <c r="A26" s="18" t="s">
        <v>31</v>
      </c>
      <c r="B26" s="40">
        <f>[1]Calhoun!B27</f>
        <v>0</v>
      </c>
      <c r="C26" s="33">
        <f t="shared" si="1"/>
        <v>0</v>
      </c>
      <c r="D26" s="33">
        <f>IF(D$39=0,0,([1]Calhoun!D27/D$39)*1000)</f>
        <v>0</v>
      </c>
      <c r="E26" s="33">
        <f>IF(E$39=0,0,([1]Calhoun!E27/E$39)*1000)</f>
        <v>0</v>
      </c>
      <c r="F26" s="33">
        <f>IF(F$39=0,0,([1]Calhoun!F27/F$39)*1000)</f>
        <v>0</v>
      </c>
      <c r="G26" s="33">
        <f>IF(G$39=0,0,([1]Calhoun!G27/G$39)*1000)</f>
        <v>0</v>
      </c>
      <c r="H26" s="33">
        <f>IF(H$39=0,0,([1]Calhoun!H27/H$39)*1000)</f>
        <v>0</v>
      </c>
      <c r="I26" s="33">
        <f>IF(I$39=0,0,([1]Calhoun!I27/I$39)*1000)</f>
        <v>0</v>
      </c>
      <c r="J26" s="33">
        <f>IF(J$39=0,0,([1]Calhoun!J27/J$39)*1000)</f>
        <v>0</v>
      </c>
      <c r="K26" s="33">
        <f>IF(K$39=0,0,([1]Calhoun!K27/K$39)*1000)</f>
        <v>0</v>
      </c>
      <c r="L26" s="33">
        <f>IF(L$39=0,0,([1]Calhoun!L27/L$39)*1000)</f>
        <v>0</v>
      </c>
      <c r="M26" s="33">
        <f>IF(M$39=0,0,([1]Calhoun!M27/M$39)*1000)</f>
        <v>0</v>
      </c>
      <c r="N26" s="35">
        <f>IF(N$39=0,0,([1]Calhoun!N27/N$39)*1000)</f>
        <v>0</v>
      </c>
    </row>
    <row r="27" spans="1:14" s="2" customFormat="1" ht="12" x14ac:dyDescent="0.2">
      <c r="A27" s="18" t="s">
        <v>32</v>
      </c>
      <c r="B27" s="40">
        <f>[1]Calhoun!B28</f>
        <v>0</v>
      </c>
      <c r="C27" s="33">
        <f t="shared" si="1"/>
        <v>0</v>
      </c>
      <c r="D27" s="33">
        <f>IF(D$39=0,0,([1]Calhoun!D28/D$39)*1000)</f>
        <v>0</v>
      </c>
      <c r="E27" s="33">
        <f>IF(E$39=0,0,([1]Calhoun!E28/E$39)*1000)</f>
        <v>0</v>
      </c>
      <c r="F27" s="33">
        <f>IF(F$39=0,0,([1]Calhoun!F28/F$39)*1000)</f>
        <v>0</v>
      </c>
      <c r="G27" s="33">
        <f>IF(G$39=0,0,([1]Calhoun!G28/G$39)*1000)</f>
        <v>0</v>
      </c>
      <c r="H27" s="33">
        <f>IF(H$39=0,0,([1]Calhoun!H28/H$39)*1000)</f>
        <v>0</v>
      </c>
      <c r="I27" s="33">
        <f>IF(I$39=0,0,([1]Calhoun!I28/I$39)*1000)</f>
        <v>0</v>
      </c>
      <c r="J27" s="33">
        <f>IF(J$39=0,0,([1]Calhoun!J28/J$39)*1000)</f>
        <v>0</v>
      </c>
      <c r="K27" s="33">
        <f>IF(K$39=0,0,([1]Calhoun!K28/K$39)*1000)</f>
        <v>0</v>
      </c>
      <c r="L27" s="33">
        <f>IF(L$39=0,0,([1]Calhoun!L28/L$39)*1000)</f>
        <v>0</v>
      </c>
      <c r="M27" s="33">
        <f>IF(M$39=0,0,([1]Calhoun!M28/M$39)*1000)</f>
        <v>0</v>
      </c>
      <c r="N27" s="35">
        <f>IF(N$39=0,0,([1]Calhoun!N28/N$39)*1000)</f>
        <v>0</v>
      </c>
    </row>
    <row r="28" spans="1:14" s="2" customFormat="1" ht="12" x14ac:dyDescent="0.2">
      <c r="A28" s="18" t="s">
        <v>33</v>
      </c>
      <c r="B28" s="40">
        <f>[1]Calhoun!B29</f>
        <v>0</v>
      </c>
      <c r="C28" s="33">
        <f t="shared" si="1"/>
        <v>0</v>
      </c>
      <c r="D28" s="33">
        <f>IF(D$39=0,0,([1]Calhoun!D29/D$39)*1000)</f>
        <v>0</v>
      </c>
      <c r="E28" s="33">
        <f>IF(E$39=0,0,([1]Calhoun!E29/E$39)*1000)</f>
        <v>0</v>
      </c>
      <c r="F28" s="33">
        <f>IF(F$39=0,0,([1]Calhoun!F29/F$39)*1000)</f>
        <v>0</v>
      </c>
      <c r="G28" s="33">
        <f>IF(G$39=0,0,([1]Calhoun!G29/G$39)*1000)</f>
        <v>0</v>
      </c>
      <c r="H28" s="33">
        <f>IF(H$39=0,0,([1]Calhoun!H29/H$39)*1000)</f>
        <v>0</v>
      </c>
      <c r="I28" s="33">
        <f>IF(I$39=0,0,([1]Calhoun!I29/I$39)*1000)</f>
        <v>0</v>
      </c>
      <c r="J28" s="33">
        <f>IF(J$39=0,0,([1]Calhoun!J29/J$39)*1000)</f>
        <v>0</v>
      </c>
      <c r="K28" s="33">
        <f>IF(K$39=0,0,([1]Calhoun!K29/K$39)*1000)</f>
        <v>0</v>
      </c>
      <c r="L28" s="33">
        <f>IF(L$39=0,0,([1]Calhoun!L29/L$39)*1000)</f>
        <v>0</v>
      </c>
      <c r="M28" s="33">
        <f>IF(M$39=0,0,([1]Calhoun!M29/M$39)*1000)</f>
        <v>0</v>
      </c>
      <c r="N28" s="35">
        <f>IF(N$39=0,0,([1]Calhoun!N29/N$39)*1000)</f>
        <v>0</v>
      </c>
    </row>
    <row r="29" spans="1:14" s="2" customFormat="1" ht="12" x14ac:dyDescent="0.2">
      <c r="A29" s="18" t="s">
        <v>34</v>
      </c>
      <c r="B29" s="40">
        <f>[1]Calhoun!B30</f>
        <v>0</v>
      </c>
      <c r="C29" s="33">
        <f t="shared" si="1"/>
        <v>0</v>
      </c>
      <c r="D29" s="33">
        <f>IF(D$39=0,0,([1]Calhoun!D30/D$39)*1000)</f>
        <v>0</v>
      </c>
      <c r="E29" s="33">
        <f>IF(E$39=0,0,([1]Calhoun!E30/E$39)*1000)</f>
        <v>0</v>
      </c>
      <c r="F29" s="33">
        <f>IF(F$39=0,0,([1]Calhoun!F30/F$39)*1000)</f>
        <v>0</v>
      </c>
      <c r="G29" s="33">
        <f>IF(G$39=0,0,([1]Calhoun!G30/G$39)*1000)</f>
        <v>0</v>
      </c>
      <c r="H29" s="33">
        <f>IF(H$39=0,0,([1]Calhoun!H30/H$39)*1000)</f>
        <v>0</v>
      </c>
      <c r="I29" s="33">
        <f>IF(I$39=0,0,([1]Calhoun!I30/I$39)*1000)</f>
        <v>0</v>
      </c>
      <c r="J29" s="33">
        <f>IF(J$39=0,0,([1]Calhoun!J30/J$39)*1000)</f>
        <v>0</v>
      </c>
      <c r="K29" s="33">
        <f>IF(K$39=0,0,([1]Calhoun!K30/K$39)*1000)</f>
        <v>0</v>
      </c>
      <c r="L29" s="33">
        <f>IF(L$39=0,0,([1]Calhoun!L30/L$39)*1000)</f>
        <v>0</v>
      </c>
      <c r="M29" s="33">
        <f>IF(M$39=0,0,([1]Calhoun!M30/M$39)*1000)</f>
        <v>0</v>
      </c>
      <c r="N29" s="35">
        <f>IF(N$39=0,0,([1]Calhoun!N30/N$39)*1000)</f>
        <v>0</v>
      </c>
    </row>
    <row r="30" spans="1:14" s="2" customFormat="1" ht="12" x14ac:dyDescent="0.2">
      <c r="A30" s="18" t="s">
        <v>35</v>
      </c>
      <c r="B30" s="40">
        <f>[1]Calhoun!B31</f>
        <v>0</v>
      </c>
      <c r="C30" s="33">
        <f t="shared" si="1"/>
        <v>0</v>
      </c>
      <c r="D30" s="33">
        <f>IF(D$39=0,0,([1]Calhoun!D31/D$39)*1000)</f>
        <v>0</v>
      </c>
      <c r="E30" s="33">
        <f>IF(E$39=0,0,([1]Calhoun!E31/E$39)*1000)</f>
        <v>0</v>
      </c>
      <c r="F30" s="33">
        <f>IF(F$39=0,0,([1]Calhoun!F31/F$39)*1000)</f>
        <v>0</v>
      </c>
      <c r="G30" s="33">
        <f>IF(G$39=0,0,([1]Calhoun!G31/G$39)*1000)</f>
        <v>0</v>
      </c>
      <c r="H30" s="33">
        <f>IF(H$39=0,0,([1]Calhoun!H31/H$39)*1000)</f>
        <v>0</v>
      </c>
      <c r="I30" s="33">
        <f>IF(I$39=0,0,([1]Calhoun!I31/I$39)*1000)</f>
        <v>0</v>
      </c>
      <c r="J30" s="33">
        <f>IF(J$39=0,0,([1]Calhoun!J31/J$39)*1000)</f>
        <v>0</v>
      </c>
      <c r="K30" s="33">
        <f>IF(K$39=0,0,([1]Calhoun!K31/K$39)*1000)</f>
        <v>0</v>
      </c>
      <c r="L30" s="33">
        <f>IF(L$39=0,0,([1]Calhoun!L31/L$39)*1000)</f>
        <v>0</v>
      </c>
      <c r="M30" s="33">
        <f>IF(M$39=0,0,([1]Calhoun!M31/M$39)*1000)</f>
        <v>0</v>
      </c>
      <c r="N30" s="35">
        <f>IF(N$39=0,0,([1]Calhoun!N31/N$39)*1000)</f>
        <v>0</v>
      </c>
    </row>
    <row r="31" spans="1:14" s="2" customFormat="1" ht="12" x14ac:dyDescent="0.2">
      <c r="A31" s="18" t="s">
        <v>36</v>
      </c>
      <c r="B31" s="40">
        <f>[1]Calhoun!B32</f>
        <v>0</v>
      </c>
      <c r="C31" s="33">
        <f t="shared" si="1"/>
        <v>0</v>
      </c>
      <c r="D31" s="33">
        <f>IF(D$39=0,0,([1]Calhoun!D32/D$39)*1000)</f>
        <v>0</v>
      </c>
      <c r="E31" s="33">
        <f>IF(E$39=0,0,([1]Calhoun!E32/E$39)*1000)</f>
        <v>0</v>
      </c>
      <c r="F31" s="33">
        <f>IF(F$39=0,0,([1]Calhoun!F32/F$39)*1000)</f>
        <v>0</v>
      </c>
      <c r="G31" s="33">
        <f>IF(G$39=0,0,([1]Calhoun!G32/G$39)*1000)</f>
        <v>0</v>
      </c>
      <c r="H31" s="33">
        <f>IF(H$39=0,0,([1]Calhoun!H32/H$39)*1000)</f>
        <v>0</v>
      </c>
      <c r="I31" s="33">
        <f>IF(I$39=0,0,([1]Calhoun!I32/I$39)*1000)</f>
        <v>0</v>
      </c>
      <c r="J31" s="33">
        <f>IF(J$39=0,0,([1]Calhoun!J32/J$39)*1000)</f>
        <v>0</v>
      </c>
      <c r="K31" s="33">
        <f>IF(K$39=0,0,([1]Calhoun!K32/K$39)*1000)</f>
        <v>0</v>
      </c>
      <c r="L31" s="33">
        <f>IF(L$39=0,0,([1]Calhoun!L32/L$39)*1000)</f>
        <v>0</v>
      </c>
      <c r="M31" s="33">
        <f>IF(M$39=0,0,([1]Calhoun!M32/M$39)*1000)</f>
        <v>0</v>
      </c>
      <c r="N31" s="35">
        <f>IF(N$39=0,0,([1]Calhoun!N32/N$39)*1000)</f>
        <v>0</v>
      </c>
    </row>
    <row r="32" spans="1:14" s="2" customFormat="1" ht="12" x14ac:dyDescent="0.2">
      <c r="A32" s="18" t="s">
        <v>17</v>
      </c>
      <c r="B32" s="40">
        <f>[1]Calhoun!B33</f>
        <v>0</v>
      </c>
      <c r="C32" s="33">
        <f>(B32/$B$39)*1000</f>
        <v>0</v>
      </c>
      <c r="D32" s="33">
        <f>IF(D$39=0,0,([1]Calhoun!D33/D$39)*1000)</f>
        <v>0</v>
      </c>
      <c r="E32" s="33">
        <f>IF(E$39=0,0,([1]Calhoun!E33/E$39)*1000)</f>
        <v>0</v>
      </c>
      <c r="F32" s="33">
        <f>IF(F$39=0,0,([1]Calhoun!F33/F$39)*1000)</f>
        <v>0</v>
      </c>
      <c r="G32" s="33">
        <f>IF(G$39=0,0,([1]Calhoun!G33/G$39)*1000)</f>
        <v>0</v>
      </c>
      <c r="H32" s="33">
        <f>IF(H$39=0,0,([1]Calhoun!H33/H$39)*1000)</f>
        <v>0</v>
      </c>
      <c r="I32" s="33">
        <f>IF(I$39=0,0,([1]Calhoun!I33/I$39)*1000)</f>
        <v>0</v>
      </c>
      <c r="J32" s="33">
        <f>IF(J$39=0,0,([1]Calhoun!J33/J$39)*1000)</f>
        <v>0</v>
      </c>
      <c r="K32" s="33">
        <f>IF(K$39=0,0,([1]Calhoun!K33/K$39)*1000)</f>
        <v>0</v>
      </c>
      <c r="L32" s="33">
        <f>IF(L$39=0,0,([1]Calhoun!L33/L$39)*1000)</f>
        <v>0</v>
      </c>
      <c r="M32" s="33">
        <f>IF(M$39=0,0,([1]Calhoun!M33/M$39)*1000)</f>
        <v>0</v>
      </c>
      <c r="N32" s="35">
        <f>IF(N$39=0,0,([1]Calhoun!N33/N$39)*1000)</f>
        <v>0</v>
      </c>
    </row>
    <row r="33" spans="1:14" s="2" customFormat="1" ht="12" x14ac:dyDescent="0.2">
      <c r="A33" s="18" t="s">
        <v>37</v>
      </c>
      <c r="B33" s="40">
        <f>[1]Calhoun!B34</f>
        <v>10</v>
      </c>
      <c r="C33" s="33">
        <f t="shared" si="1"/>
        <v>0.72249114948341886</v>
      </c>
      <c r="D33" s="33">
        <f>IF(D$39=0,0,([1]Calhoun!D34/D$39)*1000)</f>
        <v>0.2998500749625187</v>
      </c>
      <c r="E33" s="33">
        <f>IF(E$39=0,0,([1]Calhoun!E34/E$39)*1000)</f>
        <v>0.19470404984423675</v>
      </c>
      <c r="F33" s="33">
        <f>IF(F$39=0,0,([1]Calhoun!F34/F$39)*1000)</f>
        <v>1.1444921316165952</v>
      </c>
      <c r="G33" s="33">
        <f>IF(G$39=0,0,([1]Calhoun!G34/G$39)*1000)</f>
        <v>0.86981733835894459</v>
      </c>
      <c r="H33" s="33">
        <f>IF(H$39=0,0,([1]Calhoun!H34/H$39)*1000)</f>
        <v>1.1357183418512209</v>
      </c>
      <c r="I33" s="33">
        <f>IF(I$39=0,0,([1]Calhoun!I34/I$39)*1000)</f>
        <v>0.6512233696157782</v>
      </c>
      <c r="J33" s="33">
        <f>IF(J$39=0,0,([1]Calhoun!J34/J$39)*1000)</f>
        <v>1.2096774193548387</v>
      </c>
      <c r="K33" s="33">
        <f>IF(K$39=0,0,([1]Calhoun!K34/K$39)*1000)</f>
        <v>0</v>
      </c>
      <c r="L33" s="33">
        <f>IF(L$39=0,0,([1]Calhoun!L34/L$39)*1000)</f>
        <v>0</v>
      </c>
      <c r="M33" s="33">
        <f>IF(M$39=0,0,([1]Calhoun!M34/M$39)*1000)</f>
        <v>0</v>
      </c>
      <c r="N33" s="35">
        <f>IF(N$39=0,0,([1]Calhoun!N34/N$39)*1000)</f>
        <v>0</v>
      </c>
    </row>
    <row r="34" spans="1:14" s="2" customFormat="1" ht="12" x14ac:dyDescent="0.2">
      <c r="A34" s="18" t="s">
        <v>38</v>
      </c>
      <c r="B34" s="40">
        <f>[1]Calhoun!B35</f>
        <v>0</v>
      </c>
      <c r="C34" s="33">
        <f t="shared" si="1"/>
        <v>0</v>
      </c>
      <c r="D34" s="33">
        <f>IF(D$39=0,0,([1]Calhoun!D35/D$39)*1000)</f>
        <v>0</v>
      </c>
      <c r="E34" s="33">
        <f>IF(E$39=0,0,([1]Calhoun!E35/E$39)*1000)</f>
        <v>0</v>
      </c>
      <c r="F34" s="33">
        <f>IF(F$39=0,0,([1]Calhoun!F35/F$39)*1000)</f>
        <v>0</v>
      </c>
      <c r="G34" s="33">
        <f>IF(G$39=0,0,([1]Calhoun!G35/G$39)*1000)</f>
        <v>0</v>
      </c>
      <c r="H34" s="33">
        <f>IF(H$39=0,0,([1]Calhoun!H35/H$39)*1000)</f>
        <v>0</v>
      </c>
      <c r="I34" s="33">
        <f>IF(I$39=0,0,([1]Calhoun!I35/I$39)*1000)</f>
        <v>0</v>
      </c>
      <c r="J34" s="33">
        <f>IF(J$39=0,0,([1]Calhoun!J35/J$39)*1000)</f>
        <v>0</v>
      </c>
      <c r="K34" s="33">
        <f>IF(K$39=0,0,([1]Calhoun!K35/K$39)*1000)</f>
        <v>0</v>
      </c>
      <c r="L34" s="33">
        <f>IF(L$39=0,0,([1]Calhoun!L35/L$39)*1000)</f>
        <v>0</v>
      </c>
      <c r="M34" s="33">
        <f>IF(M$39=0,0,([1]Calhoun!M35/M$39)*1000)</f>
        <v>0</v>
      </c>
      <c r="N34" s="35">
        <f>IF(N$39=0,0,([1]Calhoun!N35/N$39)*1000)</f>
        <v>0</v>
      </c>
    </row>
    <row r="35" spans="1:14" s="2" customFormat="1" ht="12" x14ac:dyDescent="0.2">
      <c r="A35" s="18" t="s">
        <v>39</v>
      </c>
      <c r="B35" s="40">
        <f>[1]Calhoun!B36</f>
        <v>0</v>
      </c>
      <c r="C35" s="33">
        <f t="shared" si="1"/>
        <v>0</v>
      </c>
      <c r="D35" s="33">
        <f>IF(D$39=0,0,([1]Calhoun!D36/D$39)*1000)</f>
        <v>0</v>
      </c>
      <c r="E35" s="33">
        <f>IF(E$39=0,0,([1]Calhoun!E36/E$39)*1000)</f>
        <v>0</v>
      </c>
      <c r="F35" s="33">
        <f>IF(F$39=0,0,([1]Calhoun!F36/F$39)*1000)</f>
        <v>0</v>
      </c>
      <c r="G35" s="33">
        <f>IF(G$39=0,0,([1]Calhoun!G36/G$39)*1000)</f>
        <v>0</v>
      </c>
      <c r="H35" s="33">
        <f>IF(H$39=0,0,([1]Calhoun!H36/H$39)*1000)</f>
        <v>0</v>
      </c>
      <c r="I35" s="33">
        <f>IF(I$39=0,0,([1]Calhoun!I36/I$39)*1000)</f>
        <v>0</v>
      </c>
      <c r="J35" s="33">
        <f>IF(J$39=0,0,([1]Calhoun!J36/J$39)*1000)</f>
        <v>0</v>
      </c>
      <c r="K35" s="33">
        <f>IF(K$39=0,0,([1]Calhoun!K36/K$39)*1000)</f>
        <v>0</v>
      </c>
      <c r="L35" s="33">
        <f>IF(L$39=0,0,([1]Calhoun!L36/L$39)*1000)</f>
        <v>0</v>
      </c>
      <c r="M35" s="33">
        <f>IF(M$39=0,0,([1]Calhoun!M36/M$39)*1000)</f>
        <v>0</v>
      </c>
      <c r="N35" s="35">
        <f>IF(N$39=0,0,([1]Calhoun!N36/N$39)*1000)</f>
        <v>0</v>
      </c>
    </row>
    <row r="36" spans="1:14" s="2" customFormat="1" ht="12" x14ac:dyDescent="0.2">
      <c r="A36" s="18" t="s">
        <v>40</v>
      </c>
      <c r="B36" s="40">
        <f>[1]Calhoun!B37</f>
        <v>0</v>
      </c>
      <c r="C36" s="33">
        <f t="shared" si="1"/>
        <v>0</v>
      </c>
      <c r="D36" s="33">
        <f>IF(D$39=0,0,([1]Calhoun!D37/D$39)*1000)</f>
        <v>0</v>
      </c>
      <c r="E36" s="33">
        <f>IF(E$39=0,0,([1]Calhoun!E37/E$39)*1000)</f>
        <v>0</v>
      </c>
      <c r="F36" s="33">
        <f>IF(F$39=0,0,([1]Calhoun!F37/F$39)*1000)</f>
        <v>0</v>
      </c>
      <c r="G36" s="33">
        <f>IF(G$39=0,0,([1]Calhoun!G37/G$39)*1000)</f>
        <v>0</v>
      </c>
      <c r="H36" s="33">
        <f>IF(H$39=0,0,([1]Calhoun!H37/H$39)*1000)</f>
        <v>0</v>
      </c>
      <c r="I36" s="33">
        <f>IF(I$39=0,0,([1]Calhoun!I37/I$39)*1000)</f>
        <v>0</v>
      </c>
      <c r="J36" s="33">
        <f>IF(J$39=0,0,([1]Calhoun!J37/J$39)*1000)</f>
        <v>0</v>
      </c>
      <c r="K36" s="33">
        <f>IF(K$39=0,0,([1]Calhoun!K37/K$39)*1000)</f>
        <v>0</v>
      </c>
      <c r="L36" s="33">
        <f>IF(L$39=0,0,([1]Calhoun!L37/L$39)*1000)</f>
        <v>0</v>
      </c>
      <c r="M36" s="33">
        <f>IF(M$39=0,0,([1]Calhoun!M37/M$39)*1000)</f>
        <v>0</v>
      </c>
      <c r="N36" s="35">
        <f>IF(N$39=0,0,([1]Calhoun!N37/N$39)*1000)</f>
        <v>0</v>
      </c>
    </row>
    <row r="37" spans="1:14" s="2" customFormat="1" ht="12" x14ac:dyDescent="0.2">
      <c r="A37" s="18" t="s">
        <v>41</v>
      </c>
      <c r="B37" s="40">
        <f>[1]Calhoun!B38</f>
        <v>1</v>
      </c>
      <c r="C37" s="33">
        <f t="shared" si="1"/>
        <v>7.224911494834188E-2</v>
      </c>
      <c r="D37" s="33">
        <f>IF(D$39=0,0,([1]Calhoun!D38/D$39)*1000)</f>
        <v>0</v>
      </c>
      <c r="E37" s="33">
        <f>IF(E$39=0,0,([1]Calhoun!E38/E$39)*1000)</f>
        <v>0</v>
      </c>
      <c r="F37" s="33">
        <f>IF(F$39=0,0,([1]Calhoun!F38/F$39)*1000)</f>
        <v>0</v>
      </c>
      <c r="G37" s="33">
        <f>IF(G$39=0,0,([1]Calhoun!G38/G$39)*1000)</f>
        <v>0.28993911278631485</v>
      </c>
      <c r="H37" s="33">
        <f>IF(H$39=0,0,([1]Calhoun!H38/H$39)*1000)</f>
        <v>0</v>
      </c>
      <c r="I37" s="33">
        <f>IF(I$39=0,0,([1]Calhoun!I38/I$39)*1000)</f>
        <v>9.303190994511118E-2</v>
      </c>
      <c r="J37" s="33">
        <f>IF(J$39=0,0,([1]Calhoun!J38/J$39)*1000)</f>
        <v>0</v>
      </c>
      <c r="K37" s="33">
        <f>IF(K$39=0,0,([1]Calhoun!K38/K$39)*1000)</f>
        <v>0</v>
      </c>
      <c r="L37" s="33">
        <f>IF(L$39=0,0,([1]Calhoun!L38/L$39)*1000)</f>
        <v>0</v>
      </c>
      <c r="M37" s="33">
        <f>IF(M$39=0,0,([1]Calhoun!M38/M$39)*1000)</f>
        <v>0</v>
      </c>
      <c r="N37" s="35">
        <f>IF(N$39=0,0,([1]Calhoun!N38/N$39)*1000)</f>
        <v>0</v>
      </c>
    </row>
    <row r="38" spans="1:14" s="2" customFormat="1" ht="12" x14ac:dyDescent="0.2">
      <c r="A38" s="18" t="s">
        <v>42</v>
      </c>
      <c r="B38" s="40">
        <f>[1]Calhoun!B39</f>
        <v>0</v>
      </c>
      <c r="C38" s="33">
        <f t="shared" si="1"/>
        <v>0</v>
      </c>
      <c r="D38" s="33">
        <f>IF(D$39=0,0,([1]Calhoun!D39/D$39)*1000)</f>
        <v>0</v>
      </c>
      <c r="E38" s="33">
        <f>IF(E$39=0,0,([1]Calhoun!E39/E$39)*1000)</f>
        <v>0</v>
      </c>
      <c r="F38" s="33">
        <f>IF(F$39=0,0,([1]Calhoun!F39/F$39)*1000)</f>
        <v>0</v>
      </c>
      <c r="G38" s="33">
        <f>IF(G$39=0,0,([1]Calhoun!G39/G$39)*1000)</f>
        <v>0</v>
      </c>
      <c r="H38" s="33">
        <f>IF(H$39=0,0,([1]Calhoun!H39/H$39)*1000)</f>
        <v>0</v>
      </c>
      <c r="I38" s="33">
        <f>IF(I$39=0,0,([1]Calhoun!I39/I$39)*1000)</f>
        <v>0</v>
      </c>
      <c r="J38" s="33">
        <f>IF(J$39=0,0,([1]Calhoun!J39/J$39)*1000)</f>
        <v>0</v>
      </c>
      <c r="K38" s="33">
        <f>IF(K$39=0,0,([1]Calhoun!K39/K$39)*1000)</f>
        <v>0</v>
      </c>
      <c r="L38" s="33">
        <f>IF(L$39=0,0,([1]Calhoun!L39/L$39)*1000)</f>
        <v>0</v>
      </c>
      <c r="M38" s="33">
        <f>IF(M$39=0,0,([1]Calhoun!M39/M$39)*1000)</f>
        <v>0</v>
      </c>
      <c r="N38" s="35">
        <f>IF(N$39=0,0,([1]Calhoun!N39/N$39)*1000)</f>
        <v>0</v>
      </c>
    </row>
    <row r="39" spans="1:14" s="3" customFormat="1" ht="12" x14ac:dyDescent="0.2">
      <c r="A39" s="20" t="s">
        <v>138</v>
      </c>
      <c r="B39" s="21">
        <f>[1]Calhoun!$B$40</f>
        <v>13841</v>
      </c>
      <c r="C39" s="21"/>
      <c r="D39" s="21">
        <f>[1]Calhoun!D40</f>
        <v>6670</v>
      </c>
      <c r="E39" s="21">
        <f>[1]Calhoun!E40</f>
        <v>5136</v>
      </c>
      <c r="F39" s="21">
        <f>[1]Calhoun!F40</f>
        <v>3495</v>
      </c>
      <c r="G39" s="21">
        <f>[1]Calhoun!G40</f>
        <v>3449</v>
      </c>
      <c r="H39" s="21">
        <f>[1]Calhoun!H40</f>
        <v>1761</v>
      </c>
      <c r="I39" s="21">
        <f>[1]Calhoun!I40</f>
        <v>10749</v>
      </c>
      <c r="J39" s="21">
        <f>[1]Calhoun!J40</f>
        <v>2480</v>
      </c>
      <c r="K39" s="21">
        <f>[1]Calhoun!K40</f>
        <v>185</v>
      </c>
      <c r="L39" s="21">
        <f>[1]Calhoun!L40</f>
        <v>427</v>
      </c>
      <c r="M39" s="21">
        <f>[1]Calhoun!M40</f>
        <v>0</v>
      </c>
      <c r="N39" s="23">
        <f>[1]Calhoun!N40</f>
        <v>1201</v>
      </c>
    </row>
    <row r="40" spans="1:14" s="4" customFormat="1" ht="12" x14ac:dyDescent="0.2">
      <c r="A40" s="24" t="s">
        <v>45</v>
      </c>
      <c r="B40" s="21">
        <f>[1]Calhoun!B8</f>
        <v>25</v>
      </c>
      <c r="C40" s="37"/>
      <c r="D40" s="21">
        <f>[1]Calhoun!D8</f>
        <v>7</v>
      </c>
      <c r="E40" s="21">
        <f>[1]Calhoun!E8</f>
        <v>1</v>
      </c>
      <c r="F40" s="21">
        <f>[1]Calhoun!F8</f>
        <v>7</v>
      </c>
      <c r="G40" s="21">
        <f>[1]Calhoun!G8</f>
        <v>11</v>
      </c>
      <c r="H40" s="21">
        <f>[1]Calhoun!H8</f>
        <v>6</v>
      </c>
      <c r="I40" s="21">
        <f>[1]Calhoun!I8</f>
        <v>17</v>
      </c>
      <c r="J40" s="21">
        <f>[1]Calhoun!J8</f>
        <v>8</v>
      </c>
      <c r="K40" s="21">
        <f>[1]Calhoun!K8</f>
        <v>0</v>
      </c>
      <c r="L40" s="21">
        <f>[1]Calhoun!L8</f>
        <v>0</v>
      </c>
      <c r="M40" s="21">
        <f>[1]Calhoun!M8</f>
        <v>0</v>
      </c>
      <c r="N40" s="23">
        <f>[1]Calhoun!N8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57" priority="8" stopIfTrue="1" operator="equal">
      <formula>0</formula>
    </cfRule>
  </conditionalFormatting>
  <conditionalFormatting sqref="D7:L7 N7">
    <cfRule type="cellIs" dxfId="356" priority="11" stopIfTrue="1" operator="equal">
      <formula>0</formula>
    </cfRule>
  </conditionalFormatting>
  <conditionalFormatting sqref="D8:N8">
    <cfRule type="cellIs" dxfId="355" priority="9" stopIfTrue="1" operator="equal">
      <formula>0</formula>
    </cfRule>
  </conditionalFormatting>
  <conditionalFormatting sqref="D10:N38">
    <cfRule type="cellIs" dxfId="354" priority="1" stopIfTrue="1" operator="equal">
      <formula>0</formula>
    </cfRule>
  </conditionalFormatting>
  <conditionalFormatting sqref="M7">
    <cfRule type="expression" dxfId="35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67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1.1474469305794606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0.7524454477050414</v>
      </c>
      <c r="G8" s="51">
        <f t="shared" si="0"/>
        <v>3.0097817908201656</v>
      </c>
      <c r="H8" s="51">
        <f t="shared" si="0"/>
        <v>1.5290519877675841</v>
      </c>
      <c r="I8" s="51">
        <f t="shared" si="0"/>
        <v>0.86824397655741259</v>
      </c>
      <c r="J8" s="51">
        <f t="shared" si="0"/>
        <v>4.301075268817204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[1]Cass!B11</f>
        <v>0</v>
      </c>
      <c r="C10" s="33">
        <f>(B10/$B$39)*1000</f>
        <v>0</v>
      </c>
      <c r="D10" s="33">
        <f>IF(D$39=0,0,([1]Cass!D11/D$39)*1000)</f>
        <v>0</v>
      </c>
      <c r="E10" s="33">
        <f>IF(E$39=0,0,([1]Cass!E11/E$39)*1000)</f>
        <v>0</v>
      </c>
      <c r="F10" s="33">
        <f>IF(F$39=0,0,([1]Cass!F11/F$39)*1000)</f>
        <v>0</v>
      </c>
      <c r="G10" s="33">
        <f>IF(G$39=0,0,([1]Cass!G11/G$39)*1000)</f>
        <v>0</v>
      </c>
      <c r="H10" s="33">
        <f>IF(H$39=0,0,([1]Cass!H11/H$39)*1000)</f>
        <v>0</v>
      </c>
      <c r="I10" s="33">
        <f>IF(I$39=0,0,([1]Cass!I11/I$39)*1000)</f>
        <v>0</v>
      </c>
      <c r="J10" s="33">
        <f>IF(J$39=0,0,([1]Cass!J11/J$39)*1000)</f>
        <v>0</v>
      </c>
      <c r="K10" s="33">
        <f>IF(K$39=0,0,([1]Cass!K11/K$39)*1000)</f>
        <v>0</v>
      </c>
      <c r="L10" s="33">
        <f>IF(L$39=0,0,([1]Cass!L11/L$39)*1000)</f>
        <v>0</v>
      </c>
      <c r="M10" s="33">
        <f>IF(M$39=0,0,([1]Cass!M11/M$39)*1000)</f>
        <v>0</v>
      </c>
      <c r="N10" s="35">
        <f>IF(N$39=0,0,([1]Cass!N11/N$39)*1000)</f>
        <v>0</v>
      </c>
    </row>
    <row r="11" spans="1:14" s="2" customFormat="1" ht="12" x14ac:dyDescent="0.2">
      <c r="A11" s="18" t="s">
        <v>16</v>
      </c>
      <c r="B11" s="40">
        <f>[1]Cass!B12</f>
        <v>0</v>
      </c>
      <c r="C11" s="33">
        <f>(B11/$B$39)*1000</f>
        <v>0</v>
      </c>
      <c r="D11" s="33">
        <f>IF(D$39=0,0,([1]Cass!D12/D$39)*1000)</f>
        <v>0</v>
      </c>
      <c r="E11" s="33">
        <f>IF(E$39=0,0,([1]Cass!E12/E$39)*1000)</f>
        <v>0</v>
      </c>
      <c r="F11" s="33">
        <f>IF(F$39=0,0,([1]Cass!F12/F$39)*1000)</f>
        <v>0</v>
      </c>
      <c r="G11" s="33">
        <f>IF(G$39=0,0,([1]Cass!G12/G$39)*1000)</f>
        <v>0</v>
      </c>
      <c r="H11" s="33">
        <f>IF(H$39=0,0,([1]Cass!H12/H$39)*1000)</f>
        <v>0</v>
      </c>
      <c r="I11" s="33">
        <f>IF(I$39=0,0,([1]Cass!I12/I$39)*1000)</f>
        <v>0</v>
      </c>
      <c r="J11" s="33">
        <f>IF(J$39=0,0,([1]Cass!J12/J$39)*1000)</f>
        <v>0</v>
      </c>
      <c r="K11" s="33">
        <f>IF(K$39=0,0,([1]Cass!K12/K$39)*1000)</f>
        <v>0</v>
      </c>
      <c r="L11" s="33">
        <f>IF(L$39=0,0,([1]Cass!L12/L$39)*1000)</f>
        <v>0</v>
      </c>
      <c r="M11" s="33">
        <f>IF(M$39=0,0,([1]Cass!M12/M$39)*1000)</f>
        <v>0</v>
      </c>
      <c r="N11" s="35">
        <f>IF(N$39=0,0,([1]Cass!N12/N$39)*1000)</f>
        <v>0</v>
      </c>
    </row>
    <row r="12" spans="1:14" s="2" customFormat="1" ht="12" x14ac:dyDescent="0.2">
      <c r="A12" s="18" t="s">
        <v>18</v>
      </c>
      <c r="B12" s="40">
        <f>[1]Cass!B13</f>
        <v>1</v>
      </c>
      <c r="C12" s="33">
        <f>(B12/$B$39)*1000</f>
        <v>0.19124115509657677</v>
      </c>
      <c r="D12" s="33">
        <f>IF(D$39=0,0,([1]Cass!D13/D$39)*1000)</f>
        <v>0</v>
      </c>
      <c r="E12" s="33">
        <f>IF(E$39=0,0,([1]Cass!E13/E$39)*1000)</f>
        <v>0</v>
      </c>
      <c r="F12" s="33">
        <f>IF(F$39=0,0,([1]Cass!F13/F$39)*1000)</f>
        <v>0</v>
      </c>
      <c r="G12" s="33">
        <f>IF(G$39=0,0,([1]Cass!G13/G$39)*1000)</f>
        <v>0.7524454477050414</v>
      </c>
      <c r="H12" s="33">
        <f>IF(H$39=0,0,([1]Cass!H13/H$39)*1000)</f>
        <v>0</v>
      </c>
      <c r="I12" s="33">
        <f>IF(I$39=0,0,([1]Cass!I13/I$39)*1000)</f>
        <v>0.21706099413935315</v>
      </c>
      <c r="J12" s="33">
        <f>IF(J$39=0,0,([1]Cass!J13/J$39)*1000)</f>
        <v>0</v>
      </c>
      <c r="K12" s="33">
        <f>IF(K$39=0,0,([1]Cass!K13/K$39)*1000)</f>
        <v>0</v>
      </c>
      <c r="L12" s="33">
        <f>IF(L$39=0,0,([1]Cass!L13/L$39)*1000)</f>
        <v>0</v>
      </c>
      <c r="M12" s="33">
        <f>IF(M$39=0,0,([1]Cass!M13/M$39)*1000)</f>
        <v>0</v>
      </c>
      <c r="N12" s="35">
        <f>IF(N$39=0,0,([1]Cass!N13/N$39)*1000)</f>
        <v>0</v>
      </c>
    </row>
    <row r="13" spans="1:14" s="2" customFormat="1" ht="12" x14ac:dyDescent="0.2">
      <c r="A13" s="18" t="s">
        <v>19</v>
      </c>
      <c r="B13" s="40">
        <f>[1]Cass!B14</f>
        <v>0</v>
      </c>
      <c r="C13" s="33">
        <f>(B13/$B$39)*1000</f>
        <v>0</v>
      </c>
      <c r="D13" s="33">
        <f>IF(D$39=0,0,([1]Cass!D14/D$39)*1000)</f>
        <v>0</v>
      </c>
      <c r="E13" s="33">
        <f>IF(E$39=0,0,([1]Cass!E14/E$39)*1000)</f>
        <v>0</v>
      </c>
      <c r="F13" s="33">
        <f>IF(F$39=0,0,([1]Cass!F14/F$39)*1000)</f>
        <v>0</v>
      </c>
      <c r="G13" s="33">
        <f>IF(G$39=0,0,([1]Cass!G14/G$39)*1000)</f>
        <v>0</v>
      </c>
      <c r="H13" s="33">
        <f>IF(H$39=0,0,([1]Cass!H14/H$39)*1000)</f>
        <v>0</v>
      </c>
      <c r="I13" s="33">
        <f>IF(I$39=0,0,([1]Cass!I14/I$39)*1000)</f>
        <v>0</v>
      </c>
      <c r="J13" s="33">
        <f>IF(J$39=0,0,([1]Cass!J14/J$39)*1000)</f>
        <v>0</v>
      </c>
      <c r="K13" s="33">
        <f>IF(K$39=0,0,([1]Cass!K14/K$39)*1000)</f>
        <v>0</v>
      </c>
      <c r="L13" s="33">
        <f>IF(L$39=0,0,([1]Cass!L14/L$39)*1000)</f>
        <v>0</v>
      </c>
      <c r="M13" s="33">
        <f>IF(M$39=0,0,([1]Cass!M14/M$39)*1000)</f>
        <v>0</v>
      </c>
      <c r="N13" s="35">
        <f>IF(N$39=0,0,([1]Cass!N14/N$39)*1000)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0.19124115509657677</v>
      </c>
      <c r="D14" s="58">
        <f>IF(D$39=0,0,([1]Cass!D15/D$39)*1000)</f>
        <v>0</v>
      </c>
      <c r="E14" s="58">
        <f>IF(E$39=0,0,([1]Cass!E15/E$39)*1000)</f>
        <v>0</v>
      </c>
      <c r="F14" s="58">
        <f>IF(F$39=0,0,([1]Cass!F15/F$39)*1000)</f>
        <v>0</v>
      </c>
      <c r="G14" s="58">
        <f>IF(G$39=0,0,([1]Cass!G15/G$39)*1000)</f>
        <v>0.7524454477050414</v>
      </c>
      <c r="H14" s="58">
        <f>IF(H$39=0,0,([1]Cass!H15/H$39)*1000)</f>
        <v>0</v>
      </c>
      <c r="I14" s="58">
        <f>IF(I$39=0,0,([1]Cass!I15/I$39)*1000)</f>
        <v>0.21706099413935315</v>
      </c>
      <c r="J14" s="58">
        <f>IF(J$39=0,0,([1]Cass!J15/J$39)*1000)</f>
        <v>0</v>
      </c>
      <c r="K14" s="58">
        <f>IF(K$39=0,0,([1]Cass!K15/K$39)*1000)</f>
        <v>0</v>
      </c>
      <c r="L14" s="58">
        <f>IF(L$39=0,0,([1]Cass!L15/L$39)*1000)</f>
        <v>0</v>
      </c>
      <c r="M14" s="58">
        <f>IF(M$39=0,0,([1]Cass!M15/M$39)*1000)</f>
        <v>0</v>
      </c>
      <c r="N14" s="59">
        <f>IF(N$39=0,0,([1]Cass!N15/N$39)*1000)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[1]Cass!B17</f>
        <v>0</v>
      </c>
      <c r="C16" s="33">
        <f>(B16/$B$39)*1000</f>
        <v>0</v>
      </c>
      <c r="D16" s="33">
        <f>IF(D$39=0,0,([1]Cass!D17/D$39)*1000)</f>
        <v>0</v>
      </c>
      <c r="E16" s="33">
        <f>IF(E$39=0,0,([1]Cass!E17/E$39)*1000)</f>
        <v>0</v>
      </c>
      <c r="F16" s="33">
        <f>IF(F$39=0,0,([1]Cass!F17/F$39)*1000)</f>
        <v>0</v>
      </c>
      <c r="G16" s="33">
        <f>IF(G$39=0,0,([1]Cass!G17/G$39)*1000)</f>
        <v>0</v>
      </c>
      <c r="H16" s="33">
        <f>IF(H$39=0,0,([1]Cass!H17/H$39)*1000)</f>
        <v>0</v>
      </c>
      <c r="I16" s="33">
        <f>IF(I$39=0,0,([1]Cass!I17/I$39)*1000)</f>
        <v>0</v>
      </c>
      <c r="J16" s="33">
        <f>IF(J$39=0,0,([1]Cass!J17/J$39)*1000)</f>
        <v>0</v>
      </c>
      <c r="K16" s="33">
        <f>IF(K$39=0,0,([1]Cass!K17/K$39)*1000)</f>
        <v>0</v>
      </c>
      <c r="L16" s="33">
        <f>IF(L$39=0,0,([1]Cass!L17/L$39)*1000)</f>
        <v>0</v>
      </c>
      <c r="M16" s="33">
        <f>IF(M$39=0,0,([1]Cass!M17/M$39)*1000)</f>
        <v>0</v>
      </c>
      <c r="N16" s="35">
        <f>IF(N$39=0,0,([1]Cass!N17/N$39)*1000)</f>
        <v>0</v>
      </c>
    </row>
    <row r="17" spans="1:14" s="2" customFormat="1" ht="12" x14ac:dyDescent="0.2">
      <c r="A17" s="18" t="s">
        <v>23</v>
      </c>
      <c r="B17" s="40">
        <f>[1]Cass!B18</f>
        <v>0</v>
      </c>
      <c r="C17" s="33">
        <f>(B17/$B$39)*1000</f>
        <v>0</v>
      </c>
      <c r="D17" s="33">
        <f>IF(D$39=0,0,([1]Cass!D18/D$39)*1000)</f>
        <v>0</v>
      </c>
      <c r="E17" s="33">
        <f>IF(E$39=0,0,([1]Cass!E18/E$39)*1000)</f>
        <v>0</v>
      </c>
      <c r="F17" s="33">
        <f>IF(F$39=0,0,([1]Cass!F18/F$39)*1000)</f>
        <v>0</v>
      </c>
      <c r="G17" s="33">
        <f>IF(G$39=0,0,([1]Cass!G18/G$39)*1000)</f>
        <v>0</v>
      </c>
      <c r="H17" s="33">
        <f>IF(H$39=0,0,([1]Cass!H18/H$39)*1000)</f>
        <v>0</v>
      </c>
      <c r="I17" s="33">
        <f>IF(I$39=0,0,([1]Cass!I18/I$39)*1000)</f>
        <v>0</v>
      </c>
      <c r="J17" s="33">
        <f>IF(J$39=0,0,([1]Cass!J18/J$39)*1000)</f>
        <v>0</v>
      </c>
      <c r="K17" s="33">
        <f>IF(K$39=0,0,([1]Cass!K18/K$39)*1000)</f>
        <v>0</v>
      </c>
      <c r="L17" s="33">
        <f>IF(L$39=0,0,([1]Cass!L18/L$39)*1000)</f>
        <v>0</v>
      </c>
      <c r="M17" s="33">
        <f>IF(M$39=0,0,([1]Cass!M18/M$39)*1000)</f>
        <v>0</v>
      </c>
      <c r="N17" s="35">
        <f>IF(N$39=0,0,([1]Cass!N18/N$39)*1000)</f>
        <v>0</v>
      </c>
    </row>
    <row r="18" spans="1:14" s="2" customFormat="1" ht="12" x14ac:dyDescent="0.2">
      <c r="A18" s="18" t="s">
        <v>24</v>
      </c>
      <c r="B18" s="40">
        <f>[1]Cass!B19</f>
        <v>0</v>
      </c>
      <c r="C18" s="33">
        <f>(B18/$B$39)*1000</f>
        <v>0</v>
      </c>
      <c r="D18" s="33">
        <f>IF(D$39=0,0,([1]Cass!D19/D$39)*1000)</f>
        <v>0</v>
      </c>
      <c r="E18" s="33">
        <f>IF(E$39=0,0,([1]Cass!E19/E$39)*1000)</f>
        <v>0</v>
      </c>
      <c r="F18" s="33">
        <f>IF(F$39=0,0,([1]Cass!F19/F$39)*1000)</f>
        <v>0</v>
      </c>
      <c r="G18" s="33">
        <f>IF(G$39=0,0,([1]Cass!G19/G$39)*1000)</f>
        <v>0</v>
      </c>
      <c r="H18" s="33">
        <f>IF(H$39=0,0,([1]Cass!H19/H$39)*1000)</f>
        <v>0</v>
      </c>
      <c r="I18" s="33">
        <f>IF(I$39=0,0,([1]Cass!I19/I$39)*1000)</f>
        <v>0</v>
      </c>
      <c r="J18" s="33">
        <f>IF(J$39=0,0,([1]Cass!J19/J$39)*1000)</f>
        <v>0</v>
      </c>
      <c r="K18" s="33">
        <f>IF(K$39=0,0,([1]Cass!K19/K$39)*1000)</f>
        <v>0</v>
      </c>
      <c r="L18" s="33">
        <f>IF(L$39=0,0,([1]Cass!L19/L$39)*1000)</f>
        <v>0</v>
      </c>
      <c r="M18" s="33">
        <f>IF(M$39=0,0,([1]Cass!M19/M$39)*1000)</f>
        <v>0</v>
      </c>
      <c r="N18" s="35">
        <f>IF(N$39=0,0,([1]Cass!N19/N$39)*1000)</f>
        <v>0</v>
      </c>
    </row>
    <row r="19" spans="1:14" s="2" customFormat="1" ht="12" x14ac:dyDescent="0.2">
      <c r="A19" s="18" t="s">
        <v>25</v>
      </c>
      <c r="B19" s="40">
        <f>[1]Cass!B20</f>
        <v>0</v>
      </c>
      <c r="C19" s="33">
        <f>(B19/$B$39)*1000</f>
        <v>0</v>
      </c>
      <c r="D19" s="33">
        <f>IF(D$39=0,0,([1]Cass!D20/D$39)*1000)</f>
        <v>0</v>
      </c>
      <c r="E19" s="33">
        <f>IF(E$39=0,0,([1]Cass!E20/E$39)*1000)</f>
        <v>0</v>
      </c>
      <c r="F19" s="33">
        <f>IF(F$39=0,0,([1]Cass!F20/F$39)*1000)</f>
        <v>0</v>
      </c>
      <c r="G19" s="33">
        <f>IF(G$39=0,0,([1]Cass!G20/G$39)*1000)</f>
        <v>0</v>
      </c>
      <c r="H19" s="33">
        <f>IF(H$39=0,0,([1]Cass!H20/H$39)*1000)</f>
        <v>0</v>
      </c>
      <c r="I19" s="33">
        <f>IF(I$39=0,0,([1]Cass!I20/I$39)*1000)</f>
        <v>0</v>
      </c>
      <c r="J19" s="33">
        <f>IF(J$39=0,0,([1]Cass!J20/J$39)*1000)</f>
        <v>0</v>
      </c>
      <c r="K19" s="33">
        <f>IF(K$39=0,0,([1]Cass!K20/K$39)*1000)</f>
        <v>0</v>
      </c>
      <c r="L19" s="33">
        <f>IF(L$39=0,0,([1]Cass!L20/L$39)*1000)</f>
        <v>0</v>
      </c>
      <c r="M19" s="33">
        <f>IF(M$39=0,0,([1]Cass!M20/M$39)*1000)</f>
        <v>0</v>
      </c>
      <c r="N19" s="35">
        <f>IF(N$39=0,0,([1]Cass!N20/N$39)*1000)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IF(D$39=0,0,([1]Cass!D21/D$39)*1000)</f>
        <v>0</v>
      </c>
      <c r="E20" s="58">
        <f>IF(E$39=0,0,([1]Cass!E21/E$39)*1000)</f>
        <v>0</v>
      </c>
      <c r="F20" s="58">
        <f>IF(F$39=0,0,([1]Cass!F21/F$39)*1000)</f>
        <v>0</v>
      </c>
      <c r="G20" s="58">
        <f>IF(G$39=0,0,([1]Cass!G21/G$39)*1000)</f>
        <v>0</v>
      </c>
      <c r="H20" s="58">
        <f>IF(H$39=0,0,([1]Cass!H21/H$39)*1000)</f>
        <v>0</v>
      </c>
      <c r="I20" s="58">
        <f>IF(I$39=0,0,([1]Cass!I21/I$39)*1000)</f>
        <v>0</v>
      </c>
      <c r="J20" s="58">
        <f>IF(J$39=0,0,([1]Cass!J21/J$39)*1000)</f>
        <v>0</v>
      </c>
      <c r="K20" s="58">
        <f>IF(K$39=0,0,([1]Cass!K21/K$39)*1000)</f>
        <v>0</v>
      </c>
      <c r="L20" s="58">
        <f>IF(L$39=0,0,([1]Cass!L21/L$39)*1000)</f>
        <v>0</v>
      </c>
      <c r="M20" s="58">
        <f>IF(M$39=0,0,([1]Cass!M21/M$39)*1000)</f>
        <v>0</v>
      </c>
      <c r="N20" s="59">
        <f>IF(N$39=0,0,([1]Cass!N21/N$39)*1000)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[1]Cass!B23</f>
        <v>2</v>
      </c>
      <c r="C22" s="33">
        <f t="shared" ref="C22:C38" si="1">(B22/$B$39)*1000</f>
        <v>0.38248231019315354</v>
      </c>
      <c r="D22" s="33">
        <f>IF(D$39=0,0,([1]Cass!D23/D$39)*1000)</f>
        <v>0</v>
      </c>
      <c r="E22" s="33">
        <f>IF(E$39=0,0,([1]Cass!E23/E$39)*1000)</f>
        <v>0</v>
      </c>
      <c r="F22" s="33">
        <f>IF(F$39=0,0,([1]Cass!F23/F$39)*1000)</f>
        <v>0.7524454477050414</v>
      </c>
      <c r="G22" s="33">
        <f>IF(G$39=0,0,([1]Cass!G23/G$39)*1000)</f>
        <v>0.7524454477050414</v>
      </c>
      <c r="H22" s="33">
        <f>IF(H$39=0,0,([1]Cass!H23/H$39)*1000)</f>
        <v>0</v>
      </c>
      <c r="I22" s="33">
        <f>IF(I$39=0,0,([1]Cass!I23/I$39)*1000)</f>
        <v>0.43412198827870629</v>
      </c>
      <c r="J22" s="33">
        <f>IF(J$39=0,0,([1]Cass!J23/J$39)*1000)</f>
        <v>0</v>
      </c>
      <c r="K22" s="33">
        <f>IF(K$39=0,0,([1]Cass!K23/K$39)*1000)</f>
        <v>0</v>
      </c>
      <c r="L22" s="33">
        <f>IF(L$39=0,0,([1]Cass!L23/L$39)*1000)</f>
        <v>0</v>
      </c>
      <c r="M22" s="33">
        <f>IF(M$39=0,0,([1]Cass!M23/M$39)*1000)</f>
        <v>0</v>
      </c>
      <c r="N22" s="35">
        <f>IF(N$39=0,0,([1]Cass!N23/N$39)*1000)</f>
        <v>0</v>
      </c>
    </row>
    <row r="23" spans="1:14" s="2" customFormat="1" ht="12" x14ac:dyDescent="0.2">
      <c r="A23" s="18" t="s">
        <v>28</v>
      </c>
      <c r="B23" s="40">
        <f>[1]Cass!B24</f>
        <v>0</v>
      </c>
      <c r="C23" s="33">
        <f t="shared" si="1"/>
        <v>0</v>
      </c>
      <c r="D23" s="33">
        <f>IF(D$39=0,0,([1]Cass!D24/D$39)*1000)</f>
        <v>0</v>
      </c>
      <c r="E23" s="33">
        <f>IF(E$39=0,0,([1]Cass!E24/E$39)*1000)</f>
        <v>0</v>
      </c>
      <c r="F23" s="33">
        <f>IF(F$39=0,0,([1]Cass!F24/F$39)*1000)</f>
        <v>0</v>
      </c>
      <c r="G23" s="33">
        <f>IF(G$39=0,0,([1]Cass!G24/G$39)*1000)</f>
        <v>0</v>
      </c>
      <c r="H23" s="33">
        <f>IF(H$39=0,0,([1]Cass!H24/H$39)*1000)</f>
        <v>0</v>
      </c>
      <c r="I23" s="33">
        <f>IF(I$39=0,0,([1]Cass!I24/I$39)*1000)</f>
        <v>0</v>
      </c>
      <c r="J23" s="33">
        <f>IF(J$39=0,0,([1]Cass!J24/J$39)*1000)</f>
        <v>0</v>
      </c>
      <c r="K23" s="33">
        <f>IF(K$39=0,0,([1]Cass!K24/K$39)*1000)</f>
        <v>0</v>
      </c>
      <c r="L23" s="33">
        <f>IF(L$39=0,0,([1]Cass!L24/L$39)*1000)</f>
        <v>0</v>
      </c>
      <c r="M23" s="33">
        <f>IF(M$39=0,0,([1]Cass!M24/M$39)*1000)</f>
        <v>0</v>
      </c>
      <c r="N23" s="35">
        <f>IF(N$39=0,0,([1]Cass!N24/N$39)*1000)</f>
        <v>0</v>
      </c>
    </row>
    <row r="24" spans="1:14" s="2" customFormat="1" ht="12" x14ac:dyDescent="0.2">
      <c r="A24" s="18" t="s">
        <v>29</v>
      </c>
      <c r="B24" s="40">
        <f>[1]Cass!B25</f>
        <v>0</v>
      </c>
      <c r="C24" s="33">
        <f t="shared" si="1"/>
        <v>0</v>
      </c>
      <c r="D24" s="33">
        <f>IF(D$39=0,0,([1]Cass!D25/D$39)*1000)</f>
        <v>0</v>
      </c>
      <c r="E24" s="33">
        <f>IF(E$39=0,0,([1]Cass!E25/E$39)*1000)</f>
        <v>0</v>
      </c>
      <c r="F24" s="33">
        <f>IF(F$39=0,0,([1]Cass!F25/F$39)*1000)</f>
        <v>0</v>
      </c>
      <c r="G24" s="33">
        <f>IF(G$39=0,0,([1]Cass!G25/G$39)*1000)</f>
        <v>0</v>
      </c>
      <c r="H24" s="33">
        <f>IF(H$39=0,0,([1]Cass!H25/H$39)*1000)</f>
        <v>0</v>
      </c>
      <c r="I24" s="33">
        <f>IF(I$39=0,0,([1]Cass!I25/I$39)*1000)</f>
        <v>0</v>
      </c>
      <c r="J24" s="33">
        <f>IF(J$39=0,0,([1]Cass!J25/J$39)*1000)</f>
        <v>0</v>
      </c>
      <c r="K24" s="33">
        <f>IF(K$39=0,0,([1]Cass!K25/K$39)*1000)</f>
        <v>0</v>
      </c>
      <c r="L24" s="33">
        <f>IF(L$39=0,0,([1]Cass!L25/L$39)*1000)</f>
        <v>0</v>
      </c>
      <c r="M24" s="33">
        <f>IF(M$39=0,0,([1]Cass!M25/M$39)*1000)</f>
        <v>0</v>
      </c>
      <c r="N24" s="35">
        <f>IF(N$39=0,0,([1]Cass!N25/N$39)*1000)</f>
        <v>0</v>
      </c>
    </row>
    <row r="25" spans="1:14" s="2" customFormat="1" ht="12" x14ac:dyDescent="0.2">
      <c r="A25" s="18" t="s">
        <v>30</v>
      </c>
      <c r="B25" s="40">
        <f>[1]Cass!B26</f>
        <v>0</v>
      </c>
      <c r="C25" s="33">
        <f t="shared" si="1"/>
        <v>0</v>
      </c>
      <c r="D25" s="33">
        <f>IF(D$39=0,0,([1]Cass!D26/D$39)*1000)</f>
        <v>0</v>
      </c>
      <c r="E25" s="33">
        <f>IF(E$39=0,0,([1]Cass!E26/E$39)*1000)</f>
        <v>0</v>
      </c>
      <c r="F25" s="33">
        <f>IF(F$39=0,0,([1]Cass!F26/F$39)*1000)</f>
        <v>0</v>
      </c>
      <c r="G25" s="33">
        <f>IF(G$39=0,0,([1]Cass!G26/G$39)*1000)</f>
        <v>0</v>
      </c>
      <c r="H25" s="33">
        <f>IF(H$39=0,0,([1]Cass!H26/H$39)*1000)</f>
        <v>0</v>
      </c>
      <c r="I25" s="33">
        <f>IF(I$39=0,0,([1]Cass!I26/I$39)*1000)</f>
        <v>0</v>
      </c>
      <c r="J25" s="33">
        <f>IF(J$39=0,0,([1]Cass!J26/J$39)*1000)</f>
        <v>0</v>
      </c>
      <c r="K25" s="33">
        <f>IF(K$39=0,0,([1]Cass!K26/K$39)*1000)</f>
        <v>0</v>
      </c>
      <c r="L25" s="33">
        <f>IF(L$39=0,0,([1]Cass!L26/L$39)*1000)</f>
        <v>0</v>
      </c>
      <c r="M25" s="33">
        <f>IF(M$39=0,0,([1]Cass!M26/M$39)*1000)</f>
        <v>0</v>
      </c>
      <c r="N25" s="35">
        <f>IF(N$39=0,0,([1]Cass!N26/N$39)*1000)</f>
        <v>0</v>
      </c>
    </row>
    <row r="26" spans="1:14" s="2" customFormat="1" ht="12" x14ac:dyDescent="0.2">
      <c r="A26" s="18" t="s">
        <v>31</v>
      </c>
      <c r="B26" s="40">
        <f>[1]Cass!B27</f>
        <v>0</v>
      </c>
      <c r="C26" s="33">
        <f t="shared" si="1"/>
        <v>0</v>
      </c>
      <c r="D26" s="33">
        <f>IF(D$39=0,0,([1]Cass!D27/D$39)*1000)</f>
        <v>0</v>
      </c>
      <c r="E26" s="33">
        <f>IF(E$39=0,0,([1]Cass!E27/E$39)*1000)</f>
        <v>0</v>
      </c>
      <c r="F26" s="33">
        <f>IF(F$39=0,0,([1]Cass!F27/F$39)*1000)</f>
        <v>0</v>
      </c>
      <c r="G26" s="33">
        <f>IF(G$39=0,0,([1]Cass!G27/G$39)*1000)</f>
        <v>0</v>
      </c>
      <c r="H26" s="33">
        <f>IF(H$39=0,0,([1]Cass!H27/H$39)*1000)</f>
        <v>0</v>
      </c>
      <c r="I26" s="33">
        <f>IF(I$39=0,0,([1]Cass!I27/I$39)*1000)</f>
        <v>0</v>
      </c>
      <c r="J26" s="33">
        <f>IF(J$39=0,0,([1]Cass!J27/J$39)*1000)</f>
        <v>0</v>
      </c>
      <c r="K26" s="33">
        <f>IF(K$39=0,0,([1]Cass!K27/K$39)*1000)</f>
        <v>0</v>
      </c>
      <c r="L26" s="33">
        <f>IF(L$39=0,0,([1]Cass!L27/L$39)*1000)</f>
        <v>0</v>
      </c>
      <c r="M26" s="33">
        <f>IF(M$39=0,0,([1]Cass!M27/M$39)*1000)</f>
        <v>0</v>
      </c>
      <c r="N26" s="35">
        <f>IF(N$39=0,0,([1]Cass!N27/N$39)*1000)</f>
        <v>0</v>
      </c>
    </row>
    <row r="27" spans="1:14" s="2" customFormat="1" ht="12" x14ac:dyDescent="0.2">
      <c r="A27" s="18" t="s">
        <v>32</v>
      </c>
      <c r="B27" s="40">
        <f>[1]Cass!B28</f>
        <v>0</v>
      </c>
      <c r="C27" s="33">
        <f t="shared" si="1"/>
        <v>0</v>
      </c>
      <c r="D27" s="33">
        <f>IF(D$39=0,0,([1]Cass!D28/D$39)*1000)</f>
        <v>0</v>
      </c>
      <c r="E27" s="33">
        <f>IF(E$39=0,0,([1]Cass!E28/E$39)*1000)</f>
        <v>0</v>
      </c>
      <c r="F27" s="33">
        <f>IF(F$39=0,0,([1]Cass!F28/F$39)*1000)</f>
        <v>0</v>
      </c>
      <c r="G27" s="33">
        <f>IF(G$39=0,0,([1]Cass!G28/G$39)*1000)</f>
        <v>0</v>
      </c>
      <c r="H27" s="33">
        <f>IF(H$39=0,0,([1]Cass!H28/H$39)*1000)</f>
        <v>0</v>
      </c>
      <c r="I27" s="33">
        <f>IF(I$39=0,0,([1]Cass!I28/I$39)*1000)</f>
        <v>0</v>
      </c>
      <c r="J27" s="33">
        <f>IF(J$39=0,0,([1]Cass!J28/J$39)*1000)</f>
        <v>0</v>
      </c>
      <c r="K27" s="33">
        <f>IF(K$39=0,0,([1]Cass!K28/K$39)*1000)</f>
        <v>0</v>
      </c>
      <c r="L27" s="33">
        <f>IF(L$39=0,0,([1]Cass!L28/L$39)*1000)</f>
        <v>0</v>
      </c>
      <c r="M27" s="33">
        <f>IF(M$39=0,0,([1]Cass!M28/M$39)*1000)</f>
        <v>0</v>
      </c>
      <c r="N27" s="35">
        <f>IF(N$39=0,0,([1]Cass!N28/N$39)*1000)</f>
        <v>0</v>
      </c>
    </row>
    <row r="28" spans="1:14" s="2" customFormat="1" ht="12" x14ac:dyDescent="0.2">
      <c r="A28" s="18" t="s">
        <v>33</v>
      </c>
      <c r="B28" s="40">
        <f>[1]Cass!B29</f>
        <v>0</v>
      </c>
      <c r="C28" s="33">
        <f t="shared" si="1"/>
        <v>0</v>
      </c>
      <c r="D28" s="33">
        <f>IF(D$39=0,0,([1]Cass!D29/D$39)*1000)</f>
        <v>0</v>
      </c>
      <c r="E28" s="33">
        <f>IF(E$39=0,0,([1]Cass!E29/E$39)*1000)</f>
        <v>0</v>
      </c>
      <c r="F28" s="33">
        <f>IF(F$39=0,0,([1]Cass!F29/F$39)*1000)</f>
        <v>0</v>
      </c>
      <c r="G28" s="33">
        <f>IF(G$39=0,0,([1]Cass!G29/G$39)*1000)</f>
        <v>0</v>
      </c>
      <c r="H28" s="33">
        <f>IF(H$39=0,0,([1]Cass!H29/H$39)*1000)</f>
        <v>0</v>
      </c>
      <c r="I28" s="33">
        <f>IF(I$39=0,0,([1]Cass!I29/I$39)*1000)</f>
        <v>0</v>
      </c>
      <c r="J28" s="33">
        <f>IF(J$39=0,0,([1]Cass!J29/J$39)*1000)</f>
        <v>0</v>
      </c>
      <c r="K28" s="33">
        <f>IF(K$39=0,0,([1]Cass!K29/K$39)*1000)</f>
        <v>0</v>
      </c>
      <c r="L28" s="33">
        <f>IF(L$39=0,0,([1]Cass!L29/L$39)*1000)</f>
        <v>0</v>
      </c>
      <c r="M28" s="33">
        <f>IF(M$39=0,0,([1]Cass!M29/M$39)*1000)</f>
        <v>0</v>
      </c>
      <c r="N28" s="35">
        <f>IF(N$39=0,0,([1]Cass!N29/N$39)*1000)</f>
        <v>0</v>
      </c>
    </row>
    <row r="29" spans="1:14" s="2" customFormat="1" ht="12" x14ac:dyDescent="0.2">
      <c r="A29" s="18" t="s">
        <v>34</v>
      </c>
      <c r="B29" s="40">
        <f>[1]Cass!B30</f>
        <v>0</v>
      </c>
      <c r="C29" s="33">
        <f t="shared" si="1"/>
        <v>0</v>
      </c>
      <c r="D29" s="33">
        <f>IF(D$39=0,0,([1]Cass!D30/D$39)*1000)</f>
        <v>0</v>
      </c>
      <c r="E29" s="33">
        <f>IF(E$39=0,0,([1]Cass!E30/E$39)*1000)</f>
        <v>0</v>
      </c>
      <c r="F29" s="33">
        <f>IF(F$39=0,0,([1]Cass!F30/F$39)*1000)</f>
        <v>0</v>
      </c>
      <c r="G29" s="33">
        <f>IF(G$39=0,0,([1]Cass!G30/G$39)*1000)</f>
        <v>0</v>
      </c>
      <c r="H29" s="33">
        <f>IF(H$39=0,0,([1]Cass!H30/H$39)*1000)</f>
        <v>0</v>
      </c>
      <c r="I29" s="33">
        <f>IF(I$39=0,0,([1]Cass!I30/I$39)*1000)</f>
        <v>0</v>
      </c>
      <c r="J29" s="33">
        <f>IF(J$39=0,0,([1]Cass!J30/J$39)*1000)</f>
        <v>0</v>
      </c>
      <c r="K29" s="33">
        <f>IF(K$39=0,0,([1]Cass!K30/K$39)*1000)</f>
        <v>0</v>
      </c>
      <c r="L29" s="33">
        <f>IF(L$39=0,0,([1]Cass!L30/L$39)*1000)</f>
        <v>0</v>
      </c>
      <c r="M29" s="33">
        <f>IF(M$39=0,0,([1]Cass!M30/M$39)*1000)</f>
        <v>0</v>
      </c>
      <c r="N29" s="35">
        <f>IF(N$39=0,0,([1]Cass!N30/N$39)*1000)</f>
        <v>0</v>
      </c>
    </row>
    <row r="30" spans="1:14" s="2" customFormat="1" ht="12" x14ac:dyDescent="0.2">
      <c r="A30" s="18" t="s">
        <v>35</v>
      </c>
      <c r="B30" s="40">
        <f>[1]Cass!B31</f>
        <v>0</v>
      </c>
      <c r="C30" s="33">
        <f t="shared" si="1"/>
        <v>0</v>
      </c>
      <c r="D30" s="33">
        <f>IF(D$39=0,0,([1]Cass!D31/D$39)*1000)</f>
        <v>0</v>
      </c>
      <c r="E30" s="33">
        <f>IF(E$39=0,0,([1]Cass!E31/E$39)*1000)</f>
        <v>0</v>
      </c>
      <c r="F30" s="33">
        <f>IF(F$39=0,0,([1]Cass!F31/F$39)*1000)</f>
        <v>0</v>
      </c>
      <c r="G30" s="33">
        <f>IF(G$39=0,0,([1]Cass!G31/G$39)*1000)</f>
        <v>0</v>
      </c>
      <c r="H30" s="33">
        <f>IF(H$39=0,0,([1]Cass!H31/H$39)*1000)</f>
        <v>0</v>
      </c>
      <c r="I30" s="33">
        <f>IF(I$39=0,0,([1]Cass!I31/I$39)*1000)</f>
        <v>0</v>
      </c>
      <c r="J30" s="33">
        <f>IF(J$39=0,0,([1]Cass!J31/J$39)*1000)</f>
        <v>0</v>
      </c>
      <c r="K30" s="33">
        <f>IF(K$39=0,0,([1]Cass!K31/K$39)*1000)</f>
        <v>0</v>
      </c>
      <c r="L30" s="33">
        <f>IF(L$39=0,0,([1]Cass!L31/L$39)*1000)</f>
        <v>0</v>
      </c>
      <c r="M30" s="33">
        <f>IF(M$39=0,0,([1]Cass!M31/M$39)*1000)</f>
        <v>0</v>
      </c>
      <c r="N30" s="35">
        <f>IF(N$39=0,0,([1]Cass!N31/N$39)*1000)</f>
        <v>0</v>
      </c>
    </row>
    <row r="31" spans="1:14" s="2" customFormat="1" ht="12" x14ac:dyDescent="0.2">
      <c r="A31" s="18" t="s">
        <v>36</v>
      </c>
      <c r="B31" s="40">
        <f>[1]Cass!B32</f>
        <v>0</v>
      </c>
      <c r="C31" s="33">
        <f t="shared" si="1"/>
        <v>0</v>
      </c>
      <c r="D31" s="33">
        <f>IF(D$39=0,0,([1]Cass!D32/D$39)*1000)</f>
        <v>0</v>
      </c>
      <c r="E31" s="33">
        <f>IF(E$39=0,0,([1]Cass!E32/E$39)*1000)</f>
        <v>0</v>
      </c>
      <c r="F31" s="33">
        <f>IF(F$39=0,0,([1]Cass!F32/F$39)*1000)</f>
        <v>0</v>
      </c>
      <c r="G31" s="33">
        <f>IF(G$39=0,0,([1]Cass!G32/G$39)*1000)</f>
        <v>0</v>
      </c>
      <c r="H31" s="33">
        <f>IF(H$39=0,0,([1]Cass!H32/H$39)*1000)</f>
        <v>0</v>
      </c>
      <c r="I31" s="33">
        <f>IF(I$39=0,0,([1]Cass!I32/I$39)*1000)</f>
        <v>0</v>
      </c>
      <c r="J31" s="33">
        <f>IF(J$39=0,0,([1]Cass!J32/J$39)*1000)</f>
        <v>0</v>
      </c>
      <c r="K31" s="33">
        <f>IF(K$39=0,0,([1]Cass!K32/K$39)*1000)</f>
        <v>0</v>
      </c>
      <c r="L31" s="33">
        <f>IF(L$39=0,0,([1]Cass!L32/L$39)*1000)</f>
        <v>0</v>
      </c>
      <c r="M31" s="33">
        <f>IF(M$39=0,0,([1]Cass!M32/M$39)*1000)</f>
        <v>0</v>
      </c>
      <c r="N31" s="35">
        <f>IF(N$39=0,0,([1]Cass!N32/N$39)*1000)</f>
        <v>0</v>
      </c>
    </row>
    <row r="32" spans="1:14" s="2" customFormat="1" ht="12" x14ac:dyDescent="0.2">
      <c r="A32" s="18" t="s">
        <v>17</v>
      </c>
      <c r="B32" s="40">
        <f>[1]Cass!B33</f>
        <v>0</v>
      </c>
      <c r="C32" s="33">
        <f>(B32/$B$39)*1000</f>
        <v>0</v>
      </c>
      <c r="D32" s="33">
        <f>IF(D$39=0,0,([1]Cass!D33/D$39)*1000)</f>
        <v>0</v>
      </c>
      <c r="E32" s="33">
        <f>IF(E$39=0,0,([1]Cass!E33/E$39)*1000)</f>
        <v>0</v>
      </c>
      <c r="F32" s="33">
        <f>IF(F$39=0,0,([1]Cass!F33/F$39)*1000)</f>
        <v>0</v>
      </c>
      <c r="G32" s="33">
        <f>IF(G$39=0,0,([1]Cass!G33/G$39)*1000)</f>
        <v>0</v>
      </c>
      <c r="H32" s="33">
        <f>IF(H$39=0,0,([1]Cass!H33/H$39)*1000)</f>
        <v>0</v>
      </c>
      <c r="I32" s="33">
        <f>IF(I$39=0,0,([1]Cass!I33/I$39)*1000)</f>
        <v>0</v>
      </c>
      <c r="J32" s="33">
        <f>IF(J$39=0,0,([1]Cass!J33/J$39)*1000)</f>
        <v>0</v>
      </c>
      <c r="K32" s="33">
        <f>IF(K$39=0,0,([1]Cass!K33/K$39)*1000)</f>
        <v>0</v>
      </c>
      <c r="L32" s="33">
        <f>IF(L$39=0,0,([1]Cass!L33/L$39)*1000)</f>
        <v>0</v>
      </c>
      <c r="M32" s="33">
        <f>IF(M$39=0,0,([1]Cass!M33/M$39)*1000)</f>
        <v>0</v>
      </c>
      <c r="N32" s="35">
        <f>IF(N$39=0,0,([1]Cass!N33/N$39)*1000)</f>
        <v>0</v>
      </c>
    </row>
    <row r="33" spans="1:14" s="2" customFormat="1" ht="12" x14ac:dyDescent="0.2">
      <c r="A33" s="18" t="s">
        <v>37</v>
      </c>
      <c r="B33" s="40">
        <f>[1]Cass!B34</f>
        <v>1</v>
      </c>
      <c r="C33" s="33">
        <f t="shared" si="1"/>
        <v>0.19124115509657677</v>
      </c>
      <c r="D33" s="33">
        <f>IF(D$39=0,0,([1]Cass!D34/D$39)*1000)</f>
        <v>0</v>
      </c>
      <c r="E33" s="33">
        <f>IF(E$39=0,0,([1]Cass!E34/E$39)*1000)</f>
        <v>0</v>
      </c>
      <c r="F33" s="33">
        <f>IF(F$39=0,0,([1]Cass!F34/F$39)*1000)</f>
        <v>0</v>
      </c>
      <c r="G33" s="33">
        <f>IF(G$39=0,0,([1]Cass!G34/G$39)*1000)</f>
        <v>0.7524454477050414</v>
      </c>
      <c r="H33" s="33">
        <f>IF(H$39=0,0,([1]Cass!H34/H$39)*1000)</f>
        <v>0</v>
      </c>
      <c r="I33" s="33">
        <f>IF(I$39=0,0,([1]Cass!I34/I$39)*1000)</f>
        <v>0</v>
      </c>
      <c r="J33" s="33">
        <f>IF(J$39=0,0,([1]Cass!J34/J$39)*1000)</f>
        <v>2.150537634408602</v>
      </c>
      <c r="K33" s="33">
        <f>IF(K$39=0,0,([1]Cass!K34/K$39)*1000)</f>
        <v>0</v>
      </c>
      <c r="L33" s="33">
        <f>IF(L$39=0,0,([1]Cass!L34/L$39)*1000)</f>
        <v>0</v>
      </c>
      <c r="M33" s="33">
        <f>IF(M$39=0,0,([1]Cass!M34/M$39)*1000)</f>
        <v>0</v>
      </c>
      <c r="N33" s="35">
        <f>IF(N$39=0,0,([1]Cass!N34/N$39)*1000)</f>
        <v>0</v>
      </c>
    </row>
    <row r="34" spans="1:14" s="2" customFormat="1" ht="12" x14ac:dyDescent="0.2">
      <c r="A34" s="18" t="s">
        <v>38</v>
      </c>
      <c r="B34" s="40">
        <f>[1]Cass!B35</f>
        <v>0</v>
      </c>
      <c r="C34" s="33">
        <f t="shared" si="1"/>
        <v>0</v>
      </c>
      <c r="D34" s="33">
        <f>IF(D$39=0,0,([1]Cass!D35/D$39)*1000)</f>
        <v>0</v>
      </c>
      <c r="E34" s="33">
        <f>IF(E$39=0,0,([1]Cass!E35/E$39)*1000)</f>
        <v>0</v>
      </c>
      <c r="F34" s="33">
        <f>IF(F$39=0,0,([1]Cass!F35/F$39)*1000)</f>
        <v>0</v>
      </c>
      <c r="G34" s="33">
        <f>IF(G$39=0,0,([1]Cass!G35/G$39)*1000)</f>
        <v>0</v>
      </c>
      <c r="H34" s="33">
        <f>IF(H$39=0,0,([1]Cass!H35/H$39)*1000)</f>
        <v>0</v>
      </c>
      <c r="I34" s="33">
        <f>IF(I$39=0,0,([1]Cass!I35/I$39)*1000)</f>
        <v>0</v>
      </c>
      <c r="J34" s="33">
        <f>IF(J$39=0,0,([1]Cass!J35/J$39)*1000)</f>
        <v>0</v>
      </c>
      <c r="K34" s="33">
        <f>IF(K$39=0,0,([1]Cass!K35/K$39)*1000)</f>
        <v>0</v>
      </c>
      <c r="L34" s="33">
        <f>IF(L$39=0,0,([1]Cass!L35/L$39)*1000)</f>
        <v>0</v>
      </c>
      <c r="M34" s="33">
        <f>IF(M$39=0,0,([1]Cass!M35/M$39)*1000)</f>
        <v>0</v>
      </c>
      <c r="N34" s="35">
        <f>IF(N$39=0,0,([1]Cass!N35/N$39)*1000)</f>
        <v>0</v>
      </c>
    </row>
    <row r="35" spans="1:14" s="2" customFormat="1" ht="12" x14ac:dyDescent="0.2">
      <c r="A35" s="18" t="s">
        <v>39</v>
      </c>
      <c r="B35" s="40">
        <f>[1]Cass!B36</f>
        <v>0</v>
      </c>
      <c r="C35" s="33">
        <f t="shared" si="1"/>
        <v>0</v>
      </c>
      <c r="D35" s="33">
        <f>IF(D$39=0,0,([1]Cass!D36/D$39)*1000)</f>
        <v>0</v>
      </c>
      <c r="E35" s="33">
        <f>IF(E$39=0,0,([1]Cass!E36/E$39)*1000)</f>
        <v>0</v>
      </c>
      <c r="F35" s="33">
        <f>IF(F$39=0,0,([1]Cass!F36/F$39)*1000)</f>
        <v>0</v>
      </c>
      <c r="G35" s="33">
        <f>IF(G$39=0,0,([1]Cass!G36/G$39)*1000)</f>
        <v>0</v>
      </c>
      <c r="H35" s="33">
        <f>IF(H$39=0,0,([1]Cass!H36/H$39)*1000)</f>
        <v>0</v>
      </c>
      <c r="I35" s="33">
        <f>IF(I$39=0,0,([1]Cass!I36/I$39)*1000)</f>
        <v>0</v>
      </c>
      <c r="J35" s="33">
        <f>IF(J$39=0,0,([1]Cass!J36/J$39)*1000)</f>
        <v>0</v>
      </c>
      <c r="K35" s="33">
        <f>IF(K$39=0,0,([1]Cass!K36/K$39)*1000)</f>
        <v>0</v>
      </c>
      <c r="L35" s="33">
        <f>IF(L$39=0,0,([1]Cass!L36/L$39)*1000)</f>
        <v>0</v>
      </c>
      <c r="M35" s="33">
        <f>IF(M$39=0,0,([1]Cass!M36/M$39)*1000)</f>
        <v>0</v>
      </c>
      <c r="N35" s="35">
        <f>IF(N$39=0,0,([1]Cass!N36/N$39)*1000)</f>
        <v>0</v>
      </c>
    </row>
    <row r="36" spans="1:14" s="2" customFormat="1" ht="12" x14ac:dyDescent="0.2">
      <c r="A36" s="18" t="s">
        <v>40</v>
      </c>
      <c r="B36" s="40">
        <f>[1]Cass!B37</f>
        <v>2</v>
      </c>
      <c r="C36" s="33">
        <f t="shared" si="1"/>
        <v>0.38248231019315354</v>
      </c>
      <c r="D36" s="33">
        <f>IF(D$39=0,0,([1]Cass!D37/D$39)*1000)</f>
        <v>0</v>
      </c>
      <c r="E36" s="33">
        <f>IF(E$39=0,0,([1]Cass!E37/E$39)*1000)</f>
        <v>0</v>
      </c>
      <c r="F36" s="33">
        <f>IF(F$39=0,0,([1]Cass!F37/F$39)*1000)</f>
        <v>0</v>
      </c>
      <c r="G36" s="33">
        <f>IF(G$39=0,0,([1]Cass!G37/G$39)*1000)</f>
        <v>0.7524454477050414</v>
      </c>
      <c r="H36" s="33">
        <f>IF(H$39=0,0,([1]Cass!H37/H$39)*1000)</f>
        <v>1.5290519877675841</v>
      </c>
      <c r="I36" s="33">
        <f>IF(I$39=0,0,([1]Cass!I37/I$39)*1000)</f>
        <v>0.21706099413935315</v>
      </c>
      <c r="J36" s="33">
        <f>IF(J$39=0,0,([1]Cass!J37/J$39)*1000)</f>
        <v>2.150537634408602</v>
      </c>
      <c r="K36" s="33">
        <f>IF(K$39=0,0,([1]Cass!K37/K$39)*1000)</f>
        <v>0</v>
      </c>
      <c r="L36" s="33">
        <f>IF(L$39=0,0,([1]Cass!L37/L$39)*1000)</f>
        <v>0</v>
      </c>
      <c r="M36" s="33">
        <f>IF(M$39=0,0,([1]Cass!M37/M$39)*1000)</f>
        <v>0</v>
      </c>
      <c r="N36" s="35">
        <f>IF(N$39=0,0,([1]Cass!N37/N$39)*1000)</f>
        <v>0</v>
      </c>
    </row>
    <row r="37" spans="1:14" s="2" customFormat="1" ht="12" x14ac:dyDescent="0.2">
      <c r="A37" s="18" t="s">
        <v>41</v>
      </c>
      <c r="B37" s="40">
        <f>[1]Cass!B38</f>
        <v>0</v>
      </c>
      <c r="C37" s="33">
        <f t="shared" si="1"/>
        <v>0</v>
      </c>
      <c r="D37" s="33">
        <f>IF(D$39=0,0,([1]Cass!D38/D$39)*1000)</f>
        <v>0</v>
      </c>
      <c r="E37" s="33">
        <f>IF(E$39=0,0,([1]Cass!E38/E$39)*1000)</f>
        <v>0</v>
      </c>
      <c r="F37" s="33">
        <f>IF(F$39=0,0,([1]Cass!F38/F$39)*1000)</f>
        <v>0</v>
      </c>
      <c r="G37" s="33">
        <f>IF(G$39=0,0,([1]Cass!G38/G$39)*1000)</f>
        <v>0</v>
      </c>
      <c r="H37" s="33">
        <f>IF(H$39=0,0,([1]Cass!H38/H$39)*1000)</f>
        <v>0</v>
      </c>
      <c r="I37" s="33">
        <f>IF(I$39=0,0,([1]Cass!I38/I$39)*1000)</f>
        <v>0</v>
      </c>
      <c r="J37" s="33">
        <f>IF(J$39=0,0,([1]Cass!J38/J$39)*1000)</f>
        <v>0</v>
      </c>
      <c r="K37" s="33">
        <f>IF(K$39=0,0,([1]Cass!K38/K$39)*1000)</f>
        <v>0</v>
      </c>
      <c r="L37" s="33">
        <f>IF(L$39=0,0,([1]Cass!L38/L$39)*1000)</f>
        <v>0</v>
      </c>
      <c r="M37" s="33">
        <f>IF(M$39=0,0,([1]Cass!M38/M$39)*1000)</f>
        <v>0</v>
      </c>
      <c r="N37" s="35">
        <f>IF(N$39=0,0,([1]Cass!N38/N$39)*1000)</f>
        <v>0</v>
      </c>
    </row>
    <row r="38" spans="1:14" s="2" customFormat="1" ht="12" x14ac:dyDescent="0.2">
      <c r="A38" s="18" t="s">
        <v>42</v>
      </c>
      <c r="B38" s="40">
        <f>[1]Cass!B39</f>
        <v>0</v>
      </c>
      <c r="C38" s="33">
        <f t="shared" si="1"/>
        <v>0</v>
      </c>
      <c r="D38" s="33">
        <f>IF(D$39=0,0,([1]Cass!D39/D$39)*1000)</f>
        <v>0</v>
      </c>
      <c r="E38" s="33">
        <f>IF(E$39=0,0,([1]Cass!E39/E$39)*1000)</f>
        <v>0</v>
      </c>
      <c r="F38" s="33">
        <f>IF(F$39=0,0,([1]Cass!F39/F$39)*1000)</f>
        <v>0</v>
      </c>
      <c r="G38" s="33">
        <f>IF(G$39=0,0,([1]Cass!G39/G$39)*1000)</f>
        <v>0</v>
      </c>
      <c r="H38" s="33">
        <f>IF(H$39=0,0,([1]Cass!H39/H$39)*1000)</f>
        <v>0</v>
      </c>
      <c r="I38" s="33">
        <f>IF(I$39=0,0,([1]Cass!I39/I$39)*1000)</f>
        <v>0</v>
      </c>
      <c r="J38" s="33">
        <f>IF(J$39=0,0,([1]Cass!J39/J$39)*1000)</f>
        <v>0</v>
      </c>
      <c r="K38" s="33">
        <f>IF(K$39=0,0,([1]Cass!K39/K$39)*1000)</f>
        <v>0</v>
      </c>
      <c r="L38" s="33">
        <f>IF(L$39=0,0,([1]Cass!L39/L$39)*1000)</f>
        <v>0</v>
      </c>
      <c r="M38" s="33">
        <f>IF(M$39=0,0,([1]Cass!M39/M$39)*1000)</f>
        <v>0</v>
      </c>
      <c r="N38" s="35">
        <f>IF(N$39=0,0,([1]Cass!N39/N$39)*1000)</f>
        <v>0</v>
      </c>
    </row>
    <row r="39" spans="1:14" s="3" customFormat="1" ht="12" x14ac:dyDescent="0.2">
      <c r="A39" s="20" t="s">
        <v>138</v>
      </c>
      <c r="B39" s="21">
        <f>[1]Cass!$B$40</f>
        <v>5229</v>
      </c>
      <c r="C39" s="21"/>
      <c r="D39" s="21">
        <f>[1]Cass!D40</f>
        <v>2504</v>
      </c>
      <c r="E39" s="21">
        <f>[1]Cass!E40</f>
        <v>1917</v>
      </c>
      <c r="F39" s="21">
        <f>[1]Cass!F40</f>
        <v>1329</v>
      </c>
      <c r="G39" s="21">
        <f>[1]Cass!G40</f>
        <v>1329</v>
      </c>
      <c r="H39" s="21">
        <f>[1]Cass!H40</f>
        <v>654</v>
      </c>
      <c r="I39" s="21">
        <f>[1]Cass!I40</f>
        <v>4607</v>
      </c>
      <c r="J39" s="21">
        <f>[1]Cass!J40</f>
        <v>465</v>
      </c>
      <c r="K39" s="21">
        <f>[1]Cass!K40</f>
        <v>106</v>
      </c>
      <c r="L39" s="21">
        <f>[1]Cass!L40</f>
        <v>51</v>
      </c>
      <c r="M39" s="21">
        <f>[1]Cass!M40</f>
        <v>0</v>
      </c>
      <c r="N39" s="23">
        <f>[1]Cass!N40</f>
        <v>385</v>
      </c>
    </row>
    <row r="40" spans="1:14" s="4" customFormat="1" ht="12" x14ac:dyDescent="0.2">
      <c r="A40" s="24" t="s">
        <v>45</v>
      </c>
      <c r="B40" s="21">
        <f>[1]Cass!B8</f>
        <v>6</v>
      </c>
      <c r="C40" s="37"/>
      <c r="D40" s="21">
        <f>[1]Cass!D8</f>
        <v>0</v>
      </c>
      <c r="E40" s="21">
        <f>[1]Cass!E8</f>
        <v>0</v>
      </c>
      <c r="F40" s="21">
        <f>[1]Cass!F8</f>
        <v>1</v>
      </c>
      <c r="G40" s="21">
        <f>[1]Cass!G8</f>
        <v>4</v>
      </c>
      <c r="H40" s="21">
        <f>[1]Cass!H8</f>
        <v>1</v>
      </c>
      <c r="I40" s="21">
        <f>[1]Cass!I8</f>
        <v>4</v>
      </c>
      <c r="J40" s="21">
        <f>[1]Cass!J8</f>
        <v>2</v>
      </c>
      <c r="K40" s="21">
        <f>[1]Cass!K8</f>
        <v>0</v>
      </c>
      <c r="L40" s="21">
        <f>[1]Cass!L8</f>
        <v>0</v>
      </c>
      <c r="M40" s="21">
        <f>[1]Cass!M8</f>
        <v>0</v>
      </c>
      <c r="N40" s="23">
        <f>[1]Cass!N8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52" priority="8" stopIfTrue="1" operator="equal">
      <formula>0</formula>
    </cfRule>
  </conditionalFormatting>
  <conditionalFormatting sqref="D7:L7 N7">
    <cfRule type="cellIs" dxfId="351" priority="11" stopIfTrue="1" operator="equal">
      <formula>0</formula>
    </cfRule>
  </conditionalFormatting>
  <conditionalFormatting sqref="D8:N8">
    <cfRule type="cellIs" dxfId="350" priority="9" stopIfTrue="1" operator="equal">
      <formula>0</formula>
    </cfRule>
  </conditionalFormatting>
  <conditionalFormatting sqref="D10:N38">
    <cfRule type="cellIs" dxfId="349" priority="1" stopIfTrue="1" operator="equal">
      <formula>0</formula>
    </cfRule>
  </conditionalFormatting>
  <conditionalFormatting sqref="M7">
    <cfRule type="expression" dxfId="34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68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0.85579803166452717</v>
      </c>
      <c r="D8" s="51">
        <f>IF(D39=0,0,((D40/D39)*1000))</f>
        <v>0.8703220191470844</v>
      </c>
      <c r="E8" s="51">
        <f t="shared" ref="E8:N8" si="0">IF(E39=0,0,((E40/E39)*1000))</f>
        <v>1.2594458438287153</v>
      </c>
      <c r="F8" s="51">
        <f t="shared" si="0"/>
        <v>0</v>
      </c>
      <c r="G8" s="51">
        <f t="shared" si="0"/>
        <v>0</v>
      </c>
      <c r="H8" s="51">
        <f t="shared" si="0"/>
        <v>3.1645569620253164</v>
      </c>
      <c r="I8" s="51">
        <f t="shared" si="0"/>
        <v>0.89445438282647582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[1]Charlevoix!B11</f>
        <v>0</v>
      </c>
      <c r="C10" s="33">
        <f>(B10/$B$39)*1000</f>
        <v>0</v>
      </c>
      <c r="D10" s="33">
        <f>IF(D$39=0,0,([1]Charlevoix!D11/D$39)*1000)</f>
        <v>0</v>
      </c>
      <c r="E10" s="33">
        <f>IF(E$39=0,0,([1]Charlevoix!E11/E$39)*1000)</f>
        <v>0</v>
      </c>
      <c r="F10" s="33">
        <f>IF(F$39=0,0,([1]Charlevoix!F11/F$39)*1000)</f>
        <v>0</v>
      </c>
      <c r="G10" s="33">
        <f>IF(G$39=0,0,([1]Charlevoix!G11/G$39)*1000)</f>
        <v>0</v>
      </c>
      <c r="H10" s="33">
        <f>IF(H$39=0,0,([1]Charlevoix!H11/H$39)*1000)</f>
        <v>0</v>
      </c>
      <c r="I10" s="33">
        <f>IF(I$39=0,0,([1]Charlevoix!I11/I$39)*1000)</f>
        <v>0</v>
      </c>
      <c r="J10" s="33">
        <f>IF(J$39=0,0,([1]Charlevoix!J11/J$39)*1000)</f>
        <v>0</v>
      </c>
      <c r="K10" s="33">
        <f>IF(K$39=0,0,([1]Charlevoix!K11/K$39)*1000)</f>
        <v>0</v>
      </c>
      <c r="L10" s="33">
        <f>IF(L$39=0,0,([1]Charlevoix!L11/L$39)*1000)</f>
        <v>0</v>
      </c>
      <c r="M10" s="33">
        <f>IF(M$39=0,0,([1]Charlevoix!M11/M$39)*1000)</f>
        <v>0</v>
      </c>
      <c r="N10" s="35">
        <f>IF(N$39=0,0,([1]Charlevoix!N11/N$39)*1000)</f>
        <v>0</v>
      </c>
    </row>
    <row r="11" spans="1:14" s="2" customFormat="1" ht="12" x14ac:dyDescent="0.2">
      <c r="A11" s="18" t="s">
        <v>16</v>
      </c>
      <c r="B11" s="40">
        <f>[1]Charlevoix!B12</f>
        <v>0</v>
      </c>
      <c r="C11" s="33">
        <f>(B11/$B$39)*1000</f>
        <v>0</v>
      </c>
      <c r="D11" s="33">
        <f>IF(D$39=0,0,([1]Charlevoix!D12/D$39)*1000)</f>
        <v>0</v>
      </c>
      <c r="E11" s="33">
        <f>IF(E$39=0,0,([1]Charlevoix!E12/E$39)*1000)</f>
        <v>0</v>
      </c>
      <c r="F11" s="33">
        <f>IF(F$39=0,0,([1]Charlevoix!F12/F$39)*1000)</f>
        <v>0</v>
      </c>
      <c r="G11" s="33">
        <f>IF(G$39=0,0,([1]Charlevoix!G12/G$39)*1000)</f>
        <v>0</v>
      </c>
      <c r="H11" s="33">
        <f>IF(H$39=0,0,([1]Charlevoix!H12/H$39)*1000)</f>
        <v>0</v>
      </c>
      <c r="I11" s="33">
        <f>IF(I$39=0,0,([1]Charlevoix!I12/I$39)*1000)</f>
        <v>0</v>
      </c>
      <c r="J11" s="33">
        <f>IF(J$39=0,0,([1]Charlevoix!J12/J$39)*1000)</f>
        <v>0</v>
      </c>
      <c r="K11" s="33">
        <f>IF(K$39=0,0,([1]Charlevoix!K12/K$39)*1000)</f>
        <v>0</v>
      </c>
      <c r="L11" s="33">
        <f>IF(L$39=0,0,([1]Charlevoix!L12/L$39)*1000)</f>
        <v>0</v>
      </c>
      <c r="M11" s="33">
        <f>IF(M$39=0,0,([1]Charlevoix!M12/M$39)*1000)</f>
        <v>0</v>
      </c>
      <c r="N11" s="35">
        <f>IF(N$39=0,0,([1]Charlevoix!N12/N$39)*1000)</f>
        <v>0</v>
      </c>
    </row>
    <row r="12" spans="1:14" s="2" customFormat="1" ht="12" x14ac:dyDescent="0.2">
      <c r="A12" s="18" t="s">
        <v>18</v>
      </c>
      <c r="B12" s="40">
        <f>[1]Charlevoix!B13</f>
        <v>0</v>
      </c>
      <c r="C12" s="33">
        <f>(B12/$B$39)*1000</f>
        <v>0</v>
      </c>
      <c r="D12" s="33">
        <f>IF(D$39=0,0,([1]Charlevoix!D13/D$39)*1000)</f>
        <v>0</v>
      </c>
      <c r="E12" s="33">
        <f>IF(E$39=0,0,([1]Charlevoix!E13/E$39)*1000)</f>
        <v>0</v>
      </c>
      <c r="F12" s="33">
        <f>IF(F$39=0,0,([1]Charlevoix!F13/F$39)*1000)</f>
        <v>0</v>
      </c>
      <c r="G12" s="33">
        <f>IF(G$39=0,0,([1]Charlevoix!G13/G$39)*1000)</f>
        <v>0</v>
      </c>
      <c r="H12" s="33">
        <f>IF(H$39=0,0,([1]Charlevoix!H13/H$39)*1000)</f>
        <v>0</v>
      </c>
      <c r="I12" s="33">
        <f>IF(I$39=0,0,([1]Charlevoix!I13/I$39)*1000)</f>
        <v>0</v>
      </c>
      <c r="J12" s="33">
        <f>IF(J$39=0,0,([1]Charlevoix!J13/J$39)*1000)</f>
        <v>0</v>
      </c>
      <c r="K12" s="33">
        <f>IF(K$39=0,0,([1]Charlevoix!K13/K$39)*1000)</f>
        <v>0</v>
      </c>
      <c r="L12" s="33">
        <f>IF(L$39=0,0,([1]Charlevoix!L13/L$39)*1000)</f>
        <v>0</v>
      </c>
      <c r="M12" s="33">
        <f>IF(M$39=0,0,([1]Charlevoix!M13/M$39)*1000)</f>
        <v>0</v>
      </c>
      <c r="N12" s="35">
        <f>IF(N$39=0,0,([1]Charlevoix!N13/N$39)*1000)</f>
        <v>0</v>
      </c>
    </row>
    <row r="13" spans="1:14" s="2" customFormat="1" ht="12" x14ac:dyDescent="0.2">
      <c r="A13" s="18" t="s">
        <v>19</v>
      </c>
      <c r="B13" s="40">
        <f>[1]Charlevoix!B14</f>
        <v>0</v>
      </c>
      <c r="C13" s="33">
        <f>(B13/$B$39)*1000</f>
        <v>0</v>
      </c>
      <c r="D13" s="33">
        <f>IF(D$39=0,0,([1]Charlevoix!D14/D$39)*1000)</f>
        <v>0</v>
      </c>
      <c r="E13" s="33">
        <f>IF(E$39=0,0,([1]Charlevoix!E14/E$39)*1000)</f>
        <v>0</v>
      </c>
      <c r="F13" s="33">
        <f>IF(F$39=0,0,([1]Charlevoix!F14/F$39)*1000)</f>
        <v>0</v>
      </c>
      <c r="G13" s="33">
        <f>IF(G$39=0,0,([1]Charlevoix!G14/G$39)*1000)</f>
        <v>0</v>
      </c>
      <c r="H13" s="33">
        <f>IF(H$39=0,0,([1]Charlevoix!H14/H$39)*1000)</f>
        <v>0</v>
      </c>
      <c r="I13" s="33">
        <f>IF(I$39=0,0,([1]Charlevoix!I14/I$39)*1000)</f>
        <v>0</v>
      </c>
      <c r="J13" s="33">
        <f>IF(J$39=0,0,([1]Charlevoix!J14/J$39)*1000)</f>
        <v>0</v>
      </c>
      <c r="K13" s="33">
        <f>IF(K$39=0,0,([1]Charlevoix!K14/K$39)*1000)</f>
        <v>0</v>
      </c>
      <c r="L13" s="33">
        <f>IF(L$39=0,0,([1]Charlevoix!L14/L$39)*1000)</f>
        <v>0</v>
      </c>
      <c r="M13" s="33">
        <f>IF(M$39=0,0,([1]Charlevoix!M14/M$39)*1000)</f>
        <v>0</v>
      </c>
      <c r="N13" s="35">
        <f>IF(N$39=0,0,([1]Charlevoix!N14/N$39)*1000)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IF(D$39=0,0,([1]Charlevoix!D15/D$39)*1000)</f>
        <v>0</v>
      </c>
      <c r="E14" s="58">
        <f>IF(E$39=0,0,([1]Charlevoix!E15/E$39)*1000)</f>
        <v>0</v>
      </c>
      <c r="F14" s="58">
        <f>IF(F$39=0,0,([1]Charlevoix!F15/F$39)*1000)</f>
        <v>0</v>
      </c>
      <c r="G14" s="58">
        <f>IF(G$39=0,0,([1]Charlevoix!G15/G$39)*1000)</f>
        <v>0</v>
      </c>
      <c r="H14" s="58">
        <f>IF(H$39=0,0,([1]Charlevoix!H15/H$39)*1000)</f>
        <v>0</v>
      </c>
      <c r="I14" s="58">
        <f>IF(I$39=0,0,([1]Charlevoix!I15/I$39)*1000)</f>
        <v>0</v>
      </c>
      <c r="J14" s="58">
        <f>IF(J$39=0,0,([1]Charlevoix!J15/J$39)*1000)</f>
        <v>0</v>
      </c>
      <c r="K14" s="58">
        <f>IF(K$39=0,0,([1]Charlevoix!K15/K$39)*1000)</f>
        <v>0</v>
      </c>
      <c r="L14" s="58">
        <f>IF(L$39=0,0,([1]Charlevoix!L15/L$39)*1000)</f>
        <v>0</v>
      </c>
      <c r="M14" s="58">
        <f>IF(M$39=0,0,([1]Charlevoix!M15/M$39)*1000)</f>
        <v>0</v>
      </c>
      <c r="N14" s="59">
        <f>IF(N$39=0,0,([1]Charlevoix!N15/N$39)*1000)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[1]Charlevoix!B17</f>
        <v>0</v>
      </c>
      <c r="C16" s="33">
        <f>(B16/$B$39)*1000</f>
        <v>0</v>
      </c>
      <c r="D16" s="33">
        <f>IF(D$39=0,0,([1]Charlevoix!D17/D$39)*1000)</f>
        <v>0</v>
      </c>
      <c r="E16" s="33">
        <f>IF(E$39=0,0,([1]Charlevoix!E17/E$39)*1000)</f>
        <v>0</v>
      </c>
      <c r="F16" s="33">
        <f>IF(F$39=0,0,([1]Charlevoix!F17/F$39)*1000)</f>
        <v>0</v>
      </c>
      <c r="G16" s="33">
        <f>IF(G$39=0,0,([1]Charlevoix!G17/G$39)*1000)</f>
        <v>0</v>
      </c>
      <c r="H16" s="33">
        <f>IF(H$39=0,0,([1]Charlevoix!H17/H$39)*1000)</f>
        <v>0</v>
      </c>
      <c r="I16" s="33">
        <f>IF(I$39=0,0,([1]Charlevoix!I17/I$39)*1000)</f>
        <v>0</v>
      </c>
      <c r="J16" s="33">
        <f>IF(J$39=0,0,([1]Charlevoix!J17/J$39)*1000)</f>
        <v>0</v>
      </c>
      <c r="K16" s="33">
        <f>IF(K$39=0,0,([1]Charlevoix!K17/K$39)*1000)</f>
        <v>0</v>
      </c>
      <c r="L16" s="33">
        <f>IF(L$39=0,0,([1]Charlevoix!L17/L$39)*1000)</f>
        <v>0</v>
      </c>
      <c r="M16" s="33">
        <f>IF(M$39=0,0,([1]Charlevoix!M17/M$39)*1000)</f>
        <v>0</v>
      </c>
      <c r="N16" s="35">
        <f>IF(N$39=0,0,([1]Charlevoix!N17/N$39)*1000)</f>
        <v>0</v>
      </c>
    </row>
    <row r="17" spans="1:14" s="2" customFormat="1" ht="12" x14ac:dyDescent="0.2">
      <c r="A17" s="18" t="s">
        <v>23</v>
      </c>
      <c r="B17" s="40">
        <f>[1]Charlevoix!B18</f>
        <v>0</v>
      </c>
      <c r="C17" s="33">
        <f>(B17/$B$39)*1000</f>
        <v>0</v>
      </c>
      <c r="D17" s="33">
        <f>IF(D$39=0,0,([1]Charlevoix!D18/D$39)*1000)</f>
        <v>0</v>
      </c>
      <c r="E17" s="33">
        <f>IF(E$39=0,0,([1]Charlevoix!E18/E$39)*1000)</f>
        <v>0</v>
      </c>
      <c r="F17" s="33">
        <f>IF(F$39=0,0,([1]Charlevoix!F18/F$39)*1000)</f>
        <v>0</v>
      </c>
      <c r="G17" s="33">
        <f>IF(G$39=0,0,([1]Charlevoix!G18/G$39)*1000)</f>
        <v>0</v>
      </c>
      <c r="H17" s="33">
        <f>IF(H$39=0,0,([1]Charlevoix!H18/H$39)*1000)</f>
        <v>0</v>
      </c>
      <c r="I17" s="33">
        <f>IF(I$39=0,0,([1]Charlevoix!I18/I$39)*1000)</f>
        <v>0</v>
      </c>
      <c r="J17" s="33">
        <f>IF(J$39=0,0,([1]Charlevoix!J18/J$39)*1000)</f>
        <v>0</v>
      </c>
      <c r="K17" s="33">
        <f>IF(K$39=0,0,([1]Charlevoix!K18/K$39)*1000)</f>
        <v>0</v>
      </c>
      <c r="L17" s="33">
        <f>IF(L$39=0,0,([1]Charlevoix!L18/L$39)*1000)</f>
        <v>0</v>
      </c>
      <c r="M17" s="33">
        <f>IF(M$39=0,0,([1]Charlevoix!M18/M$39)*1000)</f>
        <v>0</v>
      </c>
      <c r="N17" s="35">
        <f>IF(N$39=0,0,([1]Charlevoix!N18/N$39)*1000)</f>
        <v>0</v>
      </c>
    </row>
    <row r="18" spans="1:14" s="2" customFormat="1" ht="12" x14ac:dyDescent="0.2">
      <c r="A18" s="18" t="s">
        <v>24</v>
      </c>
      <c r="B18" s="40">
        <f>[1]Charlevoix!B19</f>
        <v>0</v>
      </c>
      <c r="C18" s="33">
        <f>(B18/$B$39)*1000</f>
        <v>0</v>
      </c>
      <c r="D18" s="33">
        <f>IF(D$39=0,0,([1]Charlevoix!D19/D$39)*1000)</f>
        <v>0</v>
      </c>
      <c r="E18" s="33">
        <f>IF(E$39=0,0,([1]Charlevoix!E19/E$39)*1000)</f>
        <v>0</v>
      </c>
      <c r="F18" s="33">
        <f>IF(F$39=0,0,([1]Charlevoix!F19/F$39)*1000)</f>
        <v>0</v>
      </c>
      <c r="G18" s="33">
        <f>IF(G$39=0,0,([1]Charlevoix!G19/G$39)*1000)</f>
        <v>0</v>
      </c>
      <c r="H18" s="33">
        <f>IF(H$39=0,0,([1]Charlevoix!H19/H$39)*1000)</f>
        <v>0</v>
      </c>
      <c r="I18" s="33">
        <f>IF(I$39=0,0,([1]Charlevoix!I19/I$39)*1000)</f>
        <v>0</v>
      </c>
      <c r="J18" s="33">
        <f>IF(J$39=0,0,([1]Charlevoix!J19/J$39)*1000)</f>
        <v>0</v>
      </c>
      <c r="K18" s="33">
        <f>IF(K$39=0,0,([1]Charlevoix!K19/K$39)*1000)</f>
        <v>0</v>
      </c>
      <c r="L18" s="33">
        <f>IF(L$39=0,0,([1]Charlevoix!L19/L$39)*1000)</f>
        <v>0</v>
      </c>
      <c r="M18" s="33">
        <f>IF(M$39=0,0,([1]Charlevoix!M19/M$39)*1000)</f>
        <v>0</v>
      </c>
      <c r="N18" s="35">
        <f>IF(N$39=0,0,([1]Charlevoix!N19/N$39)*1000)</f>
        <v>0</v>
      </c>
    </row>
    <row r="19" spans="1:14" s="2" customFormat="1" ht="12" x14ac:dyDescent="0.2">
      <c r="A19" s="18" t="s">
        <v>25</v>
      </c>
      <c r="B19" s="40">
        <f>[1]Charlevoix!B20</f>
        <v>0</v>
      </c>
      <c r="C19" s="33">
        <f>(B19/$B$39)*1000</f>
        <v>0</v>
      </c>
      <c r="D19" s="33">
        <f>IF(D$39=0,0,([1]Charlevoix!D20/D$39)*1000)</f>
        <v>0</v>
      </c>
      <c r="E19" s="33">
        <f>IF(E$39=0,0,([1]Charlevoix!E20/E$39)*1000)</f>
        <v>0</v>
      </c>
      <c r="F19" s="33">
        <f>IF(F$39=0,0,([1]Charlevoix!F20/F$39)*1000)</f>
        <v>0</v>
      </c>
      <c r="G19" s="33">
        <f>IF(G$39=0,0,([1]Charlevoix!G20/G$39)*1000)</f>
        <v>0</v>
      </c>
      <c r="H19" s="33">
        <f>IF(H$39=0,0,([1]Charlevoix!H20/H$39)*1000)</f>
        <v>0</v>
      </c>
      <c r="I19" s="33">
        <f>IF(I$39=0,0,([1]Charlevoix!I20/I$39)*1000)</f>
        <v>0</v>
      </c>
      <c r="J19" s="33">
        <f>IF(J$39=0,0,([1]Charlevoix!J20/J$39)*1000)</f>
        <v>0</v>
      </c>
      <c r="K19" s="33">
        <f>IF(K$39=0,0,([1]Charlevoix!K20/K$39)*1000)</f>
        <v>0</v>
      </c>
      <c r="L19" s="33">
        <f>IF(L$39=0,0,([1]Charlevoix!L20/L$39)*1000)</f>
        <v>0</v>
      </c>
      <c r="M19" s="33">
        <f>IF(M$39=0,0,([1]Charlevoix!M20/M$39)*1000)</f>
        <v>0</v>
      </c>
      <c r="N19" s="35">
        <f>IF(N$39=0,0,([1]Charlevoix!N20/N$39)*1000)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IF(D$39=0,0,([1]Charlevoix!D21/D$39)*1000)</f>
        <v>0</v>
      </c>
      <c r="E20" s="58">
        <f>IF(E$39=0,0,([1]Charlevoix!E21/E$39)*1000)</f>
        <v>0</v>
      </c>
      <c r="F20" s="58">
        <f>IF(F$39=0,0,([1]Charlevoix!F21/F$39)*1000)</f>
        <v>0</v>
      </c>
      <c r="G20" s="58">
        <f>IF(G$39=0,0,([1]Charlevoix!G21/G$39)*1000)</f>
        <v>0</v>
      </c>
      <c r="H20" s="58">
        <f>IF(H$39=0,0,([1]Charlevoix!H21/H$39)*1000)</f>
        <v>0</v>
      </c>
      <c r="I20" s="58">
        <f>IF(I$39=0,0,([1]Charlevoix!I21/I$39)*1000)</f>
        <v>0</v>
      </c>
      <c r="J20" s="58">
        <f>IF(J$39=0,0,([1]Charlevoix!J21/J$39)*1000)</f>
        <v>0</v>
      </c>
      <c r="K20" s="58">
        <f>IF(K$39=0,0,([1]Charlevoix!K21/K$39)*1000)</f>
        <v>0</v>
      </c>
      <c r="L20" s="58">
        <f>IF(L$39=0,0,([1]Charlevoix!L21/L$39)*1000)</f>
        <v>0</v>
      </c>
      <c r="M20" s="58">
        <f>IF(M$39=0,0,([1]Charlevoix!M21/M$39)*1000)</f>
        <v>0</v>
      </c>
      <c r="N20" s="59">
        <f>IF(N$39=0,0,([1]Charlevoix!N21/N$39)*1000)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[1]Charlevoix!B23</f>
        <v>0</v>
      </c>
      <c r="C22" s="33">
        <f t="shared" ref="C22:C38" si="1">(B22/$B$39)*1000</f>
        <v>0</v>
      </c>
      <c r="D22" s="33">
        <f>IF(D$39=0,0,([1]Charlevoix!D23/D$39)*1000)</f>
        <v>0</v>
      </c>
      <c r="E22" s="33">
        <f>IF(E$39=0,0,([1]Charlevoix!E23/E$39)*1000)</f>
        <v>0</v>
      </c>
      <c r="F22" s="33">
        <f>IF(F$39=0,0,([1]Charlevoix!F23/F$39)*1000)</f>
        <v>0</v>
      </c>
      <c r="G22" s="33">
        <f>IF(G$39=0,0,([1]Charlevoix!G23/G$39)*1000)</f>
        <v>0</v>
      </c>
      <c r="H22" s="33">
        <f>IF(H$39=0,0,([1]Charlevoix!H23/H$39)*1000)</f>
        <v>0</v>
      </c>
      <c r="I22" s="33">
        <f>IF(I$39=0,0,([1]Charlevoix!I23/I$39)*1000)</f>
        <v>0</v>
      </c>
      <c r="J22" s="33">
        <f>IF(J$39=0,0,([1]Charlevoix!J23/J$39)*1000)</f>
        <v>0</v>
      </c>
      <c r="K22" s="33">
        <f>IF(K$39=0,0,([1]Charlevoix!K23/K$39)*1000)</f>
        <v>0</v>
      </c>
      <c r="L22" s="33">
        <f>IF(L$39=0,0,([1]Charlevoix!L23/L$39)*1000)</f>
        <v>0</v>
      </c>
      <c r="M22" s="33">
        <f>IF(M$39=0,0,([1]Charlevoix!M23/M$39)*1000)</f>
        <v>0</v>
      </c>
      <c r="N22" s="35">
        <f>IF(N$39=0,0,([1]Charlevoix!N23/N$39)*1000)</f>
        <v>0</v>
      </c>
    </row>
    <row r="23" spans="1:14" s="2" customFormat="1" ht="12" x14ac:dyDescent="0.2">
      <c r="A23" s="18" t="s">
        <v>28</v>
      </c>
      <c r="B23" s="40">
        <f>[1]Charlevoix!B24</f>
        <v>0</v>
      </c>
      <c r="C23" s="33">
        <f t="shared" si="1"/>
        <v>0</v>
      </c>
      <c r="D23" s="33">
        <f>IF(D$39=0,0,([1]Charlevoix!D24/D$39)*1000)</f>
        <v>0</v>
      </c>
      <c r="E23" s="33">
        <f>IF(E$39=0,0,([1]Charlevoix!E24/E$39)*1000)</f>
        <v>0</v>
      </c>
      <c r="F23" s="33">
        <f>IF(F$39=0,0,([1]Charlevoix!F24/F$39)*1000)</f>
        <v>0</v>
      </c>
      <c r="G23" s="33">
        <f>IF(G$39=0,0,([1]Charlevoix!G24/G$39)*1000)</f>
        <v>0</v>
      </c>
      <c r="H23" s="33">
        <f>IF(H$39=0,0,([1]Charlevoix!H24/H$39)*1000)</f>
        <v>0</v>
      </c>
      <c r="I23" s="33">
        <f>IF(I$39=0,0,([1]Charlevoix!I24/I$39)*1000)</f>
        <v>0</v>
      </c>
      <c r="J23" s="33">
        <f>IF(J$39=0,0,([1]Charlevoix!J24/J$39)*1000)</f>
        <v>0</v>
      </c>
      <c r="K23" s="33">
        <f>IF(K$39=0,0,([1]Charlevoix!K24/K$39)*1000)</f>
        <v>0</v>
      </c>
      <c r="L23" s="33">
        <f>IF(L$39=0,0,([1]Charlevoix!L24/L$39)*1000)</f>
        <v>0</v>
      </c>
      <c r="M23" s="33">
        <f>IF(M$39=0,0,([1]Charlevoix!M24/M$39)*1000)</f>
        <v>0</v>
      </c>
      <c r="N23" s="35">
        <f>IF(N$39=0,0,([1]Charlevoix!N24/N$39)*1000)</f>
        <v>0</v>
      </c>
    </row>
    <row r="24" spans="1:14" s="2" customFormat="1" ht="12" x14ac:dyDescent="0.2">
      <c r="A24" s="18" t="s">
        <v>29</v>
      </c>
      <c r="B24" s="40">
        <f>[1]Charlevoix!B25</f>
        <v>0</v>
      </c>
      <c r="C24" s="33">
        <f t="shared" si="1"/>
        <v>0</v>
      </c>
      <c r="D24" s="33">
        <f>IF(D$39=0,0,([1]Charlevoix!D25/D$39)*1000)</f>
        <v>0</v>
      </c>
      <c r="E24" s="33">
        <f>IF(E$39=0,0,([1]Charlevoix!E25/E$39)*1000)</f>
        <v>0</v>
      </c>
      <c r="F24" s="33">
        <f>IF(F$39=0,0,([1]Charlevoix!F25/F$39)*1000)</f>
        <v>0</v>
      </c>
      <c r="G24" s="33">
        <f>IF(G$39=0,0,([1]Charlevoix!G25/G$39)*1000)</f>
        <v>0</v>
      </c>
      <c r="H24" s="33">
        <f>IF(H$39=0,0,([1]Charlevoix!H25/H$39)*1000)</f>
        <v>0</v>
      </c>
      <c r="I24" s="33">
        <f>IF(I$39=0,0,([1]Charlevoix!I25/I$39)*1000)</f>
        <v>0</v>
      </c>
      <c r="J24" s="33">
        <f>IF(J$39=0,0,([1]Charlevoix!J25/J$39)*1000)</f>
        <v>0</v>
      </c>
      <c r="K24" s="33">
        <f>IF(K$39=0,0,([1]Charlevoix!K25/K$39)*1000)</f>
        <v>0</v>
      </c>
      <c r="L24" s="33">
        <f>IF(L$39=0,0,([1]Charlevoix!L25/L$39)*1000)</f>
        <v>0</v>
      </c>
      <c r="M24" s="33">
        <f>IF(M$39=0,0,([1]Charlevoix!M25/M$39)*1000)</f>
        <v>0</v>
      </c>
      <c r="N24" s="35">
        <f>IF(N$39=0,0,([1]Charlevoix!N25/N$39)*1000)</f>
        <v>0</v>
      </c>
    </row>
    <row r="25" spans="1:14" s="2" customFormat="1" ht="12" x14ac:dyDescent="0.2">
      <c r="A25" s="18" t="s">
        <v>30</v>
      </c>
      <c r="B25" s="40">
        <f>[1]Charlevoix!B26</f>
        <v>0</v>
      </c>
      <c r="C25" s="33">
        <f t="shared" si="1"/>
        <v>0</v>
      </c>
      <c r="D25" s="33">
        <f>IF(D$39=0,0,([1]Charlevoix!D26/D$39)*1000)</f>
        <v>0</v>
      </c>
      <c r="E25" s="33">
        <f>IF(E$39=0,0,([1]Charlevoix!E26/E$39)*1000)</f>
        <v>0</v>
      </c>
      <c r="F25" s="33">
        <f>IF(F$39=0,0,([1]Charlevoix!F26/F$39)*1000)</f>
        <v>0</v>
      </c>
      <c r="G25" s="33">
        <f>IF(G$39=0,0,([1]Charlevoix!G26/G$39)*1000)</f>
        <v>0</v>
      </c>
      <c r="H25" s="33">
        <f>IF(H$39=0,0,([1]Charlevoix!H26/H$39)*1000)</f>
        <v>0</v>
      </c>
      <c r="I25" s="33">
        <f>IF(I$39=0,0,([1]Charlevoix!I26/I$39)*1000)</f>
        <v>0</v>
      </c>
      <c r="J25" s="33">
        <f>IF(J$39=0,0,([1]Charlevoix!J26/J$39)*1000)</f>
        <v>0</v>
      </c>
      <c r="K25" s="33">
        <f>IF(K$39=0,0,([1]Charlevoix!K26/K$39)*1000)</f>
        <v>0</v>
      </c>
      <c r="L25" s="33">
        <f>IF(L$39=0,0,([1]Charlevoix!L26/L$39)*1000)</f>
        <v>0</v>
      </c>
      <c r="M25" s="33">
        <f>IF(M$39=0,0,([1]Charlevoix!M26/M$39)*1000)</f>
        <v>0</v>
      </c>
      <c r="N25" s="35">
        <f>IF(N$39=0,0,([1]Charlevoix!N26/N$39)*1000)</f>
        <v>0</v>
      </c>
    </row>
    <row r="26" spans="1:14" s="2" customFormat="1" ht="12" x14ac:dyDescent="0.2">
      <c r="A26" s="18" t="s">
        <v>31</v>
      </c>
      <c r="B26" s="40">
        <f>[1]Charlevoix!B27</f>
        <v>0</v>
      </c>
      <c r="C26" s="33">
        <f t="shared" si="1"/>
        <v>0</v>
      </c>
      <c r="D26" s="33">
        <f>IF(D$39=0,0,([1]Charlevoix!D27/D$39)*1000)</f>
        <v>0</v>
      </c>
      <c r="E26" s="33">
        <f>IF(E$39=0,0,([1]Charlevoix!E27/E$39)*1000)</f>
        <v>0</v>
      </c>
      <c r="F26" s="33">
        <f>IF(F$39=0,0,([1]Charlevoix!F27/F$39)*1000)</f>
        <v>0</v>
      </c>
      <c r="G26" s="33">
        <f>IF(G$39=0,0,([1]Charlevoix!G27/G$39)*1000)</f>
        <v>0</v>
      </c>
      <c r="H26" s="33">
        <f>IF(H$39=0,0,([1]Charlevoix!H27/H$39)*1000)</f>
        <v>0</v>
      </c>
      <c r="I26" s="33">
        <f>IF(I$39=0,0,([1]Charlevoix!I27/I$39)*1000)</f>
        <v>0</v>
      </c>
      <c r="J26" s="33">
        <f>IF(J$39=0,0,([1]Charlevoix!J27/J$39)*1000)</f>
        <v>0</v>
      </c>
      <c r="K26" s="33">
        <f>IF(K$39=0,0,([1]Charlevoix!K27/K$39)*1000)</f>
        <v>0</v>
      </c>
      <c r="L26" s="33">
        <f>IF(L$39=0,0,([1]Charlevoix!L27/L$39)*1000)</f>
        <v>0</v>
      </c>
      <c r="M26" s="33">
        <f>IF(M$39=0,0,([1]Charlevoix!M27/M$39)*1000)</f>
        <v>0</v>
      </c>
      <c r="N26" s="35">
        <f>IF(N$39=0,0,([1]Charlevoix!N27/N$39)*1000)</f>
        <v>0</v>
      </c>
    </row>
    <row r="27" spans="1:14" s="2" customFormat="1" ht="12" x14ac:dyDescent="0.2">
      <c r="A27" s="18" t="s">
        <v>32</v>
      </c>
      <c r="B27" s="40">
        <f>[1]Charlevoix!B28</f>
        <v>0</v>
      </c>
      <c r="C27" s="33">
        <f t="shared" si="1"/>
        <v>0</v>
      </c>
      <c r="D27" s="33">
        <f>IF(D$39=0,0,([1]Charlevoix!D28/D$39)*1000)</f>
        <v>0</v>
      </c>
      <c r="E27" s="33">
        <f>IF(E$39=0,0,([1]Charlevoix!E28/E$39)*1000)</f>
        <v>0</v>
      </c>
      <c r="F27" s="33">
        <f>IF(F$39=0,0,([1]Charlevoix!F28/F$39)*1000)</f>
        <v>0</v>
      </c>
      <c r="G27" s="33">
        <f>IF(G$39=0,0,([1]Charlevoix!G28/G$39)*1000)</f>
        <v>0</v>
      </c>
      <c r="H27" s="33">
        <f>IF(H$39=0,0,([1]Charlevoix!H28/H$39)*1000)</f>
        <v>0</v>
      </c>
      <c r="I27" s="33">
        <f>IF(I$39=0,0,([1]Charlevoix!I28/I$39)*1000)</f>
        <v>0</v>
      </c>
      <c r="J27" s="33">
        <f>IF(J$39=0,0,([1]Charlevoix!J28/J$39)*1000)</f>
        <v>0</v>
      </c>
      <c r="K27" s="33">
        <f>IF(K$39=0,0,([1]Charlevoix!K28/K$39)*1000)</f>
        <v>0</v>
      </c>
      <c r="L27" s="33">
        <f>IF(L$39=0,0,([1]Charlevoix!L28/L$39)*1000)</f>
        <v>0</v>
      </c>
      <c r="M27" s="33">
        <f>IF(M$39=0,0,([1]Charlevoix!M28/M$39)*1000)</f>
        <v>0</v>
      </c>
      <c r="N27" s="35">
        <f>IF(N$39=0,0,([1]Charlevoix!N28/N$39)*1000)</f>
        <v>0</v>
      </c>
    </row>
    <row r="28" spans="1:14" s="2" customFormat="1" ht="12" x14ac:dyDescent="0.2">
      <c r="A28" s="18" t="s">
        <v>33</v>
      </c>
      <c r="B28" s="40">
        <f>[1]Charlevoix!B29</f>
        <v>0</v>
      </c>
      <c r="C28" s="33">
        <f t="shared" si="1"/>
        <v>0</v>
      </c>
      <c r="D28" s="33">
        <f>IF(D$39=0,0,([1]Charlevoix!D29/D$39)*1000)</f>
        <v>0</v>
      </c>
      <c r="E28" s="33">
        <f>IF(E$39=0,0,([1]Charlevoix!E29/E$39)*1000)</f>
        <v>0</v>
      </c>
      <c r="F28" s="33">
        <f>IF(F$39=0,0,([1]Charlevoix!F29/F$39)*1000)</f>
        <v>0</v>
      </c>
      <c r="G28" s="33">
        <f>IF(G$39=0,0,([1]Charlevoix!G29/G$39)*1000)</f>
        <v>0</v>
      </c>
      <c r="H28" s="33">
        <f>IF(H$39=0,0,([1]Charlevoix!H29/H$39)*1000)</f>
        <v>0</v>
      </c>
      <c r="I28" s="33">
        <f>IF(I$39=0,0,([1]Charlevoix!I29/I$39)*1000)</f>
        <v>0</v>
      </c>
      <c r="J28" s="33">
        <f>IF(J$39=0,0,([1]Charlevoix!J29/J$39)*1000)</f>
        <v>0</v>
      </c>
      <c r="K28" s="33">
        <f>IF(K$39=0,0,([1]Charlevoix!K29/K$39)*1000)</f>
        <v>0</v>
      </c>
      <c r="L28" s="33">
        <f>IF(L$39=0,0,([1]Charlevoix!L29/L$39)*1000)</f>
        <v>0</v>
      </c>
      <c r="M28" s="33">
        <f>IF(M$39=0,0,([1]Charlevoix!M29/M$39)*1000)</f>
        <v>0</v>
      </c>
      <c r="N28" s="35">
        <f>IF(N$39=0,0,([1]Charlevoix!N29/N$39)*1000)</f>
        <v>0</v>
      </c>
    </row>
    <row r="29" spans="1:14" s="2" customFormat="1" ht="12" x14ac:dyDescent="0.2">
      <c r="A29" s="18" t="s">
        <v>34</v>
      </c>
      <c r="B29" s="40">
        <f>[1]Charlevoix!B30</f>
        <v>0</v>
      </c>
      <c r="C29" s="33">
        <f t="shared" si="1"/>
        <v>0</v>
      </c>
      <c r="D29" s="33">
        <f>IF(D$39=0,0,([1]Charlevoix!D30/D$39)*1000)</f>
        <v>0</v>
      </c>
      <c r="E29" s="33">
        <f>IF(E$39=0,0,([1]Charlevoix!E30/E$39)*1000)</f>
        <v>0</v>
      </c>
      <c r="F29" s="33">
        <f>IF(F$39=0,0,([1]Charlevoix!F30/F$39)*1000)</f>
        <v>0</v>
      </c>
      <c r="G29" s="33">
        <f>IF(G$39=0,0,([1]Charlevoix!G30/G$39)*1000)</f>
        <v>0</v>
      </c>
      <c r="H29" s="33">
        <f>IF(H$39=0,0,([1]Charlevoix!H30/H$39)*1000)</f>
        <v>0</v>
      </c>
      <c r="I29" s="33">
        <f>IF(I$39=0,0,([1]Charlevoix!I30/I$39)*1000)</f>
        <v>0</v>
      </c>
      <c r="J29" s="33">
        <f>IF(J$39=0,0,([1]Charlevoix!J30/J$39)*1000)</f>
        <v>0</v>
      </c>
      <c r="K29" s="33">
        <f>IF(K$39=0,0,([1]Charlevoix!K30/K$39)*1000)</f>
        <v>0</v>
      </c>
      <c r="L29" s="33">
        <f>IF(L$39=0,0,([1]Charlevoix!L30/L$39)*1000)</f>
        <v>0</v>
      </c>
      <c r="M29" s="33">
        <f>IF(M$39=0,0,([1]Charlevoix!M30/M$39)*1000)</f>
        <v>0</v>
      </c>
      <c r="N29" s="35">
        <f>IF(N$39=0,0,([1]Charlevoix!N30/N$39)*1000)</f>
        <v>0</v>
      </c>
    </row>
    <row r="30" spans="1:14" s="2" customFormat="1" ht="12" x14ac:dyDescent="0.2">
      <c r="A30" s="18" t="s">
        <v>35</v>
      </c>
      <c r="B30" s="40">
        <f>[1]Charlevoix!B31</f>
        <v>0</v>
      </c>
      <c r="C30" s="33">
        <f t="shared" si="1"/>
        <v>0</v>
      </c>
      <c r="D30" s="33">
        <f>IF(D$39=0,0,([1]Charlevoix!D31/D$39)*1000)</f>
        <v>0</v>
      </c>
      <c r="E30" s="33">
        <f>IF(E$39=0,0,([1]Charlevoix!E31/E$39)*1000)</f>
        <v>0</v>
      </c>
      <c r="F30" s="33">
        <f>IF(F$39=0,0,([1]Charlevoix!F31/F$39)*1000)</f>
        <v>0</v>
      </c>
      <c r="G30" s="33">
        <f>IF(G$39=0,0,([1]Charlevoix!G31/G$39)*1000)</f>
        <v>0</v>
      </c>
      <c r="H30" s="33">
        <f>IF(H$39=0,0,([1]Charlevoix!H31/H$39)*1000)</f>
        <v>0</v>
      </c>
      <c r="I30" s="33">
        <f>IF(I$39=0,0,([1]Charlevoix!I31/I$39)*1000)</f>
        <v>0</v>
      </c>
      <c r="J30" s="33">
        <f>IF(J$39=0,0,([1]Charlevoix!J31/J$39)*1000)</f>
        <v>0</v>
      </c>
      <c r="K30" s="33">
        <f>IF(K$39=0,0,([1]Charlevoix!K31/K$39)*1000)</f>
        <v>0</v>
      </c>
      <c r="L30" s="33">
        <f>IF(L$39=0,0,([1]Charlevoix!L31/L$39)*1000)</f>
        <v>0</v>
      </c>
      <c r="M30" s="33">
        <f>IF(M$39=0,0,([1]Charlevoix!M31/M$39)*1000)</f>
        <v>0</v>
      </c>
      <c r="N30" s="35">
        <f>IF(N$39=0,0,([1]Charlevoix!N31/N$39)*1000)</f>
        <v>0</v>
      </c>
    </row>
    <row r="31" spans="1:14" s="2" customFormat="1" ht="12" x14ac:dyDescent="0.2">
      <c r="A31" s="18" t="s">
        <v>36</v>
      </c>
      <c r="B31" s="40">
        <f>[1]Charlevoix!B32</f>
        <v>0</v>
      </c>
      <c r="C31" s="33">
        <f t="shared" si="1"/>
        <v>0</v>
      </c>
      <c r="D31" s="33">
        <f>IF(D$39=0,0,([1]Charlevoix!D32/D$39)*1000)</f>
        <v>0</v>
      </c>
      <c r="E31" s="33">
        <f>IF(E$39=0,0,([1]Charlevoix!E32/E$39)*1000)</f>
        <v>0</v>
      </c>
      <c r="F31" s="33">
        <f>IF(F$39=0,0,([1]Charlevoix!F32/F$39)*1000)</f>
        <v>0</v>
      </c>
      <c r="G31" s="33">
        <f>IF(G$39=0,0,([1]Charlevoix!G32/G$39)*1000)</f>
        <v>0</v>
      </c>
      <c r="H31" s="33">
        <f>IF(H$39=0,0,([1]Charlevoix!H32/H$39)*1000)</f>
        <v>0</v>
      </c>
      <c r="I31" s="33">
        <f>IF(I$39=0,0,([1]Charlevoix!I32/I$39)*1000)</f>
        <v>0</v>
      </c>
      <c r="J31" s="33">
        <f>IF(J$39=0,0,([1]Charlevoix!J32/J$39)*1000)</f>
        <v>0</v>
      </c>
      <c r="K31" s="33">
        <f>IF(K$39=0,0,([1]Charlevoix!K32/K$39)*1000)</f>
        <v>0</v>
      </c>
      <c r="L31" s="33">
        <f>IF(L$39=0,0,([1]Charlevoix!L32/L$39)*1000)</f>
        <v>0</v>
      </c>
      <c r="M31" s="33">
        <f>IF(M$39=0,0,([1]Charlevoix!M32/M$39)*1000)</f>
        <v>0</v>
      </c>
      <c r="N31" s="35">
        <f>IF(N$39=0,0,([1]Charlevoix!N32/N$39)*1000)</f>
        <v>0</v>
      </c>
    </row>
    <row r="32" spans="1:14" s="2" customFormat="1" ht="12" x14ac:dyDescent="0.2">
      <c r="A32" s="18" t="s">
        <v>17</v>
      </c>
      <c r="B32" s="40">
        <f>[1]Charlevoix!B33</f>
        <v>0</v>
      </c>
      <c r="C32" s="33">
        <f>(B32/$B$39)*1000</f>
        <v>0</v>
      </c>
      <c r="D32" s="33">
        <f>IF(D$39=0,0,([1]Charlevoix!D33/D$39)*1000)</f>
        <v>0</v>
      </c>
      <c r="E32" s="33">
        <f>IF(E$39=0,0,([1]Charlevoix!E33/E$39)*1000)</f>
        <v>0</v>
      </c>
      <c r="F32" s="33">
        <f>IF(F$39=0,0,([1]Charlevoix!F33/F$39)*1000)</f>
        <v>0</v>
      </c>
      <c r="G32" s="33">
        <f>IF(G$39=0,0,([1]Charlevoix!G33/G$39)*1000)</f>
        <v>0</v>
      </c>
      <c r="H32" s="33">
        <f>IF(H$39=0,0,([1]Charlevoix!H33/H$39)*1000)</f>
        <v>0</v>
      </c>
      <c r="I32" s="33">
        <f>IF(I$39=0,0,([1]Charlevoix!I33/I$39)*1000)</f>
        <v>0</v>
      </c>
      <c r="J32" s="33">
        <f>IF(J$39=0,0,([1]Charlevoix!J33/J$39)*1000)</f>
        <v>0</v>
      </c>
      <c r="K32" s="33">
        <f>IF(K$39=0,0,([1]Charlevoix!K33/K$39)*1000)</f>
        <v>0</v>
      </c>
      <c r="L32" s="33">
        <f>IF(L$39=0,0,([1]Charlevoix!L33/L$39)*1000)</f>
        <v>0</v>
      </c>
      <c r="M32" s="33">
        <f>IF(M$39=0,0,([1]Charlevoix!M33/M$39)*1000)</f>
        <v>0</v>
      </c>
      <c r="N32" s="35">
        <f>IF(N$39=0,0,([1]Charlevoix!N33/N$39)*1000)</f>
        <v>0</v>
      </c>
    </row>
    <row r="33" spans="1:14" s="2" customFormat="1" ht="12" x14ac:dyDescent="0.2">
      <c r="A33" s="18" t="s">
        <v>37</v>
      </c>
      <c r="B33" s="40">
        <f>[1]Charlevoix!B34</f>
        <v>2</v>
      </c>
      <c r="C33" s="33">
        <f t="shared" si="1"/>
        <v>0.85579803166452717</v>
      </c>
      <c r="D33" s="33">
        <f>IF(D$39=0,0,([1]Charlevoix!D34/D$39)*1000)</f>
        <v>0.8703220191470844</v>
      </c>
      <c r="E33" s="33">
        <f>IF(E$39=0,0,([1]Charlevoix!E34/E$39)*1000)</f>
        <v>1.2594458438287153</v>
      </c>
      <c r="F33" s="33">
        <f>IF(F$39=0,0,([1]Charlevoix!F34/F$39)*1000)</f>
        <v>0</v>
      </c>
      <c r="G33" s="33">
        <f>IF(G$39=0,0,([1]Charlevoix!G34/G$39)*1000)</f>
        <v>0</v>
      </c>
      <c r="H33" s="33">
        <f>IF(H$39=0,0,([1]Charlevoix!H34/H$39)*1000)</f>
        <v>3.1645569620253164</v>
      </c>
      <c r="I33" s="33">
        <f>IF(I$39=0,0,([1]Charlevoix!I34/I$39)*1000)</f>
        <v>0.89445438282647582</v>
      </c>
      <c r="J33" s="33">
        <f>IF(J$39=0,0,([1]Charlevoix!J34/J$39)*1000)</f>
        <v>0</v>
      </c>
      <c r="K33" s="33">
        <f>IF(K$39=0,0,([1]Charlevoix!K34/K$39)*1000)</f>
        <v>0</v>
      </c>
      <c r="L33" s="33">
        <f>IF(L$39=0,0,([1]Charlevoix!L34/L$39)*1000)</f>
        <v>0</v>
      </c>
      <c r="M33" s="33">
        <f>IF(M$39=0,0,([1]Charlevoix!M34/M$39)*1000)</f>
        <v>0</v>
      </c>
      <c r="N33" s="35">
        <f>IF(N$39=0,0,([1]Charlevoix!N34/N$39)*1000)</f>
        <v>0</v>
      </c>
    </row>
    <row r="34" spans="1:14" s="2" customFormat="1" ht="12" x14ac:dyDescent="0.2">
      <c r="A34" s="18" t="s">
        <v>38</v>
      </c>
      <c r="B34" s="40">
        <f>[1]Charlevoix!B35</f>
        <v>0</v>
      </c>
      <c r="C34" s="33">
        <f t="shared" si="1"/>
        <v>0</v>
      </c>
      <c r="D34" s="33">
        <f>IF(D$39=0,0,([1]Charlevoix!D35/D$39)*1000)</f>
        <v>0</v>
      </c>
      <c r="E34" s="33">
        <f>IF(E$39=0,0,([1]Charlevoix!E35/E$39)*1000)</f>
        <v>0</v>
      </c>
      <c r="F34" s="33">
        <f>IF(F$39=0,0,([1]Charlevoix!F35/F$39)*1000)</f>
        <v>0</v>
      </c>
      <c r="G34" s="33">
        <f>IF(G$39=0,0,([1]Charlevoix!G35/G$39)*1000)</f>
        <v>0</v>
      </c>
      <c r="H34" s="33">
        <f>IF(H$39=0,0,([1]Charlevoix!H35/H$39)*1000)</f>
        <v>0</v>
      </c>
      <c r="I34" s="33">
        <f>IF(I$39=0,0,([1]Charlevoix!I35/I$39)*1000)</f>
        <v>0</v>
      </c>
      <c r="J34" s="33">
        <f>IF(J$39=0,0,([1]Charlevoix!J35/J$39)*1000)</f>
        <v>0</v>
      </c>
      <c r="K34" s="33">
        <f>IF(K$39=0,0,([1]Charlevoix!K35/K$39)*1000)</f>
        <v>0</v>
      </c>
      <c r="L34" s="33">
        <f>IF(L$39=0,0,([1]Charlevoix!L35/L$39)*1000)</f>
        <v>0</v>
      </c>
      <c r="M34" s="33">
        <f>IF(M$39=0,0,([1]Charlevoix!M35/M$39)*1000)</f>
        <v>0</v>
      </c>
      <c r="N34" s="35">
        <f>IF(N$39=0,0,([1]Charlevoix!N35/N$39)*1000)</f>
        <v>0</v>
      </c>
    </row>
    <row r="35" spans="1:14" s="2" customFormat="1" ht="12" x14ac:dyDescent="0.2">
      <c r="A35" s="18" t="s">
        <v>39</v>
      </c>
      <c r="B35" s="40">
        <f>[1]Charlevoix!B36</f>
        <v>0</v>
      </c>
      <c r="C35" s="33">
        <f t="shared" si="1"/>
        <v>0</v>
      </c>
      <c r="D35" s="33">
        <f>IF(D$39=0,0,([1]Charlevoix!D36/D$39)*1000)</f>
        <v>0</v>
      </c>
      <c r="E35" s="33">
        <f>IF(E$39=0,0,([1]Charlevoix!E36/E$39)*1000)</f>
        <v>0</v>
      </c>
      <c r="F35" s="33">
        <f>IF(F$39=0,0,([1]Charlevoix!F36/F$39)*1000)</f>
        <v>0</v>
      </c>
      <c r="G35" s="33">
        <f>IF(G$39=0,0,([1]Charlevoix!G36/G$39)*1000)</f>
        <v>0</v>
      </c>
      <c r="H35" s="33">
        <f>IF(H$39=0,0,([1]Charlevoix!H36/H$39)*1000)</f>
        <v>0</v>
      </c>
      <c r="I35" s="33">
        <f>IF(I$39=0,0,([1]Charlevoix!I36/I$39)*1000)</f>
        <v>0</v>
      </c>
      <c r="J35" s="33">
        <f>IF(J$39=0,0,([1]Charlevoix!J36/J$39)*1000)</f>
        <v>0</v>
      </c>
      <c r="K35" s="33">
        <f>IF(K$39=0,0,([1]Charlevoix!K36/K$39)*1000)</f>
        <v>0</v>
      </c>
      <c r="L35" s="33">
        <f>IF(L$39=0,0,([1]Charlevoix!L36/L$39)*1000)</f>
        <v>0</v>
      </c>
      <c r="M35" s="33">
        <f>IF(M$39=0,0,([1]Charlevoix!M36/M$39)*1000)</f>
        <v>0</v>
      </c>
      <c r="N35" s="35">
        <f>IF(N$39=0,0,([1]Charlevoix!N36/N$39)*1000)</f>
        <v>0</v>
      </c>
    </row>
    <row r="36" spans="1:14" s="2" customFormat="1" ht="12" x14ac:dyDescent="0.2">
      <c r="A36" s="18" t="s">
        <v>40</v>
      </c>
      <c r="B36" s="40">
        <f>[1]Charlevoix!B37</f>
        <v>0</v>
      </c>
      <c r="C36" s="33">
        <f t="shared" si="1"/>
        <v>0</v>
      </c>
      <c r="D36" s="33">
        <f>IF(D$39=0,0,([1]Charlevoix!D37/D$39)*1000)</f>
        <v>0</v>
      </c>
      <c r="E36" s="33">
        <f>IF(E$39=0,0,([1]Charlevoix!E37/E$39)*1000)</f>
        <v>0</v>
      </c>
      <c r="F36" s="33">
        <f>IF(F$39=0,0,([1]Charlevoix!F37/F$39)*1000)</f>
        <v>0</v>
      </c>
      <c r="G36" s="33">
        <f>IF(G$39=0,0,([1]Charlevoix!G37/G$39)*1000)</f>
        <v>0</v>
      </c>
      <c r="H36" s="33">
        <f>IF(H$39=0,0,([1]Charlevoix!H37/H$39)*1000)</f>
        <v>0</v>
      </c>
      <c r="I36" s="33">
        <f>IF(I$39=0,0,([1]Charlevoix!I37/I$39)*1000)</f>
        <v>0</v>
      </c>
      <c r="J36" s="33">
        <f>IF(J$39=0,0,([1]Charlevoix!J37/J$39)*1000)</f>
        <v>0</v>
      </c>
      <c r="K36" s="33">
        <f>IF(K$39=0,0,([1]Charlevoix!K37/K$39)*1000)</f>
        <v>0</v>
      </c>
      <c r="L36" s="33">
        <f>IF(L$39=0,0,([1]Charlevoix!L37/L$39)*1000)</f>
        <v>0</v>
      </c>
      <c r="M36" s="33">
        <f>IF(M$39=0,0,([1]Charlevoix!M37/M$39)*1000)</f>
        <v>0</v>
      </c>
      <c r="N36" s="35">
        <f>IF(N$39=0,0,([1]Charlevoix!N37/N$39)*1000)</f>
        <v>0</v>
      </c>
    </row>
    <row r="37" spans="1:14" s="2" customFormat="1" ht="12" x14ac:dyDescent="0.2">
      <c r="A37" s="18" t="s">
        <v>41</v>
      </c>
      <c r="B37" s="40">
        <f>[1]Charlevoix!B38</f>
        <v>0</v>
      </c>
      <c r="C37" s="33">
        <f t="shared" si="1"/>
        <v>0</v>
      </c>
      <c r="D37" s="33">
        <f>IF(D$39=0,0,([1]Charlevoix!D38/D$39)*1000)</f>
        <v>0</v>
      </c>
      <c r="E37" s="33">
        <f>IF(E$39=0,0,([1]Charlevoix!E38/E$39)*1000)</f>
        <v>0</v>
      </c>
      <c r="F37" s="33">
        <f>IF(F$39=0,0,([1]Charlevoix!F38/F$39)*1000)</f>
        <v>0</v>
      </c>
      <c r="G37" s="33">
        <f>IF(G$39=0,0,([1]Charlevoix!G38/G$39)*1000)</f>
        <v>0</v>
      </c>
      <c r="H37" s="33">
        <f>IF(H$39=0,0,([1]Charlevoix!H38/H$39)*1000)</f>
        <v>0</v>
      </c>
      <c r="I37" s="33">
        <f>IF(I$39=0,0,([1]Charlevoix!I38/I$39)*1000)</f>
        <v>0</v>
      </c>
      <c r="J37" s="33">
        <f>IF(J$39=0,0,([1]Charlevoix!J38/J$39)*1000)</f>
        <v>0</v>
      </c>
      <c r="K37" s="33">
        <f>IF(K$39=0,0,([1]Charlevoix!K38/K$39)*1000)</f>
        <v>0</v>
      </c>
      <c r="L37" s="33">
        <f>IF(L$39=0,0,([1]Charlevoix!L38/L$39)*1000)</f>
        <v>0</v>
      </c>
      <c r="M37" s="33">
        <f>IF(M$39=0,0,([1]Charlevoix!M38/M$39)*1000)</f>
        <v>0</v>
      </c>
      <c r="N37" s="35">
        <f>IF(N$39=0,0,([1]Charlevoix!N38/N$39)*1000)</f>
        <v>0</v>
      </c>
    </row>
    <row r="38" spans="1:14" s="2" customFormat="1" ht="12" x14ac:dyDescent="0.2">
      <c r="A38" s="18" t="s">
        <v>42</v>
      </c>
      <c r="B38" s="40">
        <f>[1]Charlevoix!B39</f>
        <v>0</v>
      </c>
      <c r="C38" s="33">
        <f t="shared" si="1"/>
        <v>0</v>
      </c>
      <c r="D38" s="33">
        <f>IF(D$39=0,0,([1]Charlevoix!D39/D$39)*1000)</f>
        <v>0</v>
      </c>
      <c r="E38" s="33">
        <f>IF(E$39=0,0,([1]Charlevoix!E39/E$39)*1000)</f>
        <v>0</v>
      </c>
      <c r="F38" s="33">
        <f>IF(F$39=0,0,([1]Charlevoix!F39/F$39)*1000)</f>
        <v>0</v>
      </c>
      <c r="G38" s="33">
        <f>IF(G$39=0,0,([1]Charlevoix!G39/G$39)*1000)</f>
        <v>0</v>
      </c>
      <c r="H38" s="33">
        <f>IF(H$39=0,0,([1]Charlevoix!H39/H$39)*1000)</f>
        <v>0</v>
      </c>
      <c r="I38" s="33">
        <f>IF(I$39=0,0,([1]Charlevoix!I39/I$39)*1000)</f>
        <v>0</v>
      </c>
      <c r="J38" s="33">
        <f>IF(J$39=0,0,([1]Charlevoix!J39/J$39)*1000)</f>
        <v>0</v>
      </c>
      <c r="K38" s="33">
        <f>IF(K$39=0,0,([1]Charlevoix!K39/K$39)*1000)</f>
        <v>0</v>
      </c>
      <c r="L38" s="33">
        <f>IF(L$39=0,0,([1]Charlevoix!L39/L$39)*1000)</f>
        <v>0</v>
      </c>
      <c r="M38" s="33">
        <f>IF(M$39=0,0,([1]Charlevoix!M39/M$39)*1000)</f>
        <v>0</v>
      </c>
      <c r="N38" s="35">
        <f>IF(N$39=0,0,([1]Charlevoix!N39/N$39)*1000)</f>
        <v>0</v>
      </c>
    </row>
    <row r="39" spans="1:14" s="3" customFormat="1" ht="12" x14ac:dyDescent="0.2">
      <c r="A39" s="20" t="s">
        <v>138</v>
      </c>
      <c r="B39" s="21">
        <f>[1]Charlevoix!$B$40</f>
        <v>2337</v>
      </c>
      <c r="C39" s="21"/>
      <c r="D39" s="21">
        <f>[1]Charlevoix!D40</f>
        <v>1149</v>
      </c>
      <c r="E39" s="21">
        <f>[1]Charlevoix!E40</f>
        <v>794</v>
      </c>
      <c r="F39" s="21">
        <f>[1]Charlevoix!F40</f>
        <v>618</v>
      </c>
      <c r="G39" s="21">
        <f>[1]Charlevoix!G40</f>
        <v>609</v>
      </c>
      <c r="H39" s="21">
        <f>[1]Charlevoix!H40</f>
        <v>316</v>
      </c>
      <c r="I39" s="21">
        <f>[1]Charlevoix!I40</f>
        <v>2236</v>
      </c>
      <c r="J39" s="21">
        <f>[1]Charlevoix!J40</f>
        <v>31</v>
      </c>
      <c r="K39" s="21">
        <f>[1]Charlevoix!K40</f>
        <v>39</v>
      </c>
      <c r="L39" s="21">
        <f>[1]Charlevoix!L40</f>
        <v>31</v>
      </c>
      <c r="M39" s="21">
        <f>[1]Charlevoix!M40</f>
        <v>0</v>
      </c>
      <c r="N39" s="23">
        <f>[1]Charlevoix!N40</f>
        <v>83</v>
      </c>
    </row>
    <row r="40" spans="1:14" s="4" customFormat="1" ht="12" x14ac:dyDescent="0.2">
      <c r="A40" s="24" t="s">
        <v>45</v>
      </c>
      <c r="B40" s="21">
        <f>[1]Charlevoix!B8</f>
        <v>2</v>
      </c>
      <c r="C40" s="37"/>
      <c r="D40" s="21">
        <f>[1]Charlevoix!D8</f>
        <v>1</v>
      </c>
      <c r="E40" s="21">
        <f>[1]Charlevoix!E8</f>
        <v>1</v>
      </c>
      <c r="F40" s="21">
        <f>[1]Charlevoix!F8</f>
        <v>0</v>
      </c>
      <c r="G40" s="21">
        <f>[1]Charlevoix!G8</f>
        <v>0</v>
      </c>
      <c r="H40" s="21">
        <f>[1]Charlevoix!H8</f>
        <v>1</v>
      </c>
      <c r="I40" s="21">
        <f>[1]Charlevoix!I8</f>
        <v>2</v>
      </c>
      <c r="J40" s="21">
        <f>[1]Charlevoix!J8</f>
        <v>0</v>
      </c>
      <c r="K40" s="21">
        <f>[1]Charlevoix!K8</f>
        <v>0</v>
      </c>
      <c r="L40" s="21">
        <f>[1]Charlevoix!L8</f>
        <v>0</v>
      </c>
      <c r="M40" s="21">
        <f>[1]Charlevoix!M8</f>
        <v>0</v>
      </c>
      <c r="N40" s="23">
        <f>[1]Charlevoix!N8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47" priority="8" stopIfTrue="1" operator="equal">
      <formula>0</formula>
    </cfRule>
  </conditionalFormatting>
  <conditionalFormatting sqref="D7:L7 N7">
    <cfRule type="cellIs" dxfId="346" priority="11" stopIfTrue="1" operator="equal">
      <formula>0</formula>
    </cfRule>
  </conditionalFormatting>
  <conditionalFormatting sqref="D8:N8">
    <cfRule type="cellIs" dxfId="345" priority="9" stopIfTrue="1" operator="equal">
      <formula>0</formula>
    </cfRule>
  </conditionalFormatting>
  <conditionalFormatting sqref="D10:N38">
    <cfRule type="cellIs" dxfId="344" priority="1" stopIfTrue="1" operator="equal">
      <formula>0</formula>
    </cfRule>
  </conditionalFormatting>
  <conditionalFormatting sqref="M7">
    <cfRule type="expression" dxfId="34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9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1.5037593984962407</v>
      </c>
      <c r="D8" s="51">
        <f>IF(D39=0,0,((D40/D39)*1000))</f>
        <v>1.0504201680672269</v>
      </c>
      <c r="E8" s="51">
        <f t="shared" ref="E8:N8" si="0">IF(E39=0,0,((E40/E39)*1000))</f>
        <v>0</v>
      </c>
      <c r="F8" s="51">
        <f t="shared" si="0"/>
        <v>5.7471264367816088</v>
      </c>
      <c r="G8" s="51">
        <f t="shared" si="0"/>
        <v>0</v>
      </c>
      <c r="H8" s="51">
        <f t="shared" si="0"/>
        <v>0</v>
      </c>
      <c r="I8" s="51">
        <f t="shared" si="0"/>
        <v>1.6313213703099512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[1]Cheboygan!B11</f>
        <v>0</v>
      </c>
      <c r="C10" s="33">
        <f>(B10/$B$39)*1000</f>
        <v>0</v>
      </c>
      <c r="D10" s="33">
        <f>IF(D$39=0,0,([1]Cheboygan!D11/D$39)*1000)</f>
        <v>0</v>
      </c>
      <c r="E10" s="33">
        <f>IF(E$39=0,0,([1]Cheboygan!E11/E$39)*1000)</f>
        <v>0</v>
      </c>
      <c r="F10" s="33">
        <f>IF(F$39=0,0,([1]Cheboygan!F11/F$39)*1000)</f>
        <v>0</v>
      </c>
      <c r="G10" s="33">
        <f>IF(G$39=0,0,([1]Cheboygan!G11/G$39)*1000)</f>
        <v>0</v>
      </c>
      <c r="H10" s="33">
        <f>IF(H$39=0,0,([1]Cheboygan!H11/H$39)*1000)</f>
        <v>0</v>
      </c>
      <c r="I10" s="33">
        <f>IF(I$39=0,0,([1]Cheboygan!I11/I$39)*1000)</f>
        <v>0</v>
      </c>
      <c r="J10" s="33">
        <f>IF(J$39=0,0,([1]Cheboygan!J11/J$39)*1000)</f>
        <v>0</v>
      </c>
      <c r="K10" s="33">
        <f>IF(K$39=0,0,([1]Cheboygan!K11/K$39)*1000)</f>
        <v>0</v>
      </c>
      <c r="L10" s="33">
        <f>IF(L$39=0,0,([1]Cheboygan!L11/L$39)*1000)</f>
        <v>0</v>
      </c>
      <c r="M10" s="33">
        <f>IF(M$39=0,0,([1]Cheboygan!M11/M$39)*1000)</f>
        <v>0</v>
      </c>
      <c r="N10" s="35">
        <f>IF(N$39=0,0,([1]Cheboygan!N11/N$39)*1000)</f>
        <v>0</v>
      </c>
    </row>
    <row r="11" spans="1:14" s="2" customFormat="1" ht="12" x14ac:dyDescent="0.2">
      <c r="A11" s="18" t="s">
        <v>16</v>
      </c>
      <c r="B11" s="40">
        <f>[1]Cheboygan!B12</f>
        <v>0</v>
      </c>
      <c r="C11" s="33">
        <f>(B11/$B$39)*1000</f>
        <v>0</v>
      </c>
      <c r="D11" s="33">
        <f>IF(D$39=0,0,([1]Cheboygan!D12/D$39)*1000)</f>
        <v>0</v>
      </c>
      <c r="E11" s="33">
        <f>IF(E$39=0,0,([1]Cheboygan!E12/E$39)*1000)</f>
        <v>0</v>
      </c>
      <c r="F11" s="33">
        <f>IF(F$39=0,0,([1]Cheboygan!F12/F$39)*1000)</f>
        <v>0</v>
      </c>
      <c r="G11" s="33">
        <f>IF(G$39=0,0,([1]Cheboygan!G12/G$39)*1000)</f>
        <v>0</v>
      </c>
      <c r="H11" s="33">
        <f>IF(H$39=0,0,([1]Cheboygan!H12/H$39)*1000)</f>
        <v>0</v>
      </c>
      <c r="I11" s="33">
        <f>IF(I$39=0,0,([1]Cheboygan!I12/I$39)*1000)</f>
        <v>0</v>
      </c>
      <c r="J11" s="33">
        <f>IF(J$39=0,0,([1]Cheboygan!J12/J$39)*1000)</f>
        <v>0</v>
      </c>
      <c r="K11" s="33">
        <f>IF(K$39=0,0,([1]Cheboygan!K12/K$39)*1000)</f>
        <v>0</v>
      </c>
      <c r="L11" s="33">
        <f>IF(L$39=0,0,([1]Cheboygan!L12/L$39)*1000)</f>
        <v>0</v>
      </c>
      <c r="M11" s="33">
        <f>IF(M$39=0,0,([1]Cheboygan!M12/M$39)*1000)</f>
        <v>0</v>
      </c>
      <c r="N11" s="35">
        <f>IF(N$39=0,0,([1]Cheboygan!N12/N$39)*1000)</f>
        <v>0</v>
      </c>
    </row>
    <row r="12" spans="1:14" s="2" customFormat="1" ht="12" x14ac:dyDescent="0.2">
      <c r="A12" s="18" t="s">
        <v>18</v>
      </c>
      <c r="B12" s="40">
        <f>[1]Cheboygan!B13</f>
        <v>0</v>
      </c>
      <c r="C12" s="33">
        <f>(B12/$B$39)*1000</f>
        <v>0</v>
      </c>
      <c r="D12" s="33">
        <f>IF(D$39=0,0,([1]Cheboygan!D13/D$39)*1000)</f>
        <v>0</v>
      </c>
      <c r="E12" s="33">
        <f>IF(E$39=0,0,([1]Cheboygan!E13/E$39)*1000)</f>
        <v>0</v>
      </c>
      <c r="F12" s="33">
        <f>IF(F$39=0,0,([1]Cheboygan!F13/F$39)*1000)</f>
        <v>0</v>
      </c>
      <c r="G12" s="33">
        <f>IF(G$39=0,0,([1]Cheboygan!G13/G$39)*1000)</f>
        <v>0</v>
      </c>
      <c r="H12" s="33">
        <f>IF(H$39=0,0,([1]Cheboygan!H13/H$39)*1000)</f>
        <v>0</v>
      </c>
      <c r="I12" s="33">
        <f>IF(I$39=0,0,([1]Cheboygan!I13/I$39)*1000)</f>
        <v>0</v>
      </c>
      <c r="J12" s="33">
        <f>IF(J$39=0,0,([1]Cheboygan!J13/J$39)*1000)</f>
        <v>0</v>
      </c>
      <c r="K12" s="33">
        <f>IF(K$39=0,0,([1]Cheboygan!K13/K$39)*1000)</f>
        <v>0</v>
      </c>
      <c r="L12" s="33">
        <f>IF(L$39=0,0,([1]Cheboygan!L13/L$39)*1000)</f>
        <v>0</v>
      </c>
      <c r="M12" s="33">
        <f>IF(M$39=0,0,([1]Cheboygan!M13/M$39)*1000)</f>
        <v>0</v>
      </c>
      <c r="N12" s="35">
        <f>IF(N$39=0,0,([1]Cheboygan!N13/N$39)*1000)</f>
        <v>0</v>
      </c>
    </row>
    <row r="13" spans="1:14" s="2" customFormat="1" ht="12" x14ac:dyDescent="0.2">
      <c r="A13" s="18" t="s">
        <v>19</v>
      </c>
      <c r="B13" s="40">
        <f>[1]Cheboygan!B14</f>
        <v>0</v>
      </c>
      <c r="C13" s="33">
        <f>(B13/$B$39)*1000</f>
        <v>0</v>
      </c>
      <c r="D13" s="33">
        <f>IF(D$39=0,0,([1]Cheboygan!D14/D$39)*1000)</f>
        <v>0</v>
      </c>
      <c r="E13" s="33">
        <f>IF(E$39=0,0,([1]Cheboygan!E14/E$39)*1000)</f>
        <v>0</v>
      </c>
      <c r="F13" s="33">
        <f>IF(F$39=0,0,([1]Cheboygan!F14/F$39)*1000)</f>
        <v>0</v>
      </c>
      <c r="G13" s="33">
        <f>IF(G$39=0,0,([1]Cheboygan!G14/G$39)*1000)</f>
        <v>0</v>
      </c>
      <c r="H13" s="33">
        <f>IF(H$39=0,0,([1]Cheboygan!H14/H$39)*1000)</f>
        <v>0</v>
      </c>
      <c r="I13" s="33">
        <f>IF(I$39=0,0,([1]Cheboygan!I14/I$39)*1000)</f>
        <v>0</v>
      </c>
      <c r="J13" s="33">
        <f>IF(J$39=0,0,([1]Cheboygan!J14/J$39)*1000)</f>
        <v>0</v>
      </c>
      <c r="K13" s="33">
        <f>IF(K$39=0,0,([1]Cheboygan!K14/K$39)*1000)</f>
        <v>0</v>
      </c>
      <c r="L13" s="33">
        <f>IF(L$39=0,0,([1]Cheboygan!L14/L$39)*1000)</f>
        <v>0</v>
      </c>
      <c r="M13" s="33">
        <f>IF(M$39=0,0,([1]Cheboygan!M14/M$39)*1000)</f>
        <v>0</v>
      </c>
      <c r="N13" s="35">
        <f>IF(N$39=0,0,([1]Cheboygan!N14/N$39)*1000)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IF(D$39=0,0,([1]Cheboygan!D15/D$39)*1000)</f>
        <v>0</v>
      </c>
      <c r="E14" s="58">
        <f>IF(E$39=0,0,([1]Cheboygan!E15/E$39)*1000)</f>
        <v>0</v>
      </c>
      <c r="F14" s="58">
        <f>IF(F$39=0,0,([1]Cheboygan!F15/F$39)*1000)</f>
        <v>0</v>
      </c>
      <c r="G14" s="58">
        <f>IF(G$39=0,0,([1]Cheboygan!G15/G$39)*1000)</f>
        <v>0</v>
      </c>
      <c r="H14" s="58">
        <f>IF(H$39=0,0,([1]Cheboygan!H15/H$39)*1000)</f>
        <v>0</v>
      </c>
      <c r="I14" s="58">
        <f>IF(I$39=0,0,([1]Cheboygan!I15/I$39)*1000)</f>
        <v>0</v>
      </c>
      <c r="J14" s="58">
        <f>IF(J$39=0,0,([1]Cheboygan!J15/J$39)*1000)</f>
        <v>0</v>
      </c>
      <c r="K14" s="58">
        <f>IF(K$39=0,0,([1]Cheboygan!K15/K$39)*1000)</f>
        <v>0</v>
      </c>
      <c r="L14" s="58">
        <f>IF(L$39=0,0,([1]Cheboygan!L15/L$39)*1000)</f>
        <v>0</v>
      </c>
      <c r="M14" s="58">
        <f>IF(M$39=0,0,([1]Cheboygan!M15/M$39)*1000)</f>
        <v>0</v>
      </c>
      <c r="N14" s="59">
        <f>IF(N$39=0,0,([1]Cheboygan!N15/N$39)*1000)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[1]Cheboygan!B17</f>
        <v>0</v>
      </c>
      <c r="C16" s="33">
        <f>(B16/$B$39)*1000</f>
        <v>0</v>
      </c>
      <c r="D16" s="33">
        <f>IF(D$39=0,0,([1]Cheboygan!D17/D$39)*1000)</f>
        <v>0</v>
      </c>
      <c r="E16" s="33">
        <f>IF(E$39=0,0,([1]Cheboygan!E17/E$39)*1000)</f>
        <v>0</v>
      </c>
      <c r="F16" s="33">
        <f>IF(F$39=0,0,([1]Cheboygan!F17/F$39)*1000)</f>
        <v>0</v>
      </c>
      <c r="G16" s="33">
        <f>IF(G$39=0,0,([1]Cheboygan!G17/G$39)*1000)</f>
        <v>0</v>
      </c>
      <c r="H16" s="33">
        <f>IF(H$39=0,0,([1]Cheboygan!H17/H$39)*1000)</f>
        <v>0</v>
      </c>
      <c r="I16" s="33">
        <f>IF(I$39=0,0,([1]Cheboygan!I17/I$39)*1000)</f>
        <v>0</v>
      </c>
      <c r="J16" s="33">
        <f>IF(J$39=0,0,([1]Cheboygan!J17/J$39)*1000)</f>
        <v>0</v>
      </c>
      <c r="K16" s="33">
        <f>IF(K$39=0,0,([1]Cheboygan!K17/K$39)*1000)</f>
        <v>0</v>
      </c>
      <c r="L16" s="33">
        <f>IF(L$39=0,0,([1]Cheboygan!L17/L$39)*1000)</f>
        <v>0</v>
      </c>
      <c r="M16" s="33">
        <f>IF(M$39=0,0,([1]Cheboygan!M17/M$39)*1000)</f>
        <v>0</v>
      </c>
      <c r="N16" s="35">
        <f>IF(N$39=0,0,([1]Cheboygan!N17/N$39)*1000)</f>
        <v>0</v>
      </c>
    </row>
    <row r="17" spans="1:14" s="2" customFormat="1" ht="12" x14ac:dyDescent="0.2">
      <c r="A17" s="18" t="s">
        <v>23</v>
      </c>
      <c r="B17" s="40">
        <f>[1]Cheboygan!B18</f>
        <v>0</v>
      </c>
      <c r="C17" s="33">
        <f>(B17/$B$39)*1000</f>
        <v>0</v>
      </c>
      <c r="D17" s="33">
        <f>IF(D$39=0,0,([1]Cheboygan!D18/D$39)*1000)</f>
        <v>0</v>
      </c>
      <c r="E17" s="33">
        <f>IF(E$39=0,0,([1]Cheboygan!E18/E$39)*1000)</f>
        <v>0</v>
      </c>
      <c r="F17" s="33">
        <f>IF(F$39=0,0,([1]Cheboygan!F18/F$39)*1000)</f>
        <v>0</v>
      </c>
      <c r="G17" s="33">
        <f>IF(G$39=0,0,([1]Cheboygan!G18/G$39)*1000)</f>
        <v>0</v>
      </c>
      <c r="H17" s="33">
        <f>IF(H$39=0,0,([1]Cheboygan!H18/H$39)*1000)</f>
        <v>0</v>
      </c>
      <c r="I17" s="33">
        <f>IF(I$39=0,0,([1]Cheboygan!I18/I$39)*1000)</f>
        <v>0</v>
      </c>
      <c r="J17" s="33">
        <f>IF(J$39=0,0,([1]Cheboygan!J18/J$39)*1000)</f>
        <v>0</v>
      </c>
      <c r="K17" s="33">
        <f>IF(K$39=0,0,([1]Cheboygan!K18/K$39)*1000)</f>
        <v>0</v>
      </c>
      <c r="L17" s="33">
        <f>IF(L$39=0,0,([1]Cheboygan!L18/L$39)*1000)</f>
        <v>0</v>
      </c>
      <c r="M17" s="33">
        <f>IF(M$39=0,0,([1]Cheboygan!M18/M$39)*1000)</f>
        <v>0</v>
      </c>
      <c r="N17" s="35">
        <f>IF(N$39=0,0,([1]Cheboygan!N18/N$39)*1000)</f>
        <v>0</v>
      </c>
    </row>
    <row r="18" spans="1:14" s="2" customFormat="1" ht="12" x14ac:dyDescent="0.2">
      <c r="A18" s="18" t="s">
        <v>24</v>
      </c>
      <c r="B18" s="40">
        <f>[1]Cheboygan!B19</f>
        <v>0</v>
      </c>
      <c r="C18" s="33">
        <f>(B18/$B$39)*1000</f>
        <v>0</v>
      </c>
      <c r="D18" s="33">
        <f>IF(D$39=0,0,([1]Cheboygan!D19/D$39)*1000)</f>
        <v>0</v>
      </c>
      <c r="E18" s="33">
        <f>IF(E$39=0,0,([1]Cheboygan!E19/E$39)*1000)</f>
        <v>0</v>
      </c>
      <c r="F18" s="33">
        <f>IF(F$39=0,0,([1]Cheboygan!F19/F$39)*1000)</f>
        <v>0</v>
      </c>
      <c r="G18" s="33">
        <f>IF(G$39=0,0,([1]Cheboygan!G19/G$39)*1000)</f>
        <v>0</v>
      </c>
      <c r="H18" s="33">
        <f>IF(H$39=0,0,([1]Cheboygan!H19/H$39)*1000)</f>
        <v>0</v>
      </c>
      <c r="I18" s="33">
        <f>IF(I$39=0,0,([1]Cheboygan!I19/I$39)*1000)</f>
        <v>0</v>
      </c>
      <c r="J18" s="33">
        <f>IF(J$39=0,0,([1]Cheboygan!J19/J$39)*1000)</f>
        <v>0</v>
      </c>
      <c r="K18" s="33">
        <f>IF(K$39=0,0,([1]Cheboygan!K19/K$39)*1000)</f>
        <v>0</v>
      </c>
      <c r="L18" s="33">
        <f>IF(L$39=0,0,([1]Cheboygan!L19/L$39)*1000)</f>
        <v>0</v>
      </c>
      <c r="M18" s="33">
        <f>IF(M$39=0,0,([1]Cheboygan!M19/M$39)*1000)</f>
        <v>0</v>
      </c>
      <c r="N18" s="35">
        <f>IF(N$39=0,0,([1]Cheboygan!N19/N$39)*1000)</f>
        <v>0</v>
      </c>
    </row>
    <row r="19" spans="1:14" s="2" customFormat="1" ht="12" x14ac:dyDescent="0.2">
      <c r="A19" s="18" t="s">
        <v>25</v>
      </c>
      <c r="B19" s="40">
        <f>[1]Cheboygan!B20</f>
        <v>0</v>
      </c>
      <c r="C19" s="33">
        <f>(B19/$B$39)*1000</f>
        <v>0</v>
      </c>
      <c r="D19" s="33">
        <f>IF(D$39=0,0,([1]Cheboygan!D20/D$39)*1000)</f>
        <v>0</v>
      </c>
      <c r="E19" s="33">
        <f>IF(E$39=0,0,([1]Cheboygan!E20/E$39)*1000)</f>
        <v>0</v>
      </c>
      <c r="F19" s="33">
        <f>IF(F$39=0,0,([1]Cheboygan!F20/F$39)*1000)</f>
        <v>0</v>
      </c>
      <c r="G19" s="33">
        <f>IF(G$39=0,0,([1]Cheboygan!G20/G$39)*1000)</f>
        <v>0</v>
      </c>
      <c r="H19" s="33">
        <f>IF(H$39=0,0,([1]Cheboygan!H20/H$39)*1000)</f>
        <v>0</v>
      </c>
      <c r="I19" s="33">
        <f>IF(I$39=0,0,([1]Cheboygan!I20/I$39)*1000)</f>
        <v>0</v>
      </c>
      <c r="J19" s="33">
        <f>IF(J$39=0,0,([1]Cheboygan!J20/J$39)*1000)</f>
        <v>0</v>
      </c>
      <c r="K19" s="33">
        <f>IF(K$39=0,0,([1]Cheboygan!K20/K$39)*1000)</f>
        <v>0</v>
      </c>
      <c r="L19" s="33">
        <f>IF(L$39=0,0,([1]Cheboygan!L20/L$39)*1000)</f>
        <v>0</v>
      </c>
      <c r="M19" s="33">
        <f>IF(M$39=0,0,([1]Cheboygan!M20/M$39)*1000)</f>
        <v>0</v>
      </c>
      <c r="N19" s="35">
        <f>IF(N$39=0,0,([1]Cheboygan!N20/N$39)*1000)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IF(D$39=0,0,([1]Cheboygan!D21/D$39)*1000)</f>
        <v>0</v>
      </c>
      <c r="E20" s="58">
        <f>IF(E$39=0,0,([1]Cheboygan!E21/E$39)*1000)</f>
        <v>0</v>
      </c>
      <c r="F20" s="58">
        <f>IF(F$39=0,0,([1]Cheboygan!F21/F$39)*1000)</f>
        <v>0</v>
      </c>
      <c r="G20" s="58">
        <f>IF(G$39=0,0,([1]Cheboygan!G21/G$39)*1000)</f>
        <v>0</v>
      </c>
      <c r="H20" s="58">
        <f>IF(H$39=0,0,([1]Cheboygan!H21/H$39)*1000)</f>
        <v>0</v>
      </c>
      <c r="I20" s="58">
        <f>IF(I$39=0,0,([1]Cheboygan!I21/I$39)*1000)</f>
        <v>0</v>
      </c>
      <c r="J20" s="58">
        <f>IF(J$39=0,0,([1]Cheboygan!J21/J$39)*1000)</f>
        <v>0</v>
      </c>
      <c r="K20" s="58">
        <f>IF(K$39=0,0,([1]Cheboygan!K21/K$39)*1000)</f>
        <v>0</v>
      </c>
      <c r="L20" s="58">
        <f>IF(L$39=0,0,([1]Cheboygan!L21/L$39)*1000)</f>
        <v>0</v>
      </c>
      <c r="M20" s="58">
        <f>IF(M$39=0,0,([1]Cheboygan!M21/M$39)*1000)</f>
        <v>0</v>
      </c>
      <c r="N20" s="59">
        <f>IF(N$39=0,0,([1]Cheboygan!N21/N$39)*1000)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[1]Cheboygan!B23</f>
        <v>0</v>
      </c>
      <c r="C22" s="33">
        <f t="shared" ref="C22:C38" si="1">(B22/$B$39)*1000</f>
        <v>0</v>
      </c>
      <c r="D22" s="33">
        <f>IF(D$39=0,0,([1]Cheboygan!D23/D$39)*1000)</f>
        <v>0</v>
      </c>
      <c r="E22" s="33">
        <f>IF(E$39=0,0,([1]Cheboygan!E23/E$39)*1000)</f>
        <v>0</v>
      </c>
      <c r="F22" s="33">
        <f>IF(F$39=0,0,([1]Cheboygan!F23/F$39)*1000)</f>
        <v>0</v>
      </c>
      <c r="G22" s="33">
        <f>IF(G$39=0,0,([1]Cheboygan!G23/G$39)*1000)</f>
        <v>0</v>
      </c>
      <c r="H22" s="33">
        <f>IF(H$39=0,0,([1]Cheboygan!H23/H$39)*1000)</f>
        <v>0</v>
      </c>
      <c r="I22" s="33">
        <f>IF(I$39=0,0,([1]Cheboygan!I23/I$39)*1000)</f>
        <v>0</v>
      </c>
      <c r="J22" s="33">
        <f>IF(J$39=0,0,([1]Cheboygan!J23/J$39)*1000)</f>
        <v>0</v>
      </c>
      <c r="K22" s="33">
        <f>IF(K$39=0,0,([1]Cheboygan!K23/K$39)*1000)</f>
        <v>0</v>
      </c>
      <c r="L22" s="33">
        <f>IF(L$39=0,0,([1]Cheboygan!L23/L$39)*1000)</f>
        <v>0</v>
      </c>
      <c r="M22" s="33">
        <f>IF(M$39=0,0,([1]Cheboygan!M23/M$39)*1000)</f>
        <v>0</v>
      </c>
      <c r="N22" s="35">
        <f>IF(N$39=0,0,([1]Cheboygan!N23/N$39)*1000)</f>
        <v>0</v>
      </c>
    </row>
    <row r="23" spans="1:14" s="2" customFormat="1" ht="12" x14ac:dyDescent="0.2">
      <c r="A23" s="18" t="s">
        <v>28</v>
      </c>
      <c r="B23" s="40">
        <f>[1]Cheboygan!B24</f>
        <v>0</v>
      </c>
      <c r="C23" s="33">
        <f t="shared" si="1"/>
        <v>0</v>
      </c>
      <c r="D23" s="33">
        <f>IF(D$39=0,0,([1]Cheboygan!D24/D$39)*1000)</f>
        <v>0</v>
      </c>
      <c r="E23" s="33">
        <f>IF(E$39=0,0,([1]Cheboygan!E24/E$39)*1000)</f>
        <v>0</v>
      </c>
      <c r="F23" s="33">
        <f>IF(F$39=0,0,([1]Cheboygan!F24/F$39)*1000)</f>
        <v>0</v>
      </c>
      <c r="G23" s="33">
        <f>IF(G$39=0,0,([1]Cheboygan!G24/G$39)*1000)</f>
        <v>0</v>
      </c>
      <c r="H23" s="33">
        <f>IF(H$39=0,0,([1]Cheboygan!H24/H$39)*1000)</f>
        <v>0</v>
      </c>
      <c r="I23" s="33">
        <f>IF(I$39=0,0,([1]Cheboygan!I24/I$39)*1000)</f>
        <v>0</v>
      </c>
      <c r="J23" s="33">
        <f>IF(J$39=0,0,([1]Cheboygan!J24/J$39)*1000)</f>
        <v>0</v>
      </c>
      <c r="K23" s="33">
        <f>IF(K$39=0,0,([1]Cheboygan!K24/K$39)*1000)</f>
        <v>0</v>
      </c>
      <c r="L23" s="33">
        <f>IF(L$39=0,0,([1]Cheboygan!L24/L$39)*1000)</f>
        <v>0</v>
      </c>
      <c r="M23" s="33">
        <f>IF(M$39=0,0,([1]Cheboygan!M24/M$39)*1000)</f>
        <v>0</v>
      </c>
      <c r="N23" s="35">
        <f>IF(N$39=0,0,([1]Cheboygan!N24/N$39)*1000)</f>
        <v>0</v>
      </c>
    </row>
    <row r="24" spans="1:14" s="2" customFormat="1" ht="12" x14ac:dyDescent="0.2">
      <c r="A24" s="18" t="s">
        <v>29</v>
      </c>
      <c r="B24" s="40">
        <f>[1]Cheboygan!B25</f>
        <v>0</v>
      </c>
      <c r="C24" s="33">
        <f t="shared" si="1"/>
        <v>0</v>
      </c>
      <c r="D24" s="33">
        <f>IF(D$39=0,0,([1]Cheboygan!D25/D$39)*1000)</f>
        <v>0</v>
      </c>
      <c r="E24" s="33">
        <f>IF(E$39=0,0,([1]Cheboygan!E25/E$39)*1000)</f>
        <v>0</v>
      </c>
      <c r="F24" s="33">
        <f>IF(F$39=0,0,([1]Cheboygan!F25/F$39)*1000)</f>
        <v>0</v>
      </c>
      <c r="G24" s="33">
        <f>IF(G$39=0,0,([1]Cheboygan!G25/G$39)*1000)</f>
        <v>0</v>
      </c>
      <c r="H24" s="33">
        <f>IF(H$39=0,0,([1]Cheboygan!H25/H$39)*1000)</f>
        <v>0</v>
      </c>
      <c r="I24" s="33">
        <f>IF(I$39=0,0,([1]Cheboygan!I25/I$39)*1000)</f>
        <v>0</v>
      </c>
      <c r="J24" s="33">
        <f>IF(J$39=0,0,([1]Cheboygan!J25/J$39)*1000)</f>
        <v>0</v>
      </c>
      <c r="K24" s="33">
        <f>IF(K$39=0,0,([1]Cheboygan!K25/K$39)*1000)</f>
        <v>0</v>
      </c>
      <c r="L24" s="33">
        <f>IF(L$39=0,0,([1]Cheboygan!L25/L$39)*1000)</f>
        <v>0</v>
      </c>
      <c r="M24" s="33">
        <f>IF(M$39=0,0,([1]Cheboygan!M25/M$39)*1000)</f>
        <v>0</v>
      </c>
      <c r="N24" s="35">
        <f>IF(N$39=0,0,([1]Cheboygan!N25/N$39)*1000)</f>
        <v>0</v>
      </c>
    </row>
    <row r="25" spans="1:14" s="2" customFormat="1" ht="12" x14ac:dyDescent="0.2">
      <c r="A25" s="18" t="s">
        <v>30</v>
      </c>
      <c r="B25" s="40">
        <f>[1]Cheboygan!B26</f>
        <v>0</v>
      </c>
      <c r="C25" s="33">
        <f t="shared" si="1"/>
        <v>0</v>
      </c>
      <c r="D25" s="33">
        <f>IF(D$39=0,0,([1]Cheboygan!D26/D$39)*1000)</f>
        <v>0</v>
      </c>
      <c r="E25" s="33">
        <f>IF(E$39=0,0,([1]Cheboygan!E26/E$39)*1000)</f>
        <v>0</v>
      </c>
      <c r="F25" s="33">
        <f>IF(F$39=0,0,([1]Cheboygan!F26/F$39)*1000)</f>
        <v>0</v>
      </c>
      <c r="G25" s="33">
        <f>IF(G$39=0,0,([1]Cheboygan!G26/G$39)*1000)</f>
        <v>0</v>
      </c>
      <c r="H25" s="33">
        <f>IF(H$39=0,0,([1]Cheboygan!H26/H$39)*1000)</f>
        <v>0</v>
      </c>
      <c r="I25" s="33">
        <f>IF(I$39=0,0,([1]Cheboygan!I26/I$39)*1000)</f>
        <v>0</v>
      </c>
      <c r="J25" s="33">
        <f>IF(J$39=0,0,([1]Cheboygan!J26/J$39)*1000)</f>
        <v>0</v>
      </c>
      <c r="K25" s="33">
        <f>IF(K$39=0,0,([1]Cheboygan!K26/K$39)*1000)</f>
        <v>0</v>
      </c>
      <c r="L25" s="33">
        <f>IF(L$39=0,0,([1]Cheboygan!L26/L$39)*1000)</f>
        <v>0</v>
      </c>
      <c r="M25" s="33">
        <f>IF(M$39=0,0,([1]Cheboygan!M26/M$39)*1000)</f>
        <v>0</v>
      </c>
      <c r="N25" s="35">
        <f>IF(N$39=0,0,([1]Cheboygan!N26/N$39)*1000)</f>
        <v>0</v>
      </c>
    </row>
    <row r="26" spans="1:14" s="2" customFormat="1" ht="12" x14ac:dyDescent="0.2">
      <c r="A26" s="18" t="s">
        <v>31</v>
      </c>
      <c r="B26" s="40">
        <f>[1]Cheboygan!B27</f>
        <v>0</v>
      </c>
      <c r="C26" s="33">
        <f t="shared" si="1"/>
        <v>0</v>
      </c>
      <c r="D26" s="33">
        <f>IF(D$39=0,0,([1]Cheboygan!D27/D$39)*1000)</f>
        <v>0</v>
      </c>
      <c r="E26" s="33">
        <f>IF(E$39=0,0,([1]Cheboygan!E27/E$39)*1000)</f>
        <v>0</v>
      </c>
      <c r="F26" s="33">
        <f>IF(F$39=0,0,([1]Cheboygan!F27/F$39)*1000)</f>
        <v>0</v>
      </c>
      <c r="G26" s="33">
        <f>IF(G$39=0,0,([1]Cheboygan!G27/G$39)*1000)</f>
        <v>0</v>
      </c>
      <c r="H26" s="33">
        <f>IF(H$39=0,0,([1]Cheboygan!H27/H$39)*1000)</f>
        <v>0</v>
      </c>
      <c r="I26" s="33">
        <f>IF(I$39=0,0,([1]Cheboygan!I27/I$39)*1000)</f>
        <v>0</v>
      </c>
      <c r="J26" s="33">
        <f>IF(J$39=0,0,([1]Cheboygan!J27/J$39)*1000)</f>
        <v>0</v>
      </c>
      <c r="K26" s="33">
        <f>IF(K$39=0,0,([1]Cheboygan!K27/K$39)*1000)</f>
        <v>0</v>
      </c>
      <c r="L26" s="33">
        <f>IF(L$39=0,0,([1]Cheboygan!L27/L$39)*1000)</f>
        <v>0</v>
      </c>
      <c r="M26" s="33">
        <f>IF(M$39=0,0,([1]Cheboygan!M27/M$39)*1000)</f>
        <v>0</v>
      </c>
      <c r="N26" s="35">
        <f>IF(N$39=0,0,([1]Cheboygan!N27/N$39)*1000)</f>
        <v>0</v>
      </c>
    </row>
    <row r="27" spans="1:14" s="2" customFormat="1" ht="12" x14ac:dyDescent="0.2">
      <c r="A27" s="18" t="s">
        <v>32</v>
      </c>
      <c r="B27" s="40">
        <f>[1]Cheboygan!B28</f>
        <v>0</v>
      </c>
      <c r="C27" s="33">
        <f t="shared" si="1"/>
        <v>0</v>
      </c>
      <c r="D27" s="33">
        <f>IF(D$39=0,0,([1]Cheboygan!D28/D$39)*1000)</f>
        <v>0</v>
      </c>
      <c r="E27" s="33">
        <f>IF(E$39=0,0,([1]Cheboygan!E28/E$39)*1000)</f>
        <v>0</v>
      </c>
      <c r="F27" s="33">
        <f>IF(F$39=0,0,([1]Cheboygan!F28/F$39)*1000)</f>
        <v>0</v>
      </c>
      <c r="G27" s="33">
        <f>IF(G$39=0,0,([1]Cheboygan!G28/G$39)*1000)</f>
        <v>0</v>
      </c>
      <c r="H27" s="33">
        <f>IF(H$39=0,0,([1]Cheboygan!H28/H$39)*1000)</f>
        <v>0</v>
      </c>
      <c r="I27" s="33">
        <f>IF(I$39=0,0,([1]Cheboygan!I28/I$39)*1000)</f>
        <v>0</v>
      </c>
      <c r="J27" s="33">
        <f>IF(J$39=0,0,([1]Cheboygan!J28/J$39)*1000)</f>
        <v>0</v>
      </c>
      <c r="K27" s="33">
        <f>IF(K$39=0,0,([1]Cheboygan!K28/K$39)*1000)</f>
        <v>0</v>
      </c>
      <c r="L27" s="33">
        <f>IF(L$39=0,0,([1]Cheboygan!L28/L$39)*1000)</f>
        <v>0</v>
      </c>
      <c r="M27" s="33">
        <f>IF(M$39=0,0,([1]Cheboygan!M28/M$39)*1000)</f>
        <v>0</v>
      </c>
      <c r="N27" s="35">
        <f>IF(N$39=0,0,([1]Cheboygan!N28/N$39)*1000)</f>
        <v>0</v>
      </c>
    </row>
    <row r="28" spans="1:14" s="2" customFormat="1" ht="12" x14ac:dyDescent="0.2">
      <c r="A28" s="18" t="s">
        <v>33</v>
      </c>
      <c r="B28" s="40">
        <f>[1]Cheboygan!B29</f>
        <v>0</v>
      </c>
      <c r="C28" s="33">
        <f t="shared" si="1"/>
        <v>0</v>
      </c>
      <c r="D28" s="33">
        <f>IF(D$39=0,0,([1]Cheboygan!D29/D$39)*1000)</f>
        <v>0</v>
      </c>
      <c r="E28" s="33">
        <f>IF(E$39=0,0,([1]Cheboygan!E29/E$39)*1000)</f>
        <v>0</v>
      </c>
      <c r="F28" s="33">
        <f>IF(F$39=0,0,([1]Cheboygan!F29/F$39)*1000)</f>
        <v>0</v>
      </c>
      <c r="G28" s="33">
        <f>IF(G$39=0,0,([1]Cheboygan!G29/G$39)*1000)</f>
        <v>0</v>
      </c>
      <c r="H28" s="33">
        <f>IF(H$39=0,0,([1]Cheboygan!H29/H$39)*1000)</f>
        <v>0</v>
      </c>
      <c r="I28" s="33">
        <f>IF(I$39=0,0,([1]Cheboygan!I29/I$39)*1000)</f>
        <v>0</v>
      </c>
      <c r="J28" s="33">
        <f>IF(J$39=0,0,([1]Cheboygan!J29/J$39)*1000)</f>
        <v>0</v>
      </c>
      <c r="K28" s="33">
        <f>IF(K$39=0,0,([1]Cheboygan!K29/K$39)*1000)</f>
        <v>0</v>
      </c>
      <c r="L28" s="33">
        <f>IF(L$39=0,0,([1]Cheboygan!L29/L$39)*1000)</f>
        <v>0</v>
      </c>
      <c r="M28" s="33">
        <f>IF(M$39=0,0,([1]Cheboygan!M29/M$39)*1000)</f>
        <v>0</v>
      </c>
      <c r="N28" s="35">
        <f>IF(N$39=0,0,([1]Cheboygan!N29/N$39)*1000)</f>
        <v>0</v>
      </c>
    </row>
    <row r="29" spans="1:14" s="2" customFormat="1" ht="12" x14ac:dyDescent="0.2">
      <c r="A29" s="18" t="s">
        <v>34</v>
      </c>
      <c r="B29" s="40">
        <f>[1]Cheboygan!B30</f>
        <v>0</v>
      </c>
      <c r="C29" s="33">
        <f t="shared" si="1"/>
        <v>0</v>
      </c>
      <c r="D29" s="33">
        <f>IF(D$39=0,0,([1]Cheboygan!D30/D$39)*1000)</f>
        <v>0</v>
      </c>
      <c r="E29" s="33">
        <f>IF(E$39=0,0,([1]Cheboygan!E30/E$39)*1000)</f>
        <v>0</v>
      </c>
      <c r="F29" s="33">
        <f>IF(F$39=0,0,([1]Cheboygan!F30/F$39)*1000)</f>
        <v>0</v>
      </c>
      <c r="G29" s="33">
        <f>IF(G$39=0,0,([1]Cheboygan!G30/G$39)*1000)</f>
        <v>0</v>
      </c>
      <c r="H29" s="33">
        <f>IF(H$39=0,0,([1]Cheboygan!H30/H$39)*1000)</f>
        <v>0</v>
      </c>
      <c r="I29" s="33">
        <f>IF(I$39=0,0,([1]Cheboygan!I30/I$39)*1000)</f>
        <v>0</v>
      </c>
      <c r="J29" s="33">
        <f>IF(J$39=0,0,([1]Cheboygan!J30/J$39)*1000)</f>
        <v>0</v>
      </c>
      <c r="K29" s="33">
        <f>IF(K$39=0,0,([1]Cheboygan!K30/K$39)*1000)</f>
        <v>0</v>
      </c>
      <c r="L29" s="33">
        <f>IF(L$39=0,0,([1]Cheboygan!L30/L$39)*1000)</f>
        <v>0</v>
      </c>
      <c r="M29" s="33">
        <f>IF(M$39=0,0,([1]Cheboygan!M30/M$39)*1000)</f>
        <v>0</v>
      </c>
      <c r="N29" s="35">
        <f>IF(N$39=0,0,([1]Cheboygan!N30/N$39)*1000)</f>
        <v>0</v>
      </c>
    </row>
    <row r="30" spans="1:14" s="2" customFormat="1" ht="12" x14ac:dyDescent="0.2">
      <c r="A30" s="18" t="s">
        <v>35</v>
      </c>
      <c r="B30" s="40">
        <f>[1]Cheboygan!B31</f>
        <v>0</v>
      </c>
      <c r="C30" s="33">
        <f t="shared" si="1"/>
        <v>0</v>
      </c>
      <c r="D30" s="33">
        <f>IF(D$39=0,0,([1]Cheboygan!D31/D$39)*1000)</f>
        <v>0</v>
      </c>
      <c r="E30" s="33">
        <f>IF(E$39=0,0,([1]Cheboygan!E31/E$39)*1000)</f>
        <v>0</v>
      </c>
      <c r="F30" s="33">
        <f>IF(F$39=0,0,([1]Cheboygan!F31/F$39)*1000)</f>
        <v>0</v>
      </c>
      <c r="G30" s="33">
        <f>IF(G$39=0,0,([1]Cheboygan!G31/G$39)*1000)</f>
        <v>0</v>
      </c>
      <c r="H30" s="33">
        <f>IF(H$39=0,0,([1]Cheboygan!H31/H$39)*1000)</f>
        <v>0</v>
      </c>
      <c r="I30" s="33">
        <f>IF(I$39=0,0,([1]Cheboygan!I31/I$39)*1000)</f>
        <v>0</v>
      </c>
      <c r="J30" s="33">
        <f>IF(J$39=0,0,([1]Cheboygan!J31/J$39)*1000)</f>
        <v>0</v>
      </c>
      <c r="K30" s="33">
        <f>IF(K$39=0,0,([1]Cheboygan!K31/K$39)*1000)</f>
        <v>0</v>
      </c>
      <c r="L30" s="33">
        <f>IF(L$39=0,0,([1]Cheboygan!L31/L$39)*1000)</f>
        <v>0</v>
      </c>
      <c r="M30" s="33">
        <f>IF(M$39=0,0,([1]Cheboygan!M31/M$39)*1000)</f>
        <v>0</v>
      </c>
      <c r="N30" s="35">
        <f>IF(N$39=0,0,([1]Cheboygan!N31/N$39)*1000)</f>
        <v>0</v>
      </c>
    </row>
    <row r="31" spans="1:14" s="2" customFormat="1" ht="12" x14ac:dyDescent="0.2">
      <c r="A31" s="18" t="s">
        <v>36</v>
      </c>
      <c r="B31" s="40">
        <f>[1]Cheboygan!B32</f>
        <v>0</v>
      </c>
      <c r="C31" s="33">
        <f t="shared" si="1"/>
        <v>0</v>
      </c>
      <c r="D31" s="33">
        <f>IF(D$39=0,0,([1]Cheboygan!D32/D$39)*1000)</f>
        <v>0</v>
      </c>
      <c r="E31" s="33">
        <f>IF(E$39=0,0,([1]Cheboygan!E32/E$39)*1000)</f>
        <v>0</v>
      </c>
      <c r="F31" s="33">
        <f>IF(F$39=0,0,([1]Cheboygan!F32/F$39)*1000)</f>
        <v>0</v>
      </c>
      <c r="G31" s="33">
        <f>IF(G$39=0,0,([1]Cheboygan!G32/G$39)*1000)</f>
        <v>0</v>
      </c>
      <c r="H31" s="33">
        <f>IF(H$39=0,0,([1]Cheboygan!H32/H$39)*1000)</f>
        <v>0</v>
      </c>
      <c r="I31" s="33">
        <f>IF(I$39=0,0,([1]Cheboygan!I32/I$39)*1000)</f>
        <v>0</v>
      </c>
      <c r="J31" s="33">
        <f>IF(J$39=0,0,([1]Cheboygan!J32/J$39)*1000)</f>
        <v>0</v>
      </c>
      <c r="K31" s="33">
        <f>IF(K$39=0,0,([1]Cheboygan!K32/K$39)*1000)</f>
        <v>0</v>
      </c>
      <c r="L31" s="33">
        <f>IF(L$39=0,0,([1]Cheboygan!L32/L$39)*1000)</f>
        <v>0</v>
      </c>
      <c r="M31" s="33">
        <f>IF(M$39=0,0,([1]Cheboygan!M32/M$39)*1000)</f>
        <v>0</v>
      </c>
      <c r="N31" s="35">
        <f>IF(N$39=0,0,([1]Cheboygan!N32/N$39)*1000)</f>
        <v>0</v>
      </c>
    </row>
    <row r="32" spans="1:14" s="2" customFormat="1" ht="12" x14ac:dyDescent="0.2">
      <c r="A32" s="18" t="s">
        <v>17</v>
      </c>
      <c r="B32" s="40">
        <f>[1]Cheboygan!B33</f>
        <v>0</v>
      </c>
      <c r="C32" s="33">
        <f>(B32/$B$39)*1000</f>
        <v>0</v>
      </c>
      <c r="D32" s="33">
        <f>IF(D$39=0,0,([1]Cheboygan!D33/D$39)*1000)</f>
        <v>0</v>
      </c>
      <c r="E32" s="33">
        <f>IF(E$39=0,0,([1]Cheboygan!E33/E$39)*1000)</f>
        <v>0</v>
      </c>
      <c r="F32" s="33">
        <f>IF(F$39=0,0,([1]Cheboygan!F33/F$39)*1000)</f>
        <v>0</v>
      </c>
      <c r="G32" s="33">
        <f>IF(G$39=0,0,([1]Cheboygan!G33/G$39)*1000)</f>
        <v>0</v>
      </c>
      <c r="H32" s="33">
        <f>IF(H$39=0,0,([1]Cheboygan!H33/H$39)*1000)</f>
        <v>0</v>
      </c>
      <c r="I32" s="33">
        <f>IF(I$39=0,0,([1]Cheboygan!I33/I$39)*1000)</f>
        <v>0</v>
      </c>
      <c r="J32" s="33">
        <f>IF(J$39=0,0,([1]Cheboygan!J33/J$39)*1000)</f>
        <v>0</v>
      </c>
      <c r="K32" s="33">
        <f>IF(K$39=0,0,([1]Cheboygan!K33/K$39)*1000)</f>
        <v>0</v>
      </c>
      <c r="L32" s="33">
        <f>IF(L$39=0,0,([1]Cheboygan!L33/L$39)*1000)</f>
        <v>0</v>
      </c>
      <c r="M32" s="33">
        <f>IF(M$39=0,0,([1]Cheboygan!M33/M$39)*1000)</f>
        <v>0</v>
      </c>
      <c r="N32" s="35">
        <f>IF(N$39=0,0,([1]Cheboygan!N33/N$39)*1000)</f>
        <v>0</v>
      </c>
    </row>
    <row r="33" spans="1:14" s="2" customFormat="1" ht="12" x14ac:dyDescent="0.2">
      <c r="A33" s="18" t="s">
        <v>37</v>
      </c>
      <c r="B33" s="40">
        <f>[1]Cheboygan!B34</f>
        <v>1</v>
      </c>
      <c r="C33" s="33">
        <f t="shared" si="1"/>
        <v>0.50125313283208017</v>
      </c>
      <c r="D33" s="33">
        <f>IF(D$39=0,0,([1]Cheboygan!D34/D$39)*1000)</f>
        <v>0</v>
      </c>
      <c r="E33" s="33">
        <f>IF(E$39=0,0,([1]Cheboygan!E34/E$39)*1000)</f>
        <v>0</v>
      </c>
      <c r="F33" s="33">
        <f>IF(F$39=0,0,([1]Cheboygan!F34/F$39)*1000)</f>
        <v>1.9157088122605364</v>
      </c>
      <c r="G33" s="33">
        <f>IF(G$39=0,0,([1]Cheboygan!G34/G$39)*1000)</f>
        <v>0</v>
      </c>
      <c r="H33" s="33">
        <f>IF(H$39=0,0,([1]Cheboygan!H34/H$39)*1000)</f>
        <v>0</v>
      </c>
      <c r="I33" s="33">
        <f>IF(I$39=0,0,([1]Cheboygan!I34/I$39)*1000)</f>
        <v>0.54377379010331695</v>
      </c>
      <c r="J33" s="33">
        <f>IF(J$39=0,0,([1]Cheboygan!J34/J$39)*1000)</f>
        <v>0</v>
      </c>
      <c r="K33" s="33">
        <f>IF(K$39=0,0,([1]Cheboygan!K34/K$39)*1000)</f>
        <v>0</v>
      </c>
      <c r="L33" s="33">
        <f>IF(L$39=0,0,([1]Cheboygan!L34/L$39)*1000)</f>
        <v>0</v>
      </c>
      <c r="M33" s="33">
        <f>IF(M$39=0,0,([1]Cheboygan!M34/M$39)*1000)</f>
        <v>0</v>
      </c>
      <c r="N33" s="35">
        <f>IF(N$39=0,0,([1]Cheboygan!N34/N$39)*1000)</f>
        <v>0</v>
      </c>
    </row>
    <row r="34" spans="1:14" s="2" customFormat="1" ht="12" x14ac:dyDescent="0.2">
      <c r="A34" s="18" t="s">
        <v>38</v>
      </c>
      <c r="B34" s="40">
        <f>[1]Cheboygan!B35</f>
        <v>0</v>
      </c>
      <c r="C34" s="33">
        <f t="shared" si="1"/>
        <v>0</v>
      </c>
      <c r="D34" s="33">
        <f>IF(D$39=0,0,([1]Cheboygan!D35/D$39)*1000)</f>
        <v>0</v>
      </c>
      <c r="E34" s="33">
        <f>IF(E$39=0,0,([1]Cheboygan!E35/E$39)*1000)</f>
        <v>0</v>
      </c>
      <c r="F34" s="33">
        <f>IF(F$39=0,0,([1]Cheboygan!F35/F$39)*1000)</f>
        <v>0</v>
      </c>
      <c r="G34" s="33">
        <f>IF(G$39=0,0,([1]Cheboygan!G35/G$39)*1000)</f>
        <v>0</v>
      </c>
      <c r="H34" s="33">
        <f>IF(H$39=0,0,([1]Cheboygan!H35/H$39)*1000)</f>
        <v>0</v>
      </c>
      <c r="I34" s="33">
        <f>IF(I$39=0,0,([1]Cheboygan!I35/I$39)*1000)</f>
        <v>0</v>
      </c>
      <c r="J34" s="33">
        <f>IF(J$39=0,0,([1]Cheboygan!J35/J$39)*1000)</f>
        <v>0</v>
      </c>
      <c r="K34" s="33">
        <f>IF(K$39=0,0,([1]Cheboygan!K35/K$39)*1000)</f>
        <v>0</v>
      </c>
      <c r="L34" s="33">
        <f>IF(L$39=0,0,([1]Cheboygan!L35/L$39)*1000)</f>
        <v>0</v>
      </c>
      <c r="M34" s="33">
        <f>IF(M$39=0,0,([1]Cheboygan!M35/M$39)*1000)</f>
        <v>0</v>
      </c>
      <c r="N34" s="35">
        <f>IF(N$39=0,0,([1]Cheboygan!N35/N$39)*1000)</f>
        <v>0</v>
      </c>
    </row>
    <row r="35" spans="1:14" s="2" customFormat="1" ht="12" x14ac:dyDescent="0.2">
      <c r="A35" s="18" t="s">
        <v>39</v>
      </c>
      <c r="B35" s="40">
        <f>[1]Cheboygan!B36</f>
        <v>2</v>
      </c>
      <c r="C35" s="33">
        <f t="shared" si="1"/>
        <v>1.0025062656641603</v>
      </c>
      <c r="D35" s="33">
        <f>IF(D$39=0,0,([1]Cheboygan!D36/D$39)*1000)</f>
        <v>1.0504201680672269</v>
      </c>
      <c r="E35" s="33">
        <f>IF(E$39=0,0,([1]Cheboygan!E36/E$39)*1000)</f>
        <v>0</v>
      </c>
      <c r="F35" s="33">
        <f>IF(F$39=0,0,([1]Cheboygan!F36/F$39)*1000)</f>
        <v>3.8314176245210727</v>
      </c>
      <c r="G35" s="33">
        <f>IF(G$39=0,0,([1]Cheboygan!G36/G$39)*1000)</f>
        <v>0</v>
      </c>
      <c r="H35" s="33">
        <f>IF(H$39=0,0,([1]Cheboygan!H36/H$39)*1000)</f>
        <v>0</v>
      </c>
      <c r="I35" s="33">
        <f>IF(I$39=0,0,([1]Cheboygan!I36/I$39)*1000)</f>
        <v>1.0875475802066339</v>
      </c>
      <c r="J35" s="33">
        <f>IF(J$39=0,0,([1]Cheboygan!J36/J$39)*1000)</f>
        <v>0</v>
      </c>
      <c r="K35" s="33">
        <f>IF(K$39=0,0,([1]Cheboygan!K36/K$39)*1000)</f>
        <v>0</v>
      </c>
      <c r="L35" s="33">
        <f>IF(L$39=0,0,([1]Cheboygan!L36/L$39)*1000)</f>
        <v>0</v>
      </c>
      <c r="M35" s="33">
        <f>IF(M$39=0,0,([1]Cheboygan!M36/M$39)*1000)</f>
        <v>0</v>
      </c>
      <c r="N35" s="35">
        <f>IF(N$39=0,0,([1]Cheboygan!N36/N$39)*1000)</f>
        <v>0</v>
      </c>
    </row>
    <row r="36" spans="1:14" s="2" customFormat="1" ht="12" x14ac:dyDescent="0.2">
      <c r="A36" s="18" t="s">
        <v>40</v>
      </c>
      <c r="B36" s="40">
        <f>[1]Cheboygan!B37</f>
        <v>0</v>
      </c>
      <c r="C36" s="33">
        <f t="shared" si="1"/>
        <v>0</v>
      </c>
      <c r="D36" s="33">
        <f>IF(D$39=0,0,([1]Cheboygan!D37/D$39)*1000)</f>
        <v>0</v>
      </c>
      <c r="E36" s="33">
        <f>IF(E$39=0,0,([1]Cheboygan!E37/E$39)*1000)</f>
        <v>0</v>
      </c>
      <c r="F36" s="33">
        <f>IF(F$39=0,0,([1]Cheboygan!F37/F$39)*1000)</f>
        <v>0</v>
      </c>
      <c r="G36" s="33">
        <f>IF(G$39=0,0,([1]Cheboygan!G37/G$39)*1000)</f>
        <v>0</v>
      </c>
      <c r="H36" s="33">
        <f>IF(H$39=0,0,([1]Cheboygan!H37/H$39)*1000)</f>
        <v>0</v>
      </c>
      <c r="I36" s="33">
        <f>IF(I$39=0,0,([1]Cheboygan!I37/I$39)*1000)</f>
        <v>0</v>
      </c>
      <c r="J36" s="33">
        <f>IF(J$39=0,0,([1]Cheboygan!J37/J$39)*1000)</f>
        <v>0</v>
      </c>
      <c r="K36" s="33">
        <f>IF(K$39=0,0,([1]Cheboygan!K37/K$39)*1000)</f>
        <v>0</v>
      </c>
      <c r="L36" s="33">
        <f>IF(L$39=0,0,([1]Cheboygan!L37/L$39)*1000)</f>
        <v>0</v>
      </c>
      <c r="M36" s="33">
        <f>IF(M$39=0,0,([1]Cheboygan!M37/M$39)*1000)</f>
        <v>0</v>
      </c>
      <c r="N36" s="35">
        <f>IF(N$39=0,0,([1]Cheboygan!N37/N$39)*1000)</f>
        <v>0</v>
      </c>
    </row>
    <row r="37" spans="1:14" s="2" customFormat="1" ht="12" x14ac:dyDescent="0.2">
      <c r="A37" s="18" t="s">
        <v>41</v>
      </c>
      <c r="B37" s="40">
        <f>[1]Cheboygan!B38</f>
        <v>0</v>
      </c>
      <c r="C37" s="33">
        <f t="shared" si="1"/>
        <v>0</v>
      </c>
      <c r="D37" s="33">
        <f>IF(D$39=0,0,([1]Cheboygan!D38/D$39)*1000)</f>
        <v>0</v>
      </c>
      <c r="E37" s="33">
        <f>IF(E$39=0,0,([1]Cheboygan!E38/E$39)*1000)</f>
        <v>0</v>
      </c>
      <c r="F37" s="33">
        <f>IF(F$39=0,0,([1]Cheboygan!F38/F$39)*1000)</f>
        <v>0</v>
      </c>
      <c r="G37" s="33">
        <f>IF(G$39=0,0,([1]Cheboygan!G38/G$39)*1000)</f>
        <v>0</v>
      </c>
      <c r="H37" s="33">
        <f>IF(H$39=0,0,([1]Cheboygan!H38/H$39)*1000)</f>
        <v>0</v>
      </c>
      <c r="I37" s="33">
        <f>IF(I$39=0,0,([1]Cheboygan!I38/I$39)*1000)</f>
        <v>0</v>
      </c>
      <c r="J37" s="33">
        <f>IF(J$39=0,0,([1]Cheboygan!J38/J$39)*1000)</f>
        <v>0</v>
      </c>
      <c r="K37" s="33">
        <f>IF(K$39=0,0,([1]Cheboygan!K38/K$39)*1000)</f>
        <v>0</v>
      </c>
      <c r="L37" s="33">
        <f>IF(L$39=0,0,([1]Cheboygan!L38/L$39)*1000)</f>
        <v>0</v>
      </c>
      <c r="M37" s="33">
        <f>IF(M$39=0,0,([1]Cheboygan!M38/M$39)*1000)</f>
        <v>0</v>
      </c>
      <c r="N37" s="35">
        <f>IF(N$39=0,0,([1]Cheboygan!N38/N$39)*1000)</f>
        <v>0</v>
      </c>
    </row>
    <row r="38" spans="1:14" s="2" customFormat="1" ht="12" x14ac:dyDescent="0.2">
      <c r="A38" s="18" t="s">
        <v>42</v>
      </c>
      <c r="B38" s="40">
        <f>[1]Cheboygan!B39</f>
        <v>0</v>
      </c>
      <c r="C38" s="33">
        <f t="shared" si="1"/>
        <v>0</v>
      </c>
      <c r="D38" s="33">
        <f>IF(D$39=0,0,([1]Cheboygan!D39/D$39)*1000)</f>
        <v>0</v>
      </c>
      <c r="E38" s="33">
        <f>IF(E$39=0,0,([1]Cheboygan!E39/E$39)*1000)</f>
        <v>0</v>
      </c>
      <c r="F38" s="33">
        <f>IF(F$39=0,0,([1]Cheboygan!F39/F$39)*1000)</f>
        <v>0</v>
      </c>
      <c r="G38" s="33">
        <f>IF(G$39=0,0,([1]Cheboygan!G39/G$39)*1000)</f>
        <v>0</v>
      </c>
      <c r="H38" s="33">
        <f>IF(H$39=0,0,([1]Cheboygan!H39/H$39)*1000)</f>
        <v>0</v>
      </c>
      <c r="I38" s="33">
        <f>IF(I$39=0,0,([1]Cheboygan!I39/I$39)*1000)</f>
        <v>0</v>
      </c>
      <c r="J38" s="33">
        <f>IF(J$39=0,0,([1]Cheboygan!J39/J$39)*1000)</f>
        <v>0</v>
      </c>
      <c r="K38" s="33">
        <f>IF(K$39=0,0,([1]Cheboygan!K39/K$39)*1000)</f>
        <v>0</v>
      </c>
      <c r="L38" s="33">
        <f>IF(L$39=0,0,([1]Cheboygan!L39/L$39)*1000)</f>
        <v>0</v>
      </c>
      <c r="M38" s="33">
        <f>IF(M$39=0,0,([1]Cheboygan!M39/M$39)*1000)</f>
        <v>0</v>
      </c>
      <c r="N38" s="35">
        <f>IF(N$39=0,0,([1]Cheboygan!N39/N$39)*1000)</f>
        <v>0</v>
      </c>
    </row>
    <row r="39" spans="1:14" s="3" customFormat="1" ht="12" x14ac:dyDescent="0.2">
      <c r="A39" s="20" t="s">
        <v>138</v>
      </c>
      <c r="B39" s="21">
        <f>[1]Cheboygan!$B$40</f>
        <v>1995</v>
      </c>
      <c r="C39" s="21"/>
      <c r="D39" s="21">
        <f>[1]Cheboygan!D40</f>
        <v>952</v>
      </c>
      <c r="E39" s="21">
        <f>[1]Cheboygan!E40</f>
        <v>641</v>
      </c>
      <c r="F39" s="21">
        <f>[1]Cheboygan!F40</f>
        <v>522</v>
      </c>
      <c r="G39" s="21">
        <f>[1]Cheboygan!G40</f>
        <v>533</v>
      </c>
      <c r="H39" s="21">
        <f>[1]Cheboygan!H40</f>
        <v>299</v>
      </c>
      <c r="I39" s="21">
        <f>[1]Cheboygan!I40</f>
        <v>1839</v>
      </c>
      <c r="J39" s="21">
        <f>[1]Cheboygan!J40</f>
        <v>34</v>
      </c>
      <c r="K39" s="21">
        <f>[1]Cheboygan!K40</f>
        <v>103</v>
      </c>
      <c r="L39" s="21">
        <f>[1]Cheboygan!L40</f>
        <v>19</v>
      </c>
      <c r="M39" s="21">
        <f>[1]Cheboygan!M40</f>
        <v>0</v>
      </c>
      <c r="N39" s="23">
        <f>[1]Cheboygan!N40</f>
        <v>46</v>
      </c>
    </row>
    <row r="40" spans="1:14" s="4" customFormat="1" ht="12" x14ac:dyDescent="0.2">
      <c r="A40" s="24" t="s">
        <v>45</v>
      </c>
      <c r="B40" s="21">
        <f>[1]Cheboygan!B8</f>
        <v>3</v>
      </c>
      <c r="C40" s="37"/>
      <c r="D40" s="21">
        <f>[1]Cheboygan!D8</f>
        <v>1</v>
      </c>
      <c r="E40" s="21">
        <f>[1]Cheboygan!E8</f>
        <v>0</v>
      </c>
      <c r="F40" s="21">
        <f>[1]Cheboygan!F8</f>
        <v>3</v>
      </c>
      <c r="G40" s="21">
        <f>[1]Cheboygan!G8</f>
        <v>0</v>
      </c>
      <c r="H40" s="21">
        <f>[1]Cheboygan!H8</f>
        <v>0</v>
      </c>
      <c r="I40" s="21">
        <f>[1]Cheboygan!I8</f>
        <v>3</v>
      </c>
      <c r="J40" s="21">
        <f>[1]Cheboygan!J8</f>
        <v>0</v>
      </c>
      <c r="K40" s="21">
        <f>[1]Cheboygan!K8</f>
        <v>0</v>
      </c>
      <c r="L40" s="21">
        <f>[1]Cheboygan!L8</f>
        <v>0</v>
      </c>
      <c r="M40" s="21">
        <f>[1]Cheboygan!M8</f>
        <v>0</v>
      </c>
      <c r="N40" s="23">
        <f>[1]Cheboygan!N8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42" priority="8" stopIfTrue="1" operator="equal">
      <formula>0</formula>
    </cfRule>
  </conditionalFormatting>
  <conditionalFormatting sqref="D7:L7 N7">
    <cfRule type="cellIs" dxfId="341" priority="11" stopIfTrue="1" operator="equal">
      <formula>0</formula>
    </cfRule>
  </conditionalFormatting>
  <conditionalFormatting sqref="D8:N8">
    <cfRule type="cellIs" dxfId="340" priority="9" stopIfTrue="1" operator="equal">
      <formula>0</formula>
    </cfRule>
  </conditionalFormatting>
  <conditionalFormatting sqref="D10:N38">
    <cfRule type="cellIs" dxfId="339" priority="1" stopIfTrue="1" operator="equal">
      <formula>0</formula>
    </cfRule>
  </conditionalFormatting>
  <conditionalFormatting sqref="M7">
    <cfRule type="expression" dxfId="338" priority="12" stopIfTrue="1">
      <formula>ISERROR(M7)</formula>
    </cfRule>
  </conditionalFormatting>
  <printOptions gridLines="1"/>
  <pageMargins left="0.75" right="0.75" top="1" bottom="1" header="0.5" footer="0.5"/>
  <pageSetup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10.974822466107165</v>
      </c>
      <c r="D8" s="51">
        <f>IF(D39=0,0,((D40/D39)*1000))</f>
        <v>11.371237458193979</v>
      </c>
      <c r="E8" s="51">
        <f t="shared" ref="E8:N8" si="0">IF(E39=0,0,((E40/E39)*1000))</f>
        <v>5.2910052910052912</v>
      </c>
      <c r="F8" s="51">
        <f t="shared" si="0"/>
        <v>11.180124223602485</v>
      </c>
      <c r="G8" s="51">
        <f t="shared" si="0"/>
        <v>18.018018018018019</v>
      </c>
      <c r="H8" s="51">
        <f t="shared" si="0"/>
        <v>13.089005235602095</v>
      </c>
      <c r="I8" s="51">
        <f t="shared" si="0"/>
        <v>6.4612326043737571</v>
      </c>
      <c r="J8" s="51">
        <f t="shared" si="0"/>
        <v>13.888888888888888</v>
      </c>
      <c r="K8" s="51">
        <f t="shared" si="0"/>
        <v>12.396694214876034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[1]Chippewa!B11</f>
        <v>1</v>
      </c>
      <c r="C10" s="33">
        <f>(B10/$B$39)*1000</f>
        <v>0.32278889606197547</v>
      </c>
      <c r="D10" s="33">
        <f>IF(D$39=0,0,([1]Chippewa!D11/D$39)*1000)</f>
        <v>0</v>
      </c>
      <c r="E10" s="33">
        <f>IF(E$39=0,0,([1]Chippewa!E11/E$39)*1000)</f>
        <v>0</v>
      </c>
      <c r="F10" s="33">
        <f>IF(F$39=0,0,([1]Chippewa!F11/F$39)*1000)</f>
        <v>1.2422360248447206</v>
      </c>
      <c r="G10" s="33">
        <f>IF(G$39=0,0,([1]Chippewa!G11/G$39)*1000)</f>
        <v>0</v>
      </c>
      <c r="H10" s="33">
        <f>IF(H$39=0,0,([1]Chippewa!H11/H$39)*1000)</f>
        <v>0</v>
      </c>
      <c r="I10" s="33">
        <f>IF(I$39=0,0,([1]Chippewa!I11/I$39)*1000)</f>
        <v>0</v>
      </c>
      <c r="J10" s="33">
        <f>IF(J$39=0,0,([1]Chippewa!J11/J$39)*1000)</f>
        <v>0</v>
      </c>
      <c r="K10" s="33">
        <f>IF(K$39=0,0,([1]Chippewa!K11/K$39)*1000)</f>
        <v>1.0330578512396695</v>
      </c>
      <c r="L10" s="33">
        <f>IF(L$39=0,0,([1]Chippewa!L11/L$39)*1000)</f>
        <v>0</v>
      </c>
      <c r="M10" s="33">
        <f>IF(M$39=0,0,([1]Chippewa!M11/M$39)*1000)</f>
        <v>0</v>
      </c>
      <c r="N10" s="35">
        <f>IF(N$39=0,0,([1]Chippewa!N11/N$39)*1000)</f>
        <v>0</v>
      </c>
    </row>
    <row r="11" spans="1:14" s="2" customFormat="1" ht="12" x14ac:dyDescent="0.2">
      <c r="A11" s="18" t="s">
        <v>16</v>
      </c>
      <c r="B11" s="40">
        <f>[1]Chippewa!B12</f>
        <v>0</v>
      </c>
      <c r="C11" s="33">
        <f>(B11/$B$39)*1000</f>
        <v>0</v>
      </c>
      <c r="D11" s="33">
        <f>IF(D$39=0,0,([1]Chippewa!D12/D$39)*1000)</f>
        <v>0</v>
      </c>
      <c r="E11" s="33">
        <f>IF(E$39=0,0,([1]Chippewa!E12/E$39)*1000)</f>
        <v>0</v>
      </c>
      <c r="F11" s="33">
        <f>IF(F$39=0,0,([1]Chippewa!F12/F$39)*1000)</f>
        <v>0</v>
      </c>
      <c r="G11" s="33">
        <f>IF(G$39=0,0,([1]Chippewa!G12/G$39)*1000)</f>
        <v>0</v>
      </c>
      <c r="H11" s="33">
        <f>IF(H$39=0,0,([1]Chippewa!H12/H$39)*1000)</f>
        <v>0</v>
      </c>
      <c r="I11" s="33">
        <f>IF(I$39=0,0,([1]Chippewa!I12/I$39)*1000)</f>
        <v>0</v>
      </c>
      <c r="J11" s="33">
        <f>IF(J$39=0,0,([1]Chippewa!J12/J$39)*1000)</f>
        <v>0</v>
      </c>
      <c r="K11" s="33">
        <f>IF(K$39=0,0,([1]Chippewa!K12/K$39)*1000)</f>
        <v>0</v>
      </c>
      <c r="L11" s="33">
        <f>IF(L$39=0,0,([1]Chippewa!L12/L$39)*1000)</f>
        <v>0</v>
      </c>
      <c r="M11" s="33">
        <f>IF(M$39=0,0,([1]Chippewa!M12/M$39)*1000)</f>
        <v>0</v>
      </c>
      <c r="N11" s="35">
        <f>IF(N$39=0,0,([1]Chippewa!N12/N$39)*1000)</f>
        <v>0</v>
      </c>
    </row>
    <row r="12" spans="1:14" s="2" customFormat="1" ht="12" x14ac:dyDescent="0.2">
      <c r="A12" s="18" t="s">
        <v>18</v>
      </c>
      <c r="B12" s="40">
        <f>[1]Chippewa!B13</f>
        <v>2</v>
      </c>
      <c r="C12" s="33">
        <f>(B12/$B$39)*1000</f>
        <v>0.64557779212395094</v>
      </c>
      <c r="D12" s="33">
        <f>IF(D$39=0,0,([1]Chippewa!D13/D$39)*1000)</f>
        <v>0</v>
      </c>
      <c r="E12" s="33">
        <f>IF(E$39=0,0,([1]Chippewa!E13/E$39)*1000)</f>
        <v>0.88183421516754845</v>
      </c>
      <c r="F12" s="33">
        <f>IF(F$39=0,0,([1]Chippewa!F13/F$39)*1000)</f>
        <v>1.2422360248447206</v>
      </c>
      <c r="G12" s="33">
        <f>IF(G$39=0,0,([1]Chippewa!G13/G$39)*1000)</f>
        <v>0</v>
      </c>
      <c r="H12" s="33">
        <f>IF(H$39=0,0,([1]Chippewa!H13/H$39)*1000)</f>
        <v>0</v>
      </c>
      <c r="I12" s="33">
        <f>IF(I$39=0,0,([1]Chippewa!I13/I$39)*1000)</f>
        <v>0</v>
      </c>
      <c r="J12" s="33">
        <f>IF(J$39=0,0,([1]Chippewa!J13/J$39)*1000)</f>
        <v>13.888888888888888</v>
      </c>
      <c r="K12" s="33">
        <f>IF(K$39=0,0,([1]Chippewa!K13/K$39)*1000)</f>
        <v>0</v>
      </c>
      <c r="L12" s="33">
        <f>IF(L$39=0,0,([1]Chippewa!L13/L$39)*1000)</f>
        <v>0</v>
      </c>
      <c r="M12" s="33">
        <f>IF(M$39=0,0,([1]Chippewa!M13/M$39)*1000)</f>
        <v>0</v>
      </c>
      <c r="N12" s="35">
        <f>IF(N$39=0,0,([1]Chippewa!N13/N$39)*1000)</f>
        <v>0</v>
      </c>
    </row>
    <row r="13" spans="1:14" s="2" customFormat="1" ht="12" x14ac:dyDescent="0.2">
      <c r="A13" s="18" t="s">
        <v>19</v>
      </c>
      <c r="B13" s="40">
        <f>[1]Chippewa!B14</f>
        <v>0</v>
      </c>
      <c r="C13" s="33">
        <f>(B13/$B$39)*1000</f>
        <v>0</v>
      </c>
      <c r="D13" s="33">
        <f>IF(D$39=0,0,([1]Chippewa!D14/D$39)*1000)</f>
        <v>0</v>
      </c>
      <c r="E13" s="33">
        <f>IF(E$39=0,0,([1]Chippewa!E14/E$39)*1000)</f>
        <v>0</v>
      </c>
      <c r="F13" s="33">
        <f>IF(F$39=0,0,([1]Chippewa!F14/F$39)*1000)</f>
        <v>0</v>
      </c>
      <c r="G13" s="33">
        <f>IF(G$39=0,0,([1]Chippewa!G14/G$39)*1000)</f>
        <v>0</v>
      </c>
      <c r="H13" s="33">
        <f>IF(H$39=0,0,([1]Chippewa!H14/H$39)*1000)</f>
        <v>0</v>
      </c>
      <c r="I13" s="33">
        <f>IF(I$39=0,0,([1]Chippewa!I14/I$39)*1000)</f>
        <v>0</v>
      </c>
      <c r="J13" s="33">
        <f>IF(J$39=0,0,([1]Chippewa!J14/J$39)*1000)</f>
        <v>0</v>
      </c>
      <c r="K13" s="33">
        <f>IF(K$39=0,0,([1]Chippewa!K14/K$39)*1000)</f>
        <v>0</v>
      </c>
      <c r="L13" s="33">
        <f>IF(L$39=0,0,([1]Chippewa!L14/L$39)*1000)</f>
        <v>0</v>
      </c>
      <c r="M13" s="33">
        <f>IF(M$39=0,0,([1]Chippewa!M14/M$39)*1000)</f>
        <v>0</v>
      </c>
      <c r="N13" s="35">
        <f>IF(N$39=0,0,([1]Chippewa!N14/N$39)*1000)</f>
        <v>0</v>
      </c>
    </row>
    <row r="14" spans="1:14" s="2" customFormat="1" ht="12" x14ac:dyDescent="0.2">
      <c r="A14" s="56" t="s">
        <v>20</v>
      </c>
      <c r="B14" s="60">
        <f>SUM(B10:B13)</f>
        <v>3</v>
      </c>
      <c r="C14" s="58">
        <f>(B14/B39)*1000</f>
        <v>0.96836668818592642</v>
      </c>
      <c r="D14" s="58">
        <f>IF(D$39=0,0,([1]Chippewa!D15/D$39)*1000)</f>
        <v>0</v>
      </c>
      <c r="E14" s="58">
        <f>IF(E$39=0,0,([1]Chippewa!E15/E$39)*1000)</f>
        <v>0.88183421516754845</v>
      </c>
      <c r="F14" s="58">
        <f>IF(F$39=0,0,([1]Chippewa!F15/F$39)*1000)</f>
        <v>2.4844720496894412</v>
      </c>
      <c r="G14" s="58">
        <f>IF(G$39=0,0,([1]Chippewa!G15/G$39)*1000)</f>
        <v>0</v>
      </c>
      <c r="H14" s="58">
        <f>IF(H$39=0,0,([1]Chippewa!H15/H$39)*1000)</f>
        <v>0</v>
      </c>
      <c r="I14" s="58">
        <f>IF(I$39=0,0,([1]Chippewa!I15/I$39)*1000)</f>
        <v>0</v>
      </c>
      <c r="J14" s="58">
        <f>IF(J$39=0,0,([1]Chippewa!J15/J$39)*1000)</f>
        <v>13.888888888888888</v>
      </c>
      <c r="K14" s="58">
        <f>IF(K$39=0,0,([1]Chippewa!K15/K$39)*1000)</f>
        <v>1.0330578512396695</v>
      </c>
      <c r="L14" s="58">
        <f>IF(L$39=0,0,([1]Chippewa!L15/L$39)*1000)</f>
        <v>0</v>
      </c>
      <c r="M14" s="58">
        <f>IF(M$39=0,0,([1]Chippewa!M15/M$39)*1000)</f>
        <v>0</v>
      </c>
      <c r="N14" s="59">
        <f>IF(N$39=0,0,([1]Chippewa!N15/N$39)*1000)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[1]Chippewa!B17</f>
        <v>0</v>
      </c>
      <c r="C16" s="33">
        <f>(B16/$B$39)*1000</f>
        <v>0</v>
      </c>
      <c r="D16" s="33">
        <f>IF(D$39=0,0,([1]Chippewa!D17/D$39)*1000)</f>
        <v>0</v>
      </c>
      <c r="E16" s="33">
        <f>IF(E$39=0,0,([1]Chippewa!E17/E$39)*1000)</f>
        <v>0</v>
      </c>
      <c r="F16" s="33">
        <f>IF(F$39=0,0,([1]Chippewa!F17/F$39)*1000)</f>
        <v>0</v>
      </c>
      <c r="G16" s="33">
        <f>IF(G$39=0,0,([1]Chippewa!G17/G$39)*1000)</f>
        <v>0</v>
      </c>
      <c r="H16" s="33">
        <f>IF(H$39=0,0,([1]Chippewa!H17/H$39)*1000)</f>
        <v>0</v>
      </c>
      <c r="I16" s="33">
        <f>IF(I$39=0,0,([1]Chippewa!I17/I$39)*1000)</f>
        <v>0</v>
      </c>
      <c r="J16" s="33">
        <f>IF(J$39=0,0,([1]Chippewa!J17/J$39)*1000)</f>
        <v>0</v>
      </c>
      <c r="K16" s="33">
        <f>IF(K$39=0,0,([1]Chippewa!K17/K$39)*1000)</f>
        <v>0</v>
      </c>
      <c r="L16" s="33">
        <f>IF(L$39=0,0,([1]Chippewa!L17/L$39)*1000)</f>
        <v>0</v>
      </c>
      <c r="M16" s="33">
        <f>IF(M$39=0,0,([1]Chippewa!M17/M$39)*1000)</f>
        <v>0</v>
      </c>
      <c r="N16" s="35">
        <f>IF(N$39=0,0,([1]Chippewa!N17/N$39)*1000)</f>
        <v>0</v>
      </c>
    </row>
    <row r="17" spans="1:14" s="2" customFormat="1" ht="12" x14ac:dyDescent="0.2">
      <c r="A17" s="18" t="s">
        <v>23</v>
      </c>
      <c r="B17" s="40">
        <f>[1]Chippewa!B18</f>
        <v>1</v>
      </c>
      <c r="C17" s="33">
        <f>(B17/$B$39)*1000</f>
        <v>0.32278889606197547</v>
      </c>
      <c r="D17" s="33">
        <f>IF(D$39=0,0,([1]Chippewa!D18/D$39)*1000)</f>
        <v>0.66889632107023411</v>
      </c>
      <c r="E17" s="33">
        <f>IF(E$39=0,0,([1]Chippewa!E18/E$39)*1000)</f>
        <v>0</v>
      </c>
      <c r="F17" s="33">
        <f>IF(F$39=0,0,([1]Chippewa!F18/F$39)*1000)</f>
        <v>0</v>
      </c>
      <c r="G17" s="33">
        <f>IF(G$39=0,0,([1]Chippewa!G18/G$39)*1000)</f>
        <v>1.287001287001287</v>
      </c>
      <c r="H17" s="33">
        <f>IF(H$39=0,0,([1]Chippewa!H18/H$39)*1000)</f>
        <v>0</v>
      </c>
      <c r="I17" s="33">
        <f>IF(I$39=0,0,([1]Chippewa!I18/I$39)*1000)</f>
        <v>0</v>
      </c>
      <c r="J17" s="33">
        <f>IF(J$39=0,0,([1]Chippewa!J18/J$39)*1000)</f>
        <v>0</v>
      </c>
      <c r="K17" s="33">
        <f>IF(K$39=0,0,([1]Chippewa!K18/K$39)*1000)</f>
        <v>1.0330578512396695</v>
      </c>
      <c r="L17" s="33">
        <f>IF(L$39=0,0,([1]Chippewa!L18/L$39)*1000)</f>
        <v>0</v>
      </c>
      <c r="M17" s="33">
        <f>IF(M$39=0,0,([1]Chippewa!M18/M$39)*1000)</f>
        <v>0</v>
      </c>
      <c r="N17" s="35">
        <f>IF(N$39=0,0,([1]Chippewa!N18/N$39)*1000)</f>
        <v>0</v>
      </c>
    </row>
    <row r="18" spans="1:14" s="2" customFormat="1" ht="12" x14ac:dyDescent="0.2">
      <c r="A18" s="18" t="s">
        <v>24</v>
      </c>
      <c r="B18" s="40">
        <f>[1]Chippewa!B19</f>
        <v>0</v>
      </c>
      <c r="C18" s="33">
        <f>(B18/$B$39)*1000</f>
        <v>0</v>
      </c>
      <c r="D18" s="33">
        <f>IF(D$39=0,0,([1]Chippewa!D19/D$39)*1000)</f>
        <v>0</v>
      </c>
      <c r="E18" s="33">
        <f>IF(E$39=0,0,([1]Chippewa!E19/E$39)*1000)</f>
        <v>0</v>
      </c>
      <c r="F18" s="33">
        <f>IF(F$39=0,0,([1]Chippewa!F19/F$39)*1000)</f>
        <v>0</v>
      </c>
      <c r="G18" s="33">
        <f>IF(G$39=0,0,([1]Chippewa!G19/G$39)*1000)</f>
        <v>0</v>
      </c>
      <c r="H18" s="33">
        <f>IF(H$39=0,0,([1]Chippewa!H19/H$39)*1000)</f>
        <v>0</v>
      </c>
      <c r="I18" s="33">
        <f>IF(I$39=0,0,([1]Chippewa!I19/I$39)*1000)</f>
        <v>0</v>
      </c>
      <c r="J18" s="33">
        <f>IF(J$39=0,0,([1]Chippewa!J19/J$39)*1000)</f>
        <v>0</v>
      </c>
      <c r="K18" s="33">
        <f>IF(K$39=0,0,([1]Chippewa!K19/K$39)*1000)</f>
        <v>0</v>
      </c>
      <c r="L18" s="33">
        <f>IF(L$39=0,0,([1]Chippewa!L19/L$39)*1000)</f>
        <v>0</v>
      </c>
      <c r="M18" s="33">
        <f>IF(M$39=0,0,([1]Chippewa!M19/M$39)*1000)</f>
        <v>0</v>
      </c>
      <c r="N18" s="35">
        <f>IF(N$39=0,0,([1]Chippewa!N19/N$39)*1000)</f>
        <v>0</v>
      </c>
    </row>
    <row r="19" spans="1:14" s="2" customFormat="1" ht="12" x14ac:dyDescent="0.2">
      <c r="A19" s="18" t="s">
        <v>25</v>
      </c>
      <c r="B19" s="40">
        <f>[1]Chippewa!B20</f>
        <v>0</v>
      </c>
      <c r="C19" s="33">
        <f>(B19/$B$39)*1000</f>
        <v>0</v>
      </c>
      <c r="D19" s="33">
        <f>IF(D$39=0,0,([1]Chippewa!D20/D$39)*1000)</f>
        <v>0</v>
      </c>
      <c r="E19" s="33">
        <f>IF(E$39=0,0,([1]Chippewa!E20/E$39)*1000)</f>
        <v>0</v>
      </c>
      <c r="F19" s="33">
        <f>IF(F$39=0,0,([1]Chippewa!F20/F$39)*1000)</f>
        <v>0</v>
      </c>
      <c r="G19" s="33">
        <f>IF(G$39=0,0,([1]Chippewa!G20/G$39)*1000)</f>
        <v>0</v>
      </c>
      <c r="H19" s="33">
        <f>IF(H$39=0,0,([1]Chippewa!H20/H$39)*1000)</f>
        <v>0</v>
      </c>
      <c r="I19" s="33">
        <f>IF(I$39=0,0,([1]Chippewa!I20/I$39)*1000)</f>
        <v>0</v>
      </c>
      <c r="J19" s="33">
        <f>IF(J$39=0,0,([1]Chippewa!J20/J$39)*1000)</f>
        <v>0</v>
      </c>
      <c r="K19" s="33">
        <f>IF(K$39=0,0,([1]Chippewa!K20/K$39)*1000)</f>
        <v>0</v>
      </c>
      <c r="L19" s="33">
        <f>IF(L$39=0,0,([1]Chippewa!L20/L$39)*1000)</f>
        <v>0</v>
      </c>
      <c r="M19" s="33">
        <f>IF(M$39=0,0,([1]Chippewa!M20/M$39)*1000)</f>
        <v>0</v>
      </c>
      <c r="N19" s="35">
        <f>IF(N$39=0,0,([1]Chippewa!N20/N$39)*1000)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0.32278889606197547</v>
      </c>
      <c r="D20" s="58">
        <f>IF(D$39=0,0,([1]Chippewa!D21/D$39)*1000)</f>
        <v>0.66889632107023411</v>
      </c>
      <c r="E20" s="58">
        <f>IF(E$39=0,0,([1]Chippewa!E21/E$39)*1000)</f>
        <v>0</v>
      </c>
      <c r="F20" s="58">
        <f>IF(F$39=0,0,([1]Chippewa!F21/F$39)*1000)</f>
        <v>0</v>
      </c>
      <c r="G20" s="58">
        <f>IF(G$39=0,0,([1]Chippewa!G21/G$39)*1000)</f>
        <v>1.287001287001287</v>
      </c>
      <c r="H20" s="58">
        <f>IF(H$39=0,0,([1]Chippewa!H21/H$39)*1000)</f>
        <v>0</v>
      </c>
      <c r="I20" s="58">
        <f>IF(I$39=0,0,([1]Chippewa!I21/I$39)*1000)</f>
        <v>0</v>
      </c>
      <c r="J20" s="58">
        <f>IF(J$39=0,0,([1]Chippewa!J21/J$39)*1000)</f>
        <v>0</v>
      </c>
      <c r="K20" s="58">
        <f>IF(K$39=0,0,([1]Chippewa!K21/K$39)*1000)</f>
        <v>1.0330578512396695</v>
      </c>
      <c r="L20" s="58">
        <f>IF(L$39=0,0,([1]Chippewa!L21/L$39)*1000)</f>
        <v>0</v>
      </c>
      <c r="M20" s="58">
        <f>IF(M$39=0,0,([1]Chippewa!M21/M$39)*1000)</f>
        <v>0</v>
      </c>
      <c r="N20" s="59">
        <f>IF(N$39=0,0,([1]Chippewa!N21/N$39)*1000)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[1]Chippewa!B23</f>
        <v>10</v>
      </c>
      <c r="C22" s="33">
        <f t="shared" ref="C22:C38" si="1">(B22/$B$39)*1000</f>
        <v>3.2278889606197545</v>
      </c>
      <c r="D22" s="33">
        <f>IF(D$39=0,0,([1]Chippewa!D23/D$39)*1000)</f>
        <v>2.6755852842809364</v>
      </c>
      <c r="E22" s="33">
        <f>IF(E$39=0,0,([1]Chippewa!E23/E$39)*1000)</f>
        <v>1.7636684303350969</v>
      </c>
      <c r="F22" s="33">
        <f>IF(F$39=0,0,([1]Chippewa!F23/F$39)*1000)</f>
        <v>2.4844720496894412</v>
      </c>
      <c r="G22" s="33">
        <f>IF(G$39=0,0,([1]Chippewa!G23/G$39)*1000)</f>
        <v>6.4350064350064349</v>
      </c>
      <c r="H22" s="33">
        <f>IF(H$39=0,0,([1]Chippewa!H23/H$39)*1000)</f>
        <v>2.6178010471204192</v>
      </c>
      <c r="I22" s="33">
        <f>IF(I$39=0,0,([1]Chippewa!I23/I$39)*1000)</f>
        <v>2.982107355864811</v>
      </c>
      <c r="J22" s="33">
        <f>IF(J$39=0,0,([1]Chippewa!J23/J$39)*1000)</f>
        <v>0</v>
      </c>
      <c r="K22" s="33">
        <f>IF(K$39=0,0,([1]Chippewa!K23/K$39)*1000)</f>
        <v>0</v>
      </c>
      <c r="L22" s="33">
        <f>IF(L$39=0,0,([1]Chippewa!L23/L$39)*1000)</f>
        <v>0</v>
      </c>
      <c r="M22" s="33">
        <f>IF(M$39=0,0,([1]Chippewa!M23/M$39)*1000)</f>
        <v>0</v>
      </c>
      <c r="N22" s="35">
        <f>IF(N$39=0,0,([1]Chippewa!N23/N$39)*1000)</f>
        <v>0</v>
      </c>
    </row>
    <row r="23" spans="1:14" s="2" customFormat="1" ht="12" x14ac:dyDescent="0.2">
      <c r="A23" s="18" t="s">
        <v>28</v>
      </c>
      <c r="B23" s="40">
        <f>[1]Chippewa!B24</f>
        <v>1</v>
      </c>
      <c r="C23" s="33">
        <f t="shared" si="1"/>
        <v>0.32278889606197547</v>
      </c>
      <c r="D23" s="33">
        <f>IF(D$39=0,0,([1]Chippewa!D24/D$39)*1000)</f>
        <v>0</v>
      </c>
      <c r="E23" s="33">
        <f>IF(E$39=0,0,([1]Chippewa!E24/E$39)*1000)</f>
        <v>0</v>
      </c>
      <c r="F23" s="33">
        <f>IF(F$39=0,0,([1]Chippewa!F24/F$39)*1000)</f>
        <v>0</v>
      </c>
      <c r="G23" s="33">
        <f>IF(G$39=0,0,([1]Chippewa!G24/G$39)*1000)</f>
        <v>0</v>
      </c>
      <c r="H23" s="33">
        <f>IF(H$39=0,0,([1]Chippewa!H24/H$39)*1000)</f>
        <v>2.6178010471204192</v>
      </c>
      <c r="I23" s="33">
        <f>IF(I$39=0,0,([1]Chippewa!I24/I$39)*1000)</f>
        <v>0</v>
      </c>
      <c r="J23" s="33">
        <f>IF(J$39=0,0,([1]Chippewa!J24/J$39)*1000)</f>
        <v>0</v>
      </c>
      <c r="K23" s="33">
        <f>IF(K$39=0,0,([1]Chippewa!K24/K$39)*1000)</f>
        <v>1.0330578512396695</v>
      </c>
      <c r="L23" s="33">
        <f>IF(L$39=0,0,([1]Chippewa!L24/L$39)*1000)</f>
        <v>0</v>
      </c>
      <c r="M23" s="33">
        <f>IF(M$39=0,0,([1]Chippewa!M24/M$39)*1000)</f>
        <v>0</v>
      </c>
      <c r="N23" s="35">
        <f>IF(N$39=0,0,([1]Chippewa!N24/N$39)*1000)</f>
        <v>0</v>
      </c>
    </row>
    <row r="24" spans="1:14" s="2" customFormat="1" ht="12" x14ac:dyDescent="0.2">
      <c r="A24" s="18" t="s">
        <v>29</v>
      </c>
      <c r="B24" s="40">
        <f>[1]Chippewa!B25</f>
        <v>2</v>
      </c>
      <c r="C24" s="33">
        <f t="shared" si="1"/>
        <v>0.64557779212395094</v>
      </c>
      <c r="D24" s="33">
        <f>IF(D$39=0,0,([1]Chippewa!D25/D$39)*1000)</f>
        <v>1.3377926421404682</v>
      </c>
      <c r="E24" s="33">
        <f>IF(E$39=0,0,([1]Chippewa!E25/E$39)*1000)</f>
        <v>0</v>
      </c>
      <c r="F24" s="33">
        <f>IF(F$39=0,0,([1]Chippewa!F25/F$39)*1000)</f>
        <v>0</v>
      </c>
      <c r="G24" s="33">
        <f>IF(G$39=0,0,([1]Chippewa!G25/G$39)*1000)</f>
        <v>1.287001287001287</v>
      </c>
      <c r="H24" s="33">
        <f>IF(H$39=0,0,([1]Chippewa!H25/H$39)*1000)</f>
        <v>2.6178010471204192</v>
      </c>
      <c r="I24" s="33">
        <f>IF(I$39=0,0,([1]Chippewa!I25/I$39)*1000)</f>
        <v>0</v>
      </c>
      <c r="J24" s="33">
        <f>IF(J$39=0,0,([1]Chippewa!J25/J$39)*1000)</f>
        <v>0</v>
      </c>
      <c r="K24" s="33">
        <f>IF(K$39=0,0,([1]Chippewa!K25/K$39)*1000)</f>
        <v>1.0330578512396695</v>
      </c>
      <c r="L24" s="33">
        <f>IF(L$39=0,0,([1]Chippewa!L25/L$39)*1000)</f>
        <v>0</v>
      </c>
      <c r="M24" s="33">
        <f>IF(M$39=0,0,([1]Chippewa!M25/M$39)*1000)</f>
        <v>0</v>
      </c>
      <c r="N24" s="35">
        <f>IF(N$39=0,0,([1]Chippewa!N25/N$39)*1000)</f>
        <v>0</v>
      </c>
    </row>
    <row r="25" spans="1:14" s="2" customFormat="1" ht="12" x14ac:dyDescent="0.2">
      <c r="A25" s="18" t="s">
        <v>30</v>
      </c>
      <c r="B25" s="40">
        <f>[1]Chippewa!B26</f>
        <v>0</v>
      </c>
      <c r="C25" s="33">
        <f t="shared" si="1"/>
        <v>0</v>
      </c>
      <c r="D25" s="33">
        <f>IF(D$39=0,0,([1]Chippewa!D26/D$39)*1000)</f>
        <v>0</v>
      </c>
      <c r="E25" s="33">
        <f>IF(E$39=0,0,([1]Chippewa!E26/E$39)*1000)</f>
        <v>0</v>
      </c>
      <c r="F25" s="33">
        <f>IF(F$39=0,0,([1]Chippewa!F26/F$39)*1000)</f>
        <v>0</v>
      </c>
      <c r="G25" s="33">
        <f>IF(G$39=0,0,([1]Chippewa!G26/G$39)*1000)</f>
        <v>0</v>
      </c>
      <c r="H25" s="33">
        <f>IF(H$39=0,0,([1]Chippewa!H26/H$39)*1000)</f>
        <v>0</v>
      </c>
      <c r="I25" s="33">
        <f>IF(I$39=0,0,([1]Chippewa!I26/I$39)*1000)</f>
        <v>0</v>
      </c>
      <c r="J25" s="33">
        <f>IF(J$39=0,0,([1]Chippewa!J26/J$39)*1000)</f>
        <v>0</v>
      </c>
      <c r="K25" s="33">
        <f>IF(K$39=0,0,([1]Chippewa!K26/K$39)*1000)</f>
        <v>0</v>
      </c>
      <c r="L25" s="33">
        <f>IF(L$39=0,0,([1]Chippewa!L26/L$39)*1000)</f>
        <v>0</v>
      </c>
      <c r="M25" s="33">
        <f>IF(M$39=0,0,([1]Chippewa!M26/M$39)*1000)</f>
        <v>0</v>
      </c>
      <c r="N25" s="35">
        <f>IF(N$39=0,0,([1]Chippewa!N26/N$39)*1000)</f>
        <v>0</v>
      </c>
    </row>
    <row r="26" spans="1:14" s="2" customFormat="1" ht="12" x14ac:dyDescent="0.2">
      <c r="A26" s="18" t="s">
        <v>31</v>
      </c>
      <c r="B26" s="40">
        <f>[1]Chippewa!B27</f>
        <v>2</v>
      </c>
      <c r="C26" s="33">
        <f t="shared" si="1"/>
        <v>0.64557779212395094</v>
      </c>
      <c r="D26" s="33">
        <f>IF(D$39=0,0,([1]Chippewa!D27/D$39)*1000)</f>
        <v>0.66889632107023411</v>
      </c>
      <c r="E26" s="33">
        <f>IF(E$39=0,0,([1]Chippewa!E27/E$39)*1000)</f>
        <v>0</v>
      </c>
      <c r="F26" s="33">
        <f>IF(F$39=0,0,([1]Chippewa!F27/F$39)*1000)</f>
        <v>0</v>
      </c>
      <c r="G26" s="33">
        <f>IF(G$39=0,0,([1]Chippewa!G27/G$39)*1000)</f>
        <v>1.287001287001287</v>
      </c>
      <c r="H26" s="33">
        <f>IF(H$39=0,0,([1]Chippewa!H27/H$39)*1000)</f>
        <v>2.6178010471204192</v>
      </c>
      <c r="I26" s="33">
        <f>IF(I$39=0,0,([1]Chippewa!I27/I$39)*1000)</f>
        <v>0.49701789264413515</v>
      </c>
      <c r="J26" s="33">
        <f>IF(J$39=0,0,([1]Chippewa!J27/J$39)*1000)</f>
        <v>0</v>
      </c>
      <c r="K26" s="33">
        <f>IF(K$39=0,0,([1]Chippewa!K27/K$39)*1000)</f>
        <v>0</v>
      </c>
      <c r="L26" s="33">
        <f>IF(L$39=0,0,([1]Chippewa!L27/L$39)*1000)</f>
        <v>0</v>
      </c>
      <c r="M26" s="33">
        <f>IF(M$39=0,0,([1]Chippewa!M27/M$39)*1000)</f>
        <v>0</v>
      </c>
      <c r="N26" s="35">
        <f>IF(N$39=0,0,([1]Chippewa!N27/N$39)*1000)</f>
        <v>0</v>
      </c>
    </row>
    <row r="27" spans="1:14" s="2" customFormat="1" ht="12" x14ac:dyDescent="0.2">
      <c r="A27" s="18" t="s">
        <v>32</v>
      </c>
      <c r="B27" s="40">
        <f>[1]Chippewa!B28</f>
        <v>0</v>
      </c>
      <c r="C27" s="33">
        <f t="shared" si="1"/>
        <v>0</v>
      </c>
      <c r="D27" s="33">
        <f>IF(D$39=0,0,([1]Chippewa!D28/D$39)*1000)</f>
        <v>0</v>
      </c>
      <c r="E27" s="33">
        <f>IF(E$39=0,0,([1]Chippewa!E28/E$39)*1000)</f>
        <v>0</v>
      </c>
      <c r="F27" s="33">
        <f>IF(F$39=0,0,([1]Chippewa!F28/F$39)*1000)</f>
        <v>0</v>
      </c>
      <c r="G27" s="33">
        <f>IF(G$39=0,0,([1]Chippewa!G28/G$39)*1000)</f>
        <v>0</v>
      </c>
      <c r="H27" s="33">
        <f>IF(H$39=0,0,([1]Chippewa!H28/H$39)*1000)</f>
        <v>0</v>
      </c>
      <c r="I27" s="33">
        <f>IF(I$39=0,0,([1]Chippewa!I28/I$39)*1000)</f>
        <v>0</v>
      </c>
      <c r="J27" s="33">
        <f>IF(J$39=0,0,([1]Chippewa!J28/J$39)*1000)</f>
        <v>0</v>
      </c>
      <c r="K27" s="33">
        <f>IF(K$39=0,0,([1]Chippewa!K28/K$39)*1000)</f>
        <v>0</v>
      </c>
      <c r="L27" s="33">
        <f>IF(L$39=0,0,([1]Chippewa!L28/L$39)*1000)</f>
        <v>0</v>
      </c>
      <c r="M27" s="33">
        <f>IF(M$39=0,0,([1]Chippewa!M28/M$39)*1000)</f>
        <v>0</v>
      </c>
      <c r="N27" s="35">
        <f>IF(N$39=0,0,([1]Chippewa!N28/N$39)*1000)</f>
        <v>0</v>
      </c>
    </row>
    <row r="28" spans="1:14" s="2" customFormat="1" ht="12" x14ac:dyDescent="0.2">
      <c r="A28" s="18" t="s">
        <v>33</v>
      </c>
      <c r="B28" s="40">
        <f>[1]Chippewa!B29</f>
        <v>0</v>
      </c>
      <c r="C28" s="33">
        <f t="shared" si="1"/>
        <v>0</v>
      </c>
      <c r="D28" s="33">
        <f>IF(D$39=0,0,([1]Chippewa!D29/D$39)*1000)</f>
        <v>0</v>
      </c>
      <c r="E28" s="33">
        <f>IF(E$39=0,0,([1]Chippewa!E29/E$39)*1000)</f>
        <v>0</v>
      </c>
      <c r="F28" s="33">
        <f>IF(F$39=0,0,([1]Chippewa!F29/F$39)*1000)</f>
        <v>0</v>
      </c>
      <c r="G28" s="33">
        <f>IF(G$39=0,0,([1]Chippewa!G29/G$39)*1000)</f>
        <v>0</v>
      </c>
      <c r="H28" s="33">
        <f>IF(H$39=0,0,([1]Chippewa!H29/H$39)*1000)</f>
        <v>0</v>
      </c>
      <c r="I28" s="33">
        <f>IF(I$39=0,0,([1]Chippewa!I29/I$39)*1000)</f>
        <v>0</v>
      </c>
      <c r="J28" s="33">
        <f>IF(J$39=0,0,([1]Chippewa!J29/J$39)*1000)</f>
        <v>0</v>
      </c>
      <c r="K28" s="33">
        <f>IF(K$39=0,0,([1]Chippewa!K29/K$39)*1000)</f>
        <v>0</v>
      </c>
      <c r="L28" s="33">
        <f>IF(L$39=0,0,([1]Chippewa!L29/L$39)*1000)</f>
        <v>0</v>
      </c>
      <c r="M28" s="33">
        <f>IF(M$39=0,0,([1]Chippewa!M29/M$39)*1000)</f>
        <v>0</v>
      </c>
      <c r="N28" s="35">
        <f>IF(N$39=0,0,([1]Chippewa!N29/N$39)*1000)</f>
        <v>0</v>
      </c>
    </row>
    <row r="29" spans="1:14" s="2" customFormat="1" ht="12" x14ac:dyDescent="0.2">
      <c r="A29" s="18" t="s">
        <v>34</v>
      </c>
      <c r="B29" s="40">
        <f>[1]Chippewa!B30</f>
        <v>0</v>
      </c>
      <c r="C29" s="33">
        <f t="shared" si="1"/>
        <v>0</v>
      </c>
      <c r="D29" s="33">
        <f>IF(D$39=0,0,([1]Chippewa!D30/D$39)*1000)</f>
        <v>0</v>
      </c>
      <c r="E29" s="33">
        <f>IF(E$39=0,0,([1]Chippewa!E30/E$39)*1000)</f>
        <v>0</v>
      </c>
      <c r="F29" s="33">
        <f>IF(F$39=0,0,([1]Chippewa!F30/F$39)*1000)</f>
        <v>0</v>
      </c>
      <c r="G29" s="33">
        <f>IF(G$39=0,0,([1]Chippewa!G30/G$39)*1000)</f>
        <v>0</v>
      </c>
      <c r="H29" s="33">
        <f>IF(H$39=0,0,([1]Chippewa!H30/H$39)*1000)</f>
        <v>0</v>
      </c>
      <c r="I29" s="33">
        <f>IF(I$39=0,0,([1]Chippewa!I30/I$39)*1000)</f>
        <v>0</v>
      </c>
      <c r="J29" s="33">
        <f>IF(J$39=0,0,([1]Chippewa!J30/J$39)*1000)</f>
        <v>0</v>
      </c>
      <c r="K29" s="33">
        <f>IF(K$39=0,0,([1]Chippewa!K30/K$39)*1000)</f>
        <v>0</v>
      </c>
      <c r="L29" s="33">
        <f>IF(L$39=0,0,([1]Chippewa!L30/L$39)*1000)</f>
        <v>0</v>
      </c>
      <c r="M29" s="33">
        <f>IF(M$39=0,0,([1]Chippewa!M30/M$39)*1000)</f>
        <v>0</v>
      </c>
      <c r="N29" s="35">
        <f>IF(N$39=0,0,([1]Chippewa!N30/N$39)*1000)</f>
        <v>0</v>
      </c>
    </row>
    <row r="30" spans="1:14" s="2" customFormat="1" ht="12" x14ac:dyDescent="0.2">
      <c r="A30" s="18" t="s">
        <v>35</v>
      </c>
      <c r="B30" s="40">
        <f>[1]Chippewa!B31</f>
        <v>1</v>
      </c>
      <c r="C30" s="33">
        <f t="shared" si="1"/>
        <v>0.32278889606197547</v>
      </c>
      <c r="D30" s="33">
        <f>IF(D$39=0,0,([1]Chippewa!D31/D$39)*1000)</f>
        <v>0.66889632107023411</v>
      </c>
      <c r="E30" s="33">
        <f>IF(E$39=0,0,([1]Chippewa!E31/E$39)*1000)</f>
        <v>0</v>
      </c>
      <c r="F30" s="33">
        <f>IF(F$39=0,0,([1]Chippewa!F31/F$39)*1000)</f>
        <v>0</v>
      </c>
      <c r="G30" s="33">
        <f>IF(G$39=0,0,([1]Chippewa!G31/G$39)*1000)</f>
        <v>1.287001287001287</v>
      </c>
      <c r="H30" s="33">
        <f>IF(H$39=0,0,([1]Chippewa!H31/H$39)*1000)</f>
        <v>0</v>
      </c>
      <c r="I30" s="33">
        <f>IF(I$39=0,0,([1]Chippewa!I31/I$39)*1000)</f>
        <v>0.49701789264413515</v>
      </c>
      <c r="J30" s="33">
        <f>IF(J$39=0,0,([1]Chippewa!J31/J$39)*1000)</f>
        <v>0</v>
      </c>
      <c r="K30" s="33">
        <f>IF(K$39=0,0,([1]Chippewa!K31/K$39)*1000)</f>
        <v>0</v>
      </c>
      <c r="L30" s="33">
        <f>IF(L$39=0,0,([1]Chippewa!L31/L$39)*1000)</f>
        <v>0</v>
      </c>
      <c r="M30" s="33">
        <f>IF(M$39=0,0,([1]Chippewa!M31/M$39)*1000)</f>
        <v>0</v>
      </c>
      <c r="N30" s="35">
        <f>IF(N$39=0,0,([1]Chippewa!N31/N$39)*1000)</f>
        <v>0</v>
      </c>
    </row>
    <row r="31" spans="1:14" s="2" customFormat="1" ht="12" x14ac:dyDescent="0.2">
      <c r="A31" s="18" t="s">
        <v>36</v>
      </c>
      <c r="B31" s="40">
        <f>[1]Chippewa!B32</f>
        <v>2</v>
      </c>
      <c r="C31" s="33">
        <f t="shared" si="1"/>
        <v>0.64557779212395094</v>
      </c>
      <c r="D31" s="33">
        <f>IF(D$39=0,0,([1]Chippewa!D32/D$39)*1000)</f>
        <v>0</v>
      </c>
      <c r="E31" s="33">
        <f>IF(E$39=0,0,([1]Chippewa!E32/E$39)*1000)</f>
        <v>0</v>
      </c>
      <c r="F31" s="33">
        <f>IF(F$39=0,0,([1]Chippewa!F32/F$39)*1000)</f>
        <v>1.2422360248447206</v>
      </c>
      <c r="G31" s="33">
        <f>IF(G$39=0,0,([1]Chippewa!G32/G$39)*1000)</f>
        <v>1.287001287001287</v>
      </c>
      <c r="H31" s="33">
        <f>IF(H$39=0,0,([1]Chippewa!H32/H$39)*1000)</f>
        <v>0</v>
      </c>
      <c r="I31" s="33">
        <f>IF(I$39=0,0,([1]Chippewa!I32/I$39)*1000)</f>
        <v>0.49701789264413515</v>
      </c>
      <c r="J31" s="33">
        <f>IF(J$39=0,0,([1]Chippewa!J32/J$39)*1000)</f>
        <v>0</v>
      </c>
      <c r="K31" s="33">
        <f>IF(K$39=0,0,([1]Chippewa!K32/K$39)*1000)</f>
        <v>1.0330578512396695</v>
      </c>
      <c r="L31" s="33">
        <f>IF(L$39=0,0,([1]Chippewa!L32/L$39)*1000)</f>
        <v>0</v>
      </c>
      <c r="M31" s="33">
        <f>IF(M$39=0,0,([1]Chippewa!M32/M$39)*1000)</f>
        <v>0</v>
      </c>
      <c r="N31" s="35">
        <f>IF(N$39=0,0,([1]Chippewa!N32/N$39)*1000)</f>
        <v>0</v>
      </c>
    </row>
    <row r="32" spans="1:14" s="2" customFormat="1" ht="12" x14ac:dyDescent="0.2">
      <c r="A32" s="18" t="s">
        <v>17</v>
      </c>
      <c r="B32" s="40">
        <f>[1]Chippewa!B33</f>
        <v>0</v>
      </c>
      <c r="C32" s="33">
        <f>(B32/$B$39)*1000</f>
        <v>0</v>
      </c>
      <c r="D32" s="33">
        <f>IF(D$39=0,0,([1]Chippewa!D33/D$39)*1000)</f>
        <v>0</v>
      </c>
      <c r="E32" s="33">
        <f>IF(E$39=0,0,([1]Chippewa!E33/E$39)*1000)</f>
        <v>0</v>
      </c>
      <c r="F32" s="33">
        <f>IF(F$39=0,0,([1]Chippewa!F33/F$39)*1000)</f>
        <v>0</v>
      </c>
      <c r="G32" s="33">
        <f>IF(G$39=0,0,([1]Chippewa!G33/G$39)*1000)</f>
        <v>0</v>
      </c>
      <c r="H32" s="33">
        <f>IF(H$39=0,0,([1]Chippewa!H33/H$39)*1000)</f>
        <v>0</v>
      </c>
      <c r="I32" s="33">
        <f>IF(I$39=0,0,([1]Chippewa!I33/I$39)*1000)</f>
        <v>0</v>
      </c>
      <c r="J32" s="33">
        <f>IF(J$39=0,0,([1]Chippewa!J33/J$39)*1000)</f>
        <v>0</v>
      </c>
      <c r="K32" s="33">
        <f>IF(K$39=0,0,([1]Chippewa!K33/K$39)*1000)</f>
        <v>0</v>
      </c>
      <c r="L32" s="33">
        <f>IF(L$39=0,0,([1]Chippewa!L33/L$39)*1000)</f>
        <v>0</v>
      </c>
      <c r="M32" s="33">
        <f>IF(M$39=0,0,([1]Chippewa!M33/M$39)*1000)</f>
        <v>0</v>
      </c>
      <c r="N32" s="35">
        <f>IF(N$39=0,0,([1]Chippewa!N33/N$39)*1000)</f>
        <v>0</v>
      </c>
    </row>
    <row r="33" spans="1:14" s="2" customFormat="1" ht="12" x14ac:dyDescent="0.2">
      <c r="A33" s="18" t="s">
        <v>37</v>
      </c>
      <c r="B33" s="40">
        <f>[1]Chippewa!B34</f>
        <v>2</v>
      </c>
      <c r="C33" s="33">
        <f t="shared" si="1"/>
        <v>0.64557779212395094</v>
      </c>
      <c r="D33" s="33">
        <f>IF(D$39=0,0,([1]Chippewa!D34/D$39)*1000)</f>
        <v>0.66889632107023411</v>
      </c>
      <c r="E33" s="33">
        <f>IF(E$39=0,0,([1]Chippewa!E34/E$39)*1000)</f>
        <v>0</v>
      </c>
      <c r="F33" s="33">
        <f>IF(F$39=0,0,([1]Chippewa!F34/F$39)*1000)</f>
        <v>1.2422360248447206</v>
      </c>
      <c r="G33" s="33">
        <f>IF(G$39=0,0,([1]Chippewa!G34/G$39)*1000)</f>
        <v>1.287001287001287</v>
      </c>
      <c r="H33" s="33">
        <f>IF(H$39=0,0,([1]Chippewa!H34/H$39)*1000)</f>
        <v>0</v>
      </c>
      <c r="I33" s="33">
        <f>IF(I$39=0,0,([1]Chippewa!I34/I$39)*1000)</f>
        <v>0.49701789264413515</v>
      </c>
      <c r="J33" s="33">
        <f>IF(J$39=0,0,([1]Chippewa!J34/J$39)*1000)</f>
        <v>0</v>
      </c>
      <c r="K33" s="33">
        <f>IF(K$39=0,0,([1]Chippewa!K34/K$39)*1000)</f>
        <v>0</v>
      </c>
      <c r="L33" s="33">
        <f>IF(L$39=0,0,([1]Chippewa!L34/L$39)*1000)</f>
        <v>0</v>
      </c>
      <c r="M33" s="33">
        <f>IF(M$39=0,0,([1]Chippewa!M34/M$39)*1000)</f>
        <v>0</v>
      </c>
      <c r="N33" s="35">
        <f>IF(N$39=0,0,([1]Chippewa!N34/N$39)*1000)</f>
        <v>0</v>
      </c>
    </row>
    <row r="34" spans="1:14" s="2" customFormat="1" ht="12" x14ac:dyDescent="0.2">
      <c r="A34" s="18" t="s">
        <v>38</v>
      </c>
      <c r="B34" s="40">
        <f>[1]Chippewa!B35</f>
        <v>0</v>
      </c>
      <c r="C34" s="33">
        <f t="shared" si="1"/>
        <v>0</v>
      </c>
      <c r="D34" s="33">
        <f>IF(D$39=0,0,([1]Chippewa!D35/D$39)*1000)</f>
        <v>0</v>
      </c>
      <c r="E34" s="33">
        <f>IF(E$39=0,0,([1]Chippewa!E35/E$39)*1000)</f>
        <v>0</v>
      </c>
      <c r="F34" s="33">
        <f>IF(F$39=0,0,([1]Chippewa!F35/F$39)*1000)</f>
        <v>0</v>
      </c>
      <c r="G34" s="33">
        <f>IF(G$39=0,0,([1]Chippewa!G35/G$39)*1000)</f>
        <v>0</v>
      </c>
      <c r="H34" s="33">
        <f>IF(H$39=0,0,([1]Chippewa!H35/H$39)*1000)</f>
        <v>0</v>
      </c>
      <c r="I34" s="33">
        <f>IF(I$39=0,0,([1]Chippewa!I35/I$39)*1000)</f>
        <v>0</v>
      </c>
      <c r="J34" s="33">
        <f>IF(J$39=0,0,([1]Chippewa!J35/J$39)*1000)</f>
        <v>0</v>
      </c>
      <c r="K34" s="33">
        <f>IF(K$39=0,0,([1]Chippewa!K35/K$39)*1000)</f>
        <v>0</v>
      </c>
      <c r="L34" s="33">
        <f>IF(L$39=0,0,([1]Chippewa!L35/L$39)*1000)</f>
        <v>0</v>
      </c>
      <c r="M34" s="33">
        <f>IF(M$39=0,0,([1]Chippewa!M35/M$39)*1000)</f>
        <v>0</v>
      </c>
      <c r="N34" s="35">
        <f>IF(N$39=0,0,([1]Chippewa!N35/N$39)*1000)</f>
        <v>0</v>
      </c>
    </row>
    <row r="35" spans="1:14" s="2" customFormat="1" ht="12" x14ac:dyDescent="0.2">
      <c r="A35" s="18" t="s">
        <v>39</v>
      </c>
      <c r="B35" s="40">
        <f>[1]Chippewa!B36</f>
        <v>0</v>
      </c>
      <c r="C35" s="33">
        <f t="shared" si="1"/>
        <v>0</v>
      </c>
      <c r="D35" s="33">
        <f>IF(D$39=0,0,([1]Chippewa!D36/D$39)*1000)</f>
        <v>0</v>
      </c>
      <c r="E35" s="33">
        <f>IF(E$39=0,0,([1]Chippewa!E36/E$39)*1000)</f>
        <v>0</v>
      </c>
      <c r="F35" s="33">
        <f>IF(F$39=0,0,([1]Chippewa!F36/F$39)*1000)</f>
        <v>0</v>
      </c>
      <c r="G35" s="33">
        <f>IF(G$39=0,0,([1]Chippewa!G36/G$39)*1000)</f>
        <v>0</v>
      </c>
      <c r="H35" s="33">
        <f>IF(H$39=0,0,([1]Chippewa!H36/H$39)*1000)</f>
        <v>0</v>
      </c>
      <c r="I35" s="33">
        <f>IF(I$39=0,0,([1]Chippewa!I36/I$39)*1000)</f>
        <v>0</v>
      </c>
      <c r="J35" s="33">
        <f>IF(J$39=0,0,([1]Chippewa!J36/J$39)*1000)</f>
        <v>0</v>
      </c>
      <c r="K35" s="33">
        <f>IF(K$39=0,0,([1]Chippewa!K36/K$39)*1000)</f>
        <v>0</v>
      </c>
      <c r="L35" s="33">
        <f>IF(L$39=0,0,([1]Chippewa!L36/L$39)*1000)</f>
        <v>0</v>
      </c>
      <c r="M35" s="33">
        <f>IF(M$39=0,0,([1]Chippewa!M36/M$39)*1000)</f>
        <v>0</v>
      </c>
      <c r="N35" s="35">
        <f>IF(N$39=0,0,([1]Chippewa!N36/N$39)*1000)</f>
        <v>0</v>
      </c>
    </row>
    <row r="36" spans="1:14" s="2" customFormat="1" ht="12" x14ac:dyDescent="0.2">
      <c r="A36" s="18" t="s">
        <v>40</v>
      </c>
      <c r="B36" s="40">
        <f>[1]Chippewa!B37</f>
        <v>0</v>
      </c>
      <c r="C36" s="33">
        <f t="shared" si="1"/>
        <v>0</v>
      </c>
      <c r="D36" s="33">
        <f>IF(D$39=0,0,([1]Chippewa!D37/D$39)*1000)</f>
        <v>0</v>
      </c>
      <c r="E36" s="33">
        <f>IF(E$39=0,0,([1]Chippewa!E37/E$39)*1000)</f>
        <v>0</v>
      </c>
      <c r="F36" s="33">
        <f>IF(F$39=0,0,([1]Chippewa!F37/F$39)*1000)</f>
        <v>0</v>
      </c>
      <c r="G36" s="33">
        <f>IF(G$39=0,0,([1]Chippewa!G37/G$39)*1000)</f>
        <v>0</v>
      </c>
      <c r="H36" s="33">
        <f>IF(H$39=0,0,([1]Chippewa!H37/H$39)*1000)</f>
        <v>0</v>
      </c>
      <c r="I36" s="33">
        <f>IF(I$39=0,0,([1]Chippewa!I37/I$39)*1000)</f>
        <v>0</v>
      </c>
      <c r="J36" s="33">
        <f>IF(J$39=0,0,([1]Chippewa!J37/J$39)*1000)</f>
        <v>0</v>
      </c>
      <c r="K36" s="33">
        <f>IF(K$39=0,0,([1]Chippewa!K37/K$39)*1000)</f>
        <v>0</v>
      </c>
      <c r="L36" s="33">
        <f>IF(L$39=0,0,([1]Chippewa!L37/L$39)*1000)</f>
        <v>0</v>
      </c>
      <c r="M36" s="33">
        <f>IF(M$39=0,0,([1]Chippewa!M37/M$39)*1000)</f>
        <v>0</v>
      </c>
      <c r="N36" s="35">
        <f>IF(N$39=0,0,([1]Chippewa!N37/N$39)*1000)</f>
        <v>0</v>
      </c>
    </row>
    <row r="37" spans="1:14" s="2" customFormat="1" ht="12" x14ac:dyDescent="0.2">
      <c r="A37" s="18" t="s">
        <v>41</v>
      </c>
      <c r="B37" s="40">
        <f>[1]Chippewa!B38</f>
        <v>9</v>
      </c>
      <c r="C37" s="33">
        <f t="shared" si="1"/>
        <v>2.9051000645577791</v>
      </c>
      <c r="D37" s="33">
        <f>IF(D$39=0,0,([1]Chippewa!D38/D$39)*1000)</f>
        <v>4.6822742474916383</v>
      </c>
      <c r="E37" s="33">
        <f>IF(E$39=0,0,([1]Chippewa!E38/E$39)*1000)</f>
        <v>2.6455026455026456</v>
      </c>
      <c r="F37" s="33">
        <f>IF(F$39=0,0,([1]Chippewa!F38/F$39)*1000)</f>
        <v>3.7267080745341614</v>
      </c>
      <c r="G37" s="33">
        <f>IF(G$39=0,0,([1]Chippewa!G38/G$39)*1000)</f>
        <v>3.8610038610038613</v>
      </c>
      <c r="H37" s="33">
        <f>IF(H$39=0,0,([1]Chippewa!H38/H$39)*1000)</f>
        <v>0</v>
      </c>
      <c r="I37" s="33">
        <f>IF(I$39=0,0,([1]Chippewa!I38/I$39)*1000)</f>
        <v>1.4910536779324055</v>
      </c>
      <c r="J37" s="33">
        <f>IF(J$39=0,0,([1]Chippewa!J38/J$39)*1000)</f>
        <v>0</v>
      </c>
      <c r="K37" s="33">
        <f>IF(K$39=0,0,([1]Chippewa!K38/K$39)*1000)</f>
        <v>6.1983471074380168</v>
      </c>
      <c r="L37" s="33">
        <f>IF(L$39=0,0,([1]Chippewa!L38/L$39)*1000)</f>
        <v>0</v>
      </c>
      <c r="M37" s="33">
        <f>IF(M$39=0,0,([1]Chippewa!M38/M$39)*1000)</f>
        <v>0</v>
      </c>
      <c r="N37" s="35">
        <f>IF(N$39=0,0,([1]Chippewa!N38/N$39)*1000)</f>
        <v>0</v>
      </c>
    </row>
    <row r="38" spans="1:14" s="2" customFormat="1" ht="12" x14ac:dyDescent="0.2">
      <c r="A38" s="18" t="s">
        <v>42</v>
      </c>
      <c r="B38" s="40">
        <f>[1]Chippewa!B39</f>
        <v>1</v>
      </c>
      <c r="C38" s="33">
        <f t="shared" si="1"/>
        <v>0.32278889606197547</v>
      </c>
      <c r="D38" s="33">
        <f>IF(D$39=0,0,([1]Chippewa!D39/D$39)*1000)</f>
        <v>0</v>
      </c>
      <c r="E38" s="33">
        <f>IF(E$39=0,0,([1]Chippewa!E39/E$39)*1000)</f>
        <v>0</v>
      </c>
      <c r="F38" s="33">
        <f>IF(F$39=0,0,([1]Chippewa!F39/F$39)*1000)</f>
        <v>0</v>
      </c>
      <c r="G38" s="33">
        <f>IF(G$39=0,0,([1]Chippewa!G39/G$39)*1000)</f>
        <v>0</v>
      </c>
      <c r="H38" s="33">
        <f>IF(H$39=0,0,([1]Chippewa!H39/H$39)*1000)</f>
        <v>2.6178010471204192</v>
      </c>
      <c r="I38" s="33">
        <f>IF(I$39=0,0,([1]Chippewa!I39/I$39)*1000)</f>
        <v>0</v>
      </c>
      <c r="J38" s="33">
        <f>IF(J$39=0,0,([1]Chippewa!J39/J$39)*1000)</f>
        <v>0</v>
      </c>
      <c r="K38" s="33">
        <f>IF(K$39=0,0,([1]Chippewa!K39/K$39)*1000)</f>
        <v>1.0330578512396695</v>
      </c>
      <c r="L38" s="33">
        <f>IF(L$39=0,0,([1]Chippewa!L39/L$39)*1000)</f>
        <v>0</v>
      </c>
      <c r="M38" s="33">
        <f>IF(M$39=0,0,([1]Chippewa!M39/M$39)*1000)</f>
        <v>0</v>
      </c>
      <c r="N38" s="35">
        <f>IF(N$39=0,0,([1]Chippewa!N39/N$39)*1000)</f>
        <v>0</v>
      </c>
    </row>
    <row r="39" spans="1:14" s="3" customFormat="1" ht="12" x14ac:dyDescent="0.2">
      <c r="A39" s="20" t="s">
        <v>138</v>
      </c>
      <c r="B39" s="21">
        <f>[1]Chippewa!$B$40</f>
        <v>3098</v>
      </c>
      <c r="C39" s="21"/>
      <c r="D39" s="21">
        <f>[1]Chippewa!D40</f>
        <v>1495</v>
      </c>
      <c r="E39" s="21">
        <f>[1]Chippewa!E40</f>
        <v>1134</v>
      </c>
      <c r="F39" s="21">
        <f>[1]Chippewa!F40</f>
        <v>805</v>
      </c>
      <c r="G39" s="21">
        <f>[1]Chippewa!G40</f>
        <v>777</v>
      </c>
      <c r="H39" s="21">
        <f>[1]Chippewa!H40</f>
        <v>382</v>
      </c>
      <c r="I39" s="21">
        <f>[1]Chippewa!I40</f>
        <v>2012</v>
      </c>
      <c r="J39" s="21">
        <f>[1]Chippewa!J40</f>
        <v>72</v>
      </c>
      <c r="K39" s="21">
        <f>[1]Chippewa!K40</f>
        <v>968</v>
      </c>
      <c r="L39" s="21">
        <f>[1]Chippewa!L40</f>
        <v>46</v>
      </c>
      <c r="M39" s="21">
        <f>[1]Chippewa!M40</f>
        <v>0</v>
      </c>
      <c r="N39" s="23">
        <f>[1]Chippewa!N40</f>
        <v>77</v>
      </c>
    </row>
    <row r="40" spans="1:14" s="4" customFormat="1" ht="12" x14ac:dyDescent="0.2">
      <c r="A40" s="24" t="s">
        <v>45</v>
      </c>
      <c r="B40" s="21">
        <f>[1]Chippewa!B8</f>
        <v>34</v>
      </c>
      <c r="C40" s="37"/>
      <c r="D40" s="21">
        <f>[1]Chippewa!D8</f>
        <v>17</v>
      </c>
      <c r="E40" s="21">
        <f>[1]Chippewa!E8</f>
        <v>6</v>
      </c>
      <c r="F40" s="21">
        <f>[1]Chippewa!F8</f>
        <v>9</v>
      </c>
      <c r="G40" s="21">
        <f>[1]Chippewa!G8</f>
        <v>14</v>
      </c>
      <c r="H40" s="21">
        <f>[1]Chippewa!H8</f>
        <v>5</v>
      </c>
      <c r="I40" s="21">
        <f>[1]Chippewa!I8</f>
        <v>13</v>
      </c>
      <c r="J40" s="21">
        <f>[1]Chippewa!J8</f>
        <v>1</v>
      </c>
      <c r="K40" s="21">
        <f>[1]Chippewa!K8</f>
        <v>12</v>
      </c>
      <c r="L40" s="21">
        <f>[1]Chippewa!L8</f>
        <v>0</v>
      </c>
      <c r="M40" s="21">
        <f>[1]Chippewa!M8</f>
        <v>8</v>
      </c>
      <c r="N40" s="23">
        <f>[1]Chippewa!N8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37" priority="8" stopIfTrue="1" operator="equal">
      <formula>0</formula>
    </cfRule>
  </conditionalFormatting>
  <conditionalFormatting sqref="D7:L7 N7">
    <cfRule type="cellIs" dxfId="336" priority="11" stopIfTrue="1" operator="equal">
      <formula>0</formula>
    </cfRule>
  </conditionalFormatting>
  <conditionalFormatting sqref="D8:N8">
    <cfRule type="cellIs" dxfId="335" priority="9" stopIfTrue="1" operator="equal">
      <formula>0</formula>
    </cfRule>
  </conditionalFormatting>
  <conditionalFormatting sqref="D10:N38">
    <cfRule type="cellIs" dxfId="334" priority="1" stopIfTrue="1" operator="equal">
      <formula>0</formula>
    </cfRule>
  </conditionalFormatting>
  <conditionalFormatting sqref="M7">
    <cfRule type="expression" dxfId="33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22.930849158007881</v>
      </c>
      <c r="D8" s="51">
        <f>IF(D39=0,0,((D40/D39)*1000))</f>
        <v>25.510204081632654</v>
      </c>
      <c r="E8" s="51">
        <f t="shared" ref="E8:N8" si="0">IF(E39=0,0,((E40/E39)*1000))</f>
        <v>16.393442622950822</v>
      </c>
      <c r="F8" s="51">
        <f t="shared" si="0"/>
        <v>19.337016574585636</v>
      </c>
      <c r="G8" s="51">
        <f t="shared" si="0"/>
        <v>30.898876404494381</v>
      </c>
      <c r="H8" s="51">
        <f t="shared" si="0"/>
        <v>34.591194968553459</v>
      </c>
      <c r="I8" s="51">
        <f t="shared" si="0"/>
        <v>23.774145616641899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[1]Clare!B11</f>
        <v>1</v>
      </c>
      <c r="C10" s="33">
        <f>(B10/$B$39)*1000</f>
        <v>0.35829451809387314</v>
      </c>
      <c r="D10" s="33">
        <f>IF(D$39=0,0,([1]Clare!D11/D$39)*1000)</f>
        <v>0</v>
      </c>
      <c r="E10" s="33">
        <f>IF(E$39=0,0,([1]Clare!E11/E$39)*1000)</f>
        <v>0</v>
      </c>
      <c r="F10" s="33">
        <f>IF(F$39=0,0,([1]Clare!F11/F$39)*1000)</f>
        <v>0</v>
      </c>
      <c r="G10" s="33">
        <f>IF(G$39=0,0,([1]Clare!G11/G$39)*1000)</f>
        <v>1.4044943820224718</v>
      </c>
      <c r="H10" s="33">
        <f>IF(H$39=0,0,([1]Clare!H11/H$39)*1000)</f>
        <v>0</v>
      </c>
      <c r="I10" s="33">
        <f>IF(I$39=0,0,([1]Clare!I11/I$39)*1000)</f>
        <v>0.37147102526002967</v>
      </c>
      <c r="J10" s="33">
        <f>IF(J$39=0,0,([1]Clare!J11/J$39)*1000)</f>
        <v>0</v>
      </c>
      <c r="K10" s="33">
        <f>IF(K$39=0,0,([1]Clare!K11/K$39)*1000)</f>
        <v>0</v>
      </c>
      <c r="L10" s="33">
        <f>IF(L$39=0,0,([1]Clare!L11/L$39)*1000)</f>
        <v>0</v>
      </c>
      <c r="M10" s="33">
        <f>IF(M$39=0,0,([1]Clare!M11/M$39)*1000)</f>
        <v>0</v>
      </c>
      <c r="N10" s="35">
        <f>IF(N$39=0,0,([1]Clare!N11/N$39)*1000)</f>
        <v>0</v>
      </c>
    </row>
    <row r="11" spans="1:14" s="2" customFormat="1" ht="12" x14ac:dyDescent="0.2">
      <c r="A11" s="18" t="s">
        <v>16</v>
      </c>
      <c r="B11" s="40">
        <f>[1]Clare!B12</f>
        <v>0</v>
      </c>
      <c r="C11" s="33">
        <f>(B11/$B$39)*1000</f>
        <v>0</v>
      </c>
      <c r="D11" s="33">
        <f>IF(D$39=0,0,([1]Clare!D12/D$39)*1000)</f>
        <v>0</v>
      </c>
      <c r="E11" s="33">
        <f>IF(E$39=0,0,([1]Clare!E12/E$39)*1000)</f>
        <v>0</v>
      </c>
      <c r="F11" s="33">
        <f>IF(F$39=0,0,([1]Clare!F12/F$39)*1000)</f>
        <v>0</v>
      </c>
      <c r="G11" s="33">
        <f>IF(G$39=0,0,([1]Clare!G12/G$39)*1000)</f>
        <v>0</v>
      </c>
      <c r="H11" s="33">
        <f>IF(H$39=0,0,([1]Clare!H12/H$39)*1000)</f>
        <v>0</v>
      </c>
      <c r="I11" s="33">
        <f>IF(I$39=0,0,([1]Clare!I12/I$39)*1000)</f>
        <v>0</v>
      </c>
      <c r="J11" s="33">
        <f>IF(J$39=0,0,([1]Clare!J12/J$39)*1000)</f>
        <v>0</v>
      </c>
      <c r="K11" s="33">
        <f>IF(K$39=0,0,([1]Clare!K12/K$39)*1000)</f>
        <v>0</v>
      </c>
      <c r="L11" s="33">
        <f>IF(L$39=0,0,([1]Clare!L12/L$39)*1000)</f>
        <v>0</v>
      </c>
      <c r="M11" s="33">
        <f>IF(M$39=0,0,([1]Clare!M12/M$39)*1000)</f>
        <v>0</v>
      </c>
      <c r="N11" s="35">
        <f>IF(N$39=0,0,([1]Clare!N12/N$39)*1000)</f>
        <v>0</v>
      </c>
    </row>
    <row r="12" spans="1:14" s="2" customFormat="1" ht="12" x14ac:dyDescent="0.2">
      <c r="A12" s="18" t="s">
        <v>18</v>
      </c>
      <c r="B12" s="40">
        <f>[1]Clare!B13</f>
        <v>0</v>
      </c>
      <c r="C12" s="33">
        <f>(B12/$B$39)*1000</f>
        <v>0</v>
      </c>
      <c r="D12" s="33">
        <f>IF(D$39=0,0,([1]Clare!D13/D$39)*1000)</f>
        <v>0</v>
      </c>
      <c r="E12" s="33">
        <f>IF(E$39=0,0,([1]Clare!E13/E$39)*1000)</f>
        <v>0</v>
      </c>
      <c r="F12" s="33">
        <f>IF(F$39=0,0,([1]Clare!F13/F$39)*1000)</f>
        <v>0</v>
      </c>
      <c r="G12" s="33">
        <f>IF(G$39=0,0,([1]Clare!G13/G$39)*1000)</f>
        <v>0</v>
      </c>
      <c r="H12" s="33">
        <f>IF(H$39=0,0,([1]Clare!H13/H$39)*1000)</f>
        <v>0</v>
      </c>
      <c r="I12" s="33">
        <f>IF(I$39=0,0,([1]Clare!I13/I$39)*1000)</f>
        <v>0</v>
      </c>
      <c r="J12" s="33">
        <f>IF(J$39=0,0,([1]Clare!J13/J$39)*1000)</f>
        <v>0</v>
      </c>
      <c r="K12" s="33">
        <f>IF(K$39=0,0,([1]Clare!K13/K$39)*1000)</f>
        <v>0</v>
      </c>
      <c r="L12" s="33">
        <f>IF(L$39=0,0,([1]Clare!L13/L$39)*1000)</f>
        <v>0</v>
      </c>
      <c r="M12" s="33">
        <f>IF(M$39=0,0,([1]Clare!M13/M$39)*1000)</f>
        <v>0</v>
      </c>
      <c r="N12" s="35">
        <f>IF(N$39=0,0,([1]Clare!N13/N$39)*1000)</f>
        <v>0</v>
      </c>
    </row>
    <row r="13" spans="1:14" s="2" customFormat="1" ht="12" x14ac:dyDescent="0.2">
      <c r="A13" s="18" t="s">
        <v>19</v>
      </c>
      <c r="B13" s="40">
        <f>[1]Clare!B14</f>
        <v>0</v>
      </c>
      <c r="C13" s="33">
        <f>(B13/$B$39)*1000</f>
        <v>0</v>
      </c>
      <c r="D13" s="33">
        <f>IF(D$39=0,0,([1]Clare!D14/D$39)*1000)</f>
        <v>0</v>
      </c>
      <c r="E13" s="33">
        <f>IF(E$39=0,0,([1]Clare!E14/E$39)*1000)</f>
        <v>0</v>
      </c>
      <c r="F13" s="33">
        <f>IF(F$39=0,0,([1]Clare!F14/F$39)*1000)</f>
        <v>0</v>
      </c>
      <c r="G13" s="33">
        <f>IF(G$39=0,0,([1]Clare!G14/G$39)*1000)</f>
        <v>0</v>
      </c>
      <c r="H13" s="33">
        <f>IF(H$39=0,0,([1]Clare!H14/H$39)*1000)</f>
        <v>0</v>
      </c>
      <c r="I13" s="33">
        <f>IF(I$39=0,0,([1]Clare!I14/I$39)*1000)</f>
        <v>0</v>
      </c>
      <c r="J13" s="33">
        <f>IF(J$39=0,0,([1]Clare!J14/J$39)*1000)</f>
        <v>0</v>
      </c>
      <c r="K13" s="33">
        <f>IF(K$39=0,0,([1]Clare!K14/K$39)*1000)</f>
        <v>0</v>
      </c>
      <c r="L13" s="33">
        <f>IF(L$39=0,0,([1]Clare!L14/L$39)*1000)</f>
        <v>0</v>
      </c>
      <c r="M13" s="33">
        <f>IF(M$39=0,0,([1]Clare!M14/M$39)*1000)</f>
        <v>0</v>
      </c>
      <c r="N13" s="35">
        <f>IF(N$39=0,0,([1]Clare!N14/N$39)*1000)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0.35829451809387314</v>
      </c>
      <c r="D14" s="58">
        <f>IF(D$39=0,0,([1]Clare!D15/D$39)*1000)</f>
        <v>0</v>
      </c>
      <c r="E14" s="58">
        <f>IF(E$39=0,0,([1]Clare!E15/E$39)*1000)</f>
        <v>0</v>
      </c>
      <c r="F14" s="58">
        <f>IF(F$39=0,0,([1]Clare!F15/F$39)*1000)</f>
        <v>0</v>
      </c>
      <c r="G14" s="58">
        <f>IF(G$39=0,0,([1]Clare!G15/G$39)*1000)</f>
        <v>1.4044943820224718</v>
      </c>
      <c r="H14" s="58">
        <f>IF(H$39=0,0,([1]Clare!H15/H$39)*1000)</f>
        <v>0</v>
      </c>
      <c r="I14" s="58">
        <f>IF(I$39=0,0,([1]Clare!I15/I$39)*1000)</f>
        <v>0.37147102526002967</v>
      </c>
      <c r="J14" s="58">
        <f>IF(J$39=0,0,([1]Clare!J15/J$39)*1000)</f>
        <v>0</v>
      </c>
      <c r="K14" s="58">
        <f>IF(K$39=0,0,([1]Clare!K15/K$39)*1000)</f>
        <v>0</v>
      </c>
      <c r="L14" s="58">
        <f>IF(L$39=0,0,([1]Clare!L15/L$39)*1000)</f>
        <v>0</v>
      </c>
      <c r="M14" s="58">
        <f>IF(M$39=0,0,([1]Clare!M15/M$39)*1000)</f>
        <v>0</v>
      </c>
      <c r="N14" s="59">
        <f>IF(N$39=0,0,([1]Clare!N15/N$39)*1000)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[1]Clare!B17</f>
        <v>0</v>
      </c>
      <c r="C16" s="33">
        <f>(B16/$B$39)*1000</f>
        <v>0</v>
      </c>
      <c r="D16" s="33">
        <f>IF(D$39=0,0,([1]Clare!D17/D$39)*1000)</f>
        <v>0</v>
      </c>
      <c r="E16" s="33">
        <f>IF(E$39=0,0,([1]Clare!E17/E$39)*1000)</f>
        <v>0</v>
      </c>
      <c r="F16" s="33">
        <f>IF(F$39=0,0,([1]Clare!F17/F$39)*1000)</f>
        <v>0</v>
      </c>
      <c r="G16" s="33">
        <f>IF(G$39=0,0,([1]Clare!G17/G$39)*1000)</f>
        <v>0</v>
      </c>
      <c r="H16" s="33">
        <f>IF(H$39=0,0,([1]Clare!H17/H$39)*1000)</f>
        <v>0</v>
      </c>
      <c r="I16" s="33">
        <f>IF(I$39=0,0,([1]Clare!I17/I$39)*1000)</f>
        <v>0</v>
      </c>
      <c r="J16" s="33">
        <f>IF(J$39=0,0,([1]Clare!J17/J$39)*1000)</f>
        <v>0</v>
      </c>
      <c r="K16" s="33">
        <f>IF(K$39=0,0,([1]Clare!K17/K$39)*1000)</f>
        <v>0</v>
      </c>
      <c r="L16" s="33">
        <f>IF(L$39=0,0,([1]Clare!L17/L$39)*1000)</f>
        <v>0</v>
      </c>
      <c r="M16" s="33">
        <f>IF(M$39=0,0,([1]Clare!M17/M$39)*1000)</f>
        <v>0</v>
      </c>
      <c r="N16" s="35">
        <f>IF(N$39=0,0,([1]Clare!N17/N$39)*1000)</f>
        <v>0</v>
      </c>
    </row>
    <row r="17" spans="1:14" s="2" customFormat="1" ht="12" x14ac:dyDescent="0.2">
      <c r="A17" s="18" t="s">
        <v>23</v>
      </c>
      <c r="B17" s="40">
        <f>[1]Clare!B18</f>
        <v>0</v>
      </c>
      <c r="C17" s="33">
        <f>(B17/$B$39)*1000</f>
        <v>0</v>
      </c>
      <c r="D17" s="33">
        <f>IF(D$39=0,0,([1]Clare!D18/D$39)*1000)</f>
        <v>0</v>
      </c>
      <c r="E17" s="33">
        <f>IF(E$39=0,0,([1]Clare!E18/E$39)*1000)</f>
        <v>0</v>
      </c>
      <c r="F17" s="33">
        <f>IF(F$39=0,0,([1]Clare!F18/F$39)*1000)</f>
        <v>0</v>
      </c>
      <c r="G17" s="33">
        <f>IF(G$39=0,0,([1]Clare!G18/G$39)*1000)</f>
        <v>0</v>
      </c>
      <c r="H17" s="33">
        <f>IF(H$39=0,0,([1]Clare!H18/H$39)*1000)</f>
        <v>0</v>
      </c>
      <c r="I17" s="33">
        <f>IF(I$39=0,0,([1]Clare!I18/I$39)*1000)</f>
        <v>0</v>
      </c>
      <c r="J17" s="33">
        <f>IF(J$39=0,0,([1]Clare!J18/J$39)*1000)</f>
        <v>0</v>
      </c>
      <c r="K17" s="33">
        <f>IF(K$39=0,0,([1]Clare!K18/K$39)*1000)</f>
        <v>0</v>
      </c>
      <c r="L17" s="33">
        <f>IF(L$39=0,0,([1]Clare!L18/L$39)*1000)</f>
        <v>0</v>
      </c>
      <c r="M17" s="33">
        <f>IF(M$39=0,0,([1]Clare!M18/M$39)*1000)</f>
        <v>0</v>
      </c>
      <c r="N17" s="35">
        <f>IF(N$39=0,0,([1]Clare!N18/N$39)*1000)</f>
        <v>0</v>
      </c>
    </row>
    <row r="18" spans="1:14" s="2" customFormat="1" ht="12" x14ac:dyDescent="0.2">
      <c r="A18" s="18" t="s">
        <v>24</v>
      </c>
      <c r="B18" s="40">
        <f>[1]Clare!B19</f>
        <v>0</v>
      </c>
      <c r="C18" s="33">
        <f>(B18/$B$39)*1000</f>
        <v>0</v>
      </c>
      <c r="D18" s="33">
        <f>IF(D$39=0,0,([1]Clare!D19/D$39)*1000)</f>
        <v>0</v>
      </c>
      <c r="E18" s="33">
        <f>IF(E$39=0,0,([1]Clare!E19/E$39)*1000)</f>
        <v>0</v>
      </c>
      <c r="F18" s="33">
        <f>IF(F$39=0,0,([1]Clare!F19/F$39)*1000)</f>
        <v>0</v>
      </c>
      <c r="G18" s="33">
        <f>IF(G$39=0,0,([1]Clare!G19/G$39)*1000)</f>
        <v>0</v>
      </c>
      <c r="H18" s="33">
        <f>IF(H$39=0,0,([1]Clare!H19/H$39)*1000)</f>
        <v>0</v>
      </c>
      <c r="I18" s="33">
        <f>IF(I$39=0,0,([1]Clare!I19/I$39)*1000)</f>
        <v>0</v>
      </c>
      <c r="J18" s="33">
        <f>IF(J$39=0,0,([1]Clare!J19/J$39)*1000)</f>
        <v>0</v>
      </c>
      <c r="K18" s="33">
        <f>IF(K$39=0,0,([1]Clare!K19/K$39)*1000)</f>
        <v>0</v>
      </c>
      <c r="L18" s="33">
        <f>IF(L$39=0,0,([1]Clare!L19/L$39)*1000)</f>
        <v>0</v>
      </c>
      <c r="M18" s="33">
        <f>IF(M$39=0,0,([1]Clare!M19/M$39)*1000)</f>
        <v>0</v>
      </c>
      <c r="N18" s="35">
        <f>IF(N$39=0,0,([1]Clare!N19/N$39)*1000)</f>
        <v>0</v>
      </c>
    </row>
    <row r="19" spans="1:14" s="2" customFormat="1" ht="12" x14ac:dyDescent="0.2">
      <c r="A19" s="18" t="s">
        <v>25</v>
      </c>
      <c r="B19" s="40">
        <f>[1]Clare!B20</f>
        <v>0</v>
      </c>
      <c r="C19" s="33">
        <f>(B19/$B$39)*1000</f>
        <v>0</v>
      </c>
      <c r="D19" s="33">
        <f>IF(D$39=0,0,([1]Clare!D20/D$39)*1000)</f>
        <v>0</v>
      </c>
      <c r="E19" s="33">
        <f>IF(E$39=0,0,([1]Clare!E20/E$39)*1000)</f>
        <v>0</v>
      </c>
      <c r="F19" s="33">
        <f>IF(F$39=0,0,([1]Clare!F20/F$39)*1000)</f>
        <v>0</v>
      </c>
      <c r="G19" s="33">
        <f>IF(G$39=0,0,([1]Clare!G20/G$39)*1000)</f>
        <v>0</v>
      </c>
      <c r="H19" s="33">
        <f>IF(H$39=0,0,([1]Clare!H20/H$39)*1000)</f>
        <v>0</v>
      </c>
      <c r="I19" s="33">
        <f>IF(I$39=0,0,([1]Clare!I20/I$39)*1000)</f>
        <v>0</v>
      </c>
      <c r="J19" s="33">
        <f>IF(J$39=0,0,([1]Clare!J20/J$39)*1000)</f>
        <v>0</v>
      </c>
      <c r="K19" s="33">
        <f>IF(K$39=0,0,([1]Clare!K20/K$39)*1000)</f>
        <v>0</v>
      </c>
      <c r="L19" s="33">
        <f>IF(L$39=0,0,([1]Clare!L20/L$39)*1000)</f>
        <v>0</v>
      </c>
      <c r="M19" s="33">
        <f>IF(M$39=0,0,([1]Clare!M20/M$39)*1000)</f>
        <v>0</v>
      </c>
      <c r="N19" s="35">
        <f>IF(N$39=0,0,([1]Clare!N20/N$39)*1000)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IF(D$39=0,0,([1]Clare!D21/D$39)*1000)</f>
        <v>0</v>
      </c>
      <c r="E20" s="58">
        <f>IF(E$39=0,0,([1]Clare!E21/E$39)*1000)</f>
        <v>0</v>
      </c>
      <c r="F20" s="58">
        <f>IF(F$39=0,0,([1]Clare!F21/F$39)*1000)</f>
        <v>0</v>
      </c>
      <c r="G20" s="58">
        <f>IF(G$39=0,0,([1]Clare!G21/G$39)*1000)</f>
        <v>0</v>
      </c>
      <c r="H20" s="58">
        <f>IF(H$39=0,0,([1]Clare!H21/H$39)*1000)</f>
        <v>0</v>
      </c>
      <c r="I20" s="58">
        <f>IF(I$39=0,0,([1]Clare!I21/I$39)*1000)</f>
        <v>0</v>
      </c>
      <c r="J20" s="58">
        <f>IF(J$39=0,0,([1]Clare!J21/J$39)*1000)</f>
        <v>0</v>
      </c>
      <c r="K20" s="58">
        <f>IF(K$39=0,0,([1]Clare!K21/K$39)*1000)</f>
        <v>0</v>
      </c>
      <c r="L20" s="58">
        <f>IF(L$39=0,0,([1]Clare!L21/L$39)*1000)</f>
        <v>0</v>
      </c>
      <c r="M20" s="58">
        <f>IF(M$39=0,0,([1]Clare!M21/M$39)*1000)</f>
        <v>0</v>
      </c>
      <c r="N20" s="59">
        <f>IF(N$39=0,0,([1]Clare!N21/N$39)*1000)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[1]Clare!B23</f>
        <v>51</v>
      </c>
      <c r="C22" s="33">
        <f t="shared" ref="C22:C38" si="1">(B22/$B$39)*1000</f>
        <v>18.273020422787532</v>
      </c>
      <c r="D22" s="33">
        <f>IF(D$39=0,0,([1]Clare!D23/D$39)*1000)</f>
        <v>23.323615160349853</v>
      </c>
      <c r="E22" s="33">
        <f>IF(E$39=0,0,([1]Clare!E23/E$39)*1000)</f>
        <v>13.500482160077146</v>
      </c>
      <c r="F22" s="33">
        <f>IF(F$39=0,0,([1]Clare!F23/F$39)*1000)</f>
        <v>15.193370165745856</v>
      </c>
      <c r="G22" s="33">
        <f>IF(G$39=0,0,([1]Clare!G23/G$39)*1000)</f>
        <v>25.280898876404493</v>
      </c>
      <c r="H22" s="33">
        <f>IF(H$39=0,0,([1]Clare!H23/H$39)*1000)</f>
        <v>25.157232704402517</v>
      </c>
      <c r="I22" s="33">
        <f>IF(I$39=0,0,([1]Clare!I23/I$39)*1000)</f>
        <v>18.945022288261516</v>
      </c>
      <c r="J22" s="33">
        <f>IF(J$39=0,0,([1]Clare!J23/J$39)*1000)</f>
        <v>0</v>
      </c>
      <c r="K22" s="33">
        <f>IF(K$39=0,0,([1]Clare!K23/K$39)*1000)</f>
        <v>0</v>
      </c>
      <c r="L22" s="33">
        <f>IF(L$39=0,0,([1]Clare!L23/L$39)*1000)</f>
        <v>0</v>
      </c>
      <c r="M22" s="33">
        <f>IF(M$39=0,0,([1]Clare!M23/M$39)*1000)</f>
        <v>0</v>
      </c>
      <c r="N22" s="35">
        <f>IF(N$39=0,0,([1]Clare!N23/N$39)*1000)</f>
        <v>0</v>
      </c>
    </row>
    <row r="23" spans="1:14" s="2" customFormat="1" ht="12" x14ac:dyDescent="0.2">
      <c r="A23" s="18" t="s">
        <v>28</v>
      </c>
      <c r="B23" s="40">
        <f>[1]Clare!B24</f>
        <v>4</v>
      </c>
      <c r="C23" s="33">
        <f t="shared" si="1"/>
        <v>1.4331780723754926</v>
      </c>
      <c r="D23" s="33">
        <f>IF(D$39=0,0,([1]Clare!D24/D$39)*1000)</f>
        <v>0</v>
      </c>
      <c r="E23" s="33">
        <f>IF(E$39=0,0,([1]Clare!E24/E$39)*1000)</f>
        <v>0</v>
      </c>
      <c r="F23" s="33">
        <f>IF(F$39=0,0,([1]Clare!F24/F$39)*1000)</f>
        <v>0</v>
      </c>
      <c r="G23" s="33">
        <f>IF(G$39=0,0,([1]Clare!G24/G$39)*1000)</f>
        <v>2.8089887640449436</v>
      </c>
      <c r="H23" s="33">
        <f>IF(H$39=0,0,([1]Clare!H24/H$39)*1000)</f>
        <v>6.2893081761006293</v>
      </c>
      <c r="I23" s="33">
        <f>IF(I$39=0,0,([1]Clare!I24/I$39)*1000)</f>
        <v>1.4858841010401187</v>
      </c>
      <c r="J23" s="33">
        <f>IF(J$39=0,0,([1]Clare!J24/J$39)*1000)</f>
        <v>0</v>
      </c>
      <c r="K23" s="33">
        <f>IF(K$39=0,0,([1]Clare!K24/K$39)*1000)</f>
        <v>0</v>
      </c>
      <c r="L23" s="33">
        <f>IF(L$39=0,0,([1]Clare!L24/L$39)*1000)</f>
        <v>0</v>
      </c>
      <c r="M23" s="33">
        <f>IF(M$39=0,0,([1]Clare!M24/M$39)*1000)</f>
        <v>0</v>
      </c>
      <c r="N23" s="35">
        <f>IF(N$39=0,0,([1]Clare!N24/N$39)*1000)</f>
        <v>0</v>
      </c>
    </row>
    <row r="24" spans="1:14" s="2" customFormat="1" ht="12" x14ac:dyDescent="0.2">
      <c r="A24" s="18" t="s">
        <v>29</v>
      </c>
      <c r="B24" s="40">
        <f>[1]Clare!B25</f>
        <v>0</v>
      </c>
      <c r="C24" s="33">
        <f t="shared" si="1"/>
        <v>0</v>
      </c>
      <c r="D24" s="33">
        <f>IF(D$39=0,0,([1]Clare!D25/D$39)*1000)</f>
        <v>0</v>
      </c>
      <c r="E24" s="33">
        <f>IF(E$39=0,0,([1]Clare!E25/E$39)*1000)</f>
        <v>0</v>
      </c>
      <c r="F24" s="33">
        <f>IF(F$39=0,0,([1]Clare!F25/F$39)*1000)</f>
        <v>0</v>
      </c>
      <c r="G24" s="33">
        <f>IF(G$39=0,0,([1]Clare!G25/G$39)*1000)</f>
        <v>0</v>
      </c>
      <c r="H24" s="33">
        <f>IF(H$39=0,0,([1]Clare!H25/H$39)*1000)</f>
        <v>0</v>
      </c>
      <c r="I24" s="33">
        <f>IF(I$39=0,0,([1]Clare!I25/I$39)*1000)</f>
        <v>0</v>
      </c>
      <c r="J24" s="33">
        <f>IF(J$39=0,0,([1]Clare!J25/J$39)*1000)</f>
        <v>0</v>
      </c>
      <c r="K24" s="33">
        <f>IF(K$39=0,0,([1]Clare!K25/K$39)*1000)</f>
        <v>0</v>
      </c>
      <c r="L24" s="33">
        <f>IF(L$39=0,0,([1]Clare!L25/L$39)*1000)</f>
        <v>0</v>
      </c>
      <c r="M24" s="33">
        <f>IF(M$39=0,0,([1]Clare!M25/M$39)*1000)</f>
        <v>0</v>
      </c>
      <c r="N24" s="35">
        <f>IF(N$39=0,0,([1]Clare!N25/N$39)*1000)</f>
        <v>0</v>
      </c>
    </row>
    <row r="25" spans="1:14" s="2" customFormat="1" ht="12" x14ac:dyDescent="0.2">
      <c r="A25" s="18" t="s">
        <v>30</v>
      </c>
      <c r="B25" s="40">
        <f>[1]Clare!B26</f>
        <v>0</v>
      </c>
      <c r="C25" s="33">
        <f t="shared" si="1"/>
        <v>0</v>
      </c>
      <c r="D25" s="33">
        <f>IF(D$39=0,0,([1]Clare!D26/D$39)*1000)</f>
        <v>0</v>
      </c>
      <c r="E25" s="33">
        <f>IF(E$39=0,0,([1]Clare!E26/E$39)*1000)</f>
        <v>0</v>
      </c>
      <c r="F25" s="33">
        <f>IF(F$39=0,0,([1]Clare!F26/F$39)*1000)</f>
        <v>0</v>
      </c>
      <c r="G25" s="33">
        <f>IF(G$39=0,0,([1]Clare!G26/G$39)*1000)</f>
        <v>0</v>
      </c>
      <c r="H25" s="33">
        <f>IF(H$39=0,0,([1]Clare!H26/H$39)*1000)</f>
        <v>0</v>
      </c>
      <c r="I25" s="33">
        <f>IF(I$39=0,0,([1]Clare!I26/I$39)*1000)</f>
        <v>0</v>
      </c>
      <c r="J25" s="33">
        <f>IF(J$39=0,0,([1]Clare!J26/J$39)*1000)</f>
        <v>0</v>
      </c>
      <c r="K25" s="33">
        <f>IF(K$39=0,0,([1]Clare!K26/K$39)*1000)</f>
        <v>0</v>
      </c>
      <c r="L25" s="33">
        <f>IF(L$39=0,0,([1]Clare!L26/L$39)*1000)</f>
        <v>0</v>
      </c>
      <c r="M25" s="33">
        <f>IF(M$39=0,0,([1]Clare!M26/M$39)*1000)</f>
        <v>0</v>
      </c>
      <c r="N25" s="35">
        <f>IF(N$39=0,0,([1]Clare!N26/N$39)*1000)</f>
        <v>0</v>
      </c>
    </row>
    <row r="26" spans="1:14" s="2" customFormat="1" ht="12" x14ac:dyDescent="0.2">
      <c r="A26" s="18" t="s">
        <v>31</v>
      </c>
      <c r="B26" s="40">
        <f>[1]Clare!B27</f>
        <v>0</v>
      </c>
      <c r="C26" s="33">
        <f t="shared" si="1"/>
        <v>0</v>
      </c>
      <c r="D26" s="33">
        <f>IF(D$39=0,0,([1]Clare!D27/D$39)*1000)</f>
        <v>0</v>
      </c>
      <c r="E26" s="33">
        <f>IF(E$39=0,0,([1]Clare!E27/E$39)*1000)</f>
        <v>0</v>
      </c>
      <c r="F26" s="33">
        <f>IF(F$39=0,0,([1]Clare!F27/F$39)*1000)</f>
        <v>0</v>
      </c>
      <c r="G26" s="33">
        <f>IF(G$39=0,0,([1]Clare!G27/G$39)*1000)</f>
        <v>0</v>
      </c>
      <c r="H26" s="33">
        <f>IF(H$39=0,0,([1]Clare!H27/H$39)*1000)</f>
        <v>0</v>
      </c>
      <c r="I26" s="33">
        <f>IF(I$39=0,0,([1]Clare!I27/I$39)*1000)</f>
        <v>0</v>
      </c>
      <c r="J26" s="33">
        <f>IF(J$39=0,0,([1]Clare!J27/J$39)*1000)</f>
        <v>0</v>
      </c>
      <c r="K26" s="33">
        <f>IF(K$39=0,0,([1]Clare!K27/K$39)*1000)</f>
        <v>0</v>
      </c>
      <c r="L26" s="33">
        <f>IF(L$39=0,0,([1]Clare!L27/L$39)*1000)</f>
        <v>0</v>
      </c>
      <c r="M26" s="33">
        <f>IF(M$39=0,0,([1]Clare!M27/M$39)*1000)</f>
        <v>0</v>
      </c>
      <c r="N26" s="35">
        <f>IF(N$39=0,0,([1]Clare!N27/N$39)*1000)</f>
        <v>0</v>
      </c>
    </row>
    <row r="27" spans="1:14" s="2" customFormat="1" ht="12" x14ac:dyDescent="0.2">
      <c r="A27" s="18" t="s">
        <v>32</v>
      </c>
      <c r="B27" s="40">
        <f>[1]Clare!B28</f>
        <v>0</v>
      </c>
      <c r="C27" s="33">
        <f t="shared" si="1"/>
        <v>0</v>
      </c>
      <c r="D27" s="33">
        <f>IF(D$39=0,0,([1]Clare!D28/D$39)*1000)</f>
        <v>0</v>
      </c>
      <c r="E27" s="33">
        <f>IF(E$39=0,0,([1]Clare!E28/E$39)*1000)</f>
        <v>0</v>
      </c>
      <c r="F27" s="33">
        <f>IF(F$39=0,0,([1]Clare!F28/F$39)*1000)</f>
        <v>0</v>
      </c>
      <c r="G27" s="33">
        <f>IF(G$39=0,0,([1]Clare!G28/G$39)*1000)</f>
        <v>0</v>
      </c>
      <c r="H27" s="33">
        <f>IF(H$39=0,0,([1]Clare!H28/H$39)*1000)</f>
        <v>0</v>
      </c>
      <c r="I27" s="33">
        <f>IF(I$39=0,0,([1]Clare!I28/I$39)*1000)</f>
        <v>0</v>
      </c>
      <c r="J27" s="33">
        <f>IF(J$39=0,0,([1]Clare!J28/J$39)*1000)</f>
        <v>0</v>
      </c>
      <c r="K27" s="33">
        <f>IF(K$39=0,0,([1]Clare!K28/K$39)*1000)</f>
        <v>0</v>
      </c>
      <c r="L27" s="33">
        <f>IF(L$39=0,0,([1]Clare!L28/L$39)*1000)</f>
        <v>0</v>
      </c>
      <c r="M27" s="33">
        <f>IF(M$39=0,0,([1]Clare!M28/M$39)*1000)</f>
        <v>0</v>
      </c>
      <c r="N27" s="35">
        <f>IF(N$39=0,0,([1]Clare!N28/N$39)*1000)</f>
        <v>0</v>
      </c>
    </row>
    <row r="28" spans="1:14" s="2" customFormat="1" ht="12" x14ac:dyDescent="0.2">
      <c r="A28" s="18" t="s">
        <v>33</v>
      </c>
      <c r="B28" s="40">
        <f>[1]Clare!B29</f>
        <v>0</v>
      </c>
      <c r="C28" s="33">
        <f t="shared" si="1"/>
        <v>0</v>
      </c>
      <c r="D28" s="33">
        <f>IF(D$39=0,0,([1]Clare!D29/D$39)*1000)</f>
        <v>0</v>
      </c>
      <c r="E28" s="33">
        <f>IF(E$39=0,0,([1]Clare!E29/E$39)*1000)</f>
        <v>0</v>
      </c>
      <c r="F28" s="33">
        <f>IF(F$39=0,0,([1]Clare!F29/F$39)*1000)</f>
        <v>0</v>
      </c>
      <c r="G28" s="33">
        <f>IF(G$39=0,0,([1]Clare!G29/G$39)*1000)</f>
        <v>0</v>
      </c>
      <c r="H28" s="33">
        <f>IF(H$39=0,0,([1]Clare!H29/H$39)*1000)</f>
        <v>0</v>
      </c>
      <c r="I28" s="33">
        <f>IF(I$39=0,0,([1]Clare!I29/I$39)*1000)</f>
        <v>0</v>
      </c>
      <c r="J28" s="33">
        <f>IF(J$39=0,0,([1]Clare!J29/J$39)*1000)</f>
        <v>0</v>
      </c>
      <c r="K28" s="33">
        <f>IF(K$39=0,0,([1]Clare!K29/K$39)*1000)</f>
        <v>0</v>
      </c>
      <c r="L28" s="33">
        <f>IF(L$39=0,0,([1]Clare!L29/L$39)*1000)</f>
        <v>0</v>
      </c>
      <c r="M28" s="33">
        <f>IF(M$39=0,0,([1]Clare!M29/M$39)*1000)</f>
        <v>0</v>
      </c>
      <c r="N28" s="35">
        <f>IF(N$39=0,0,([1]Clare!N29/N$39)*1000)</f>
        <v>0</v>
      </c>
    </row>
    <row r="29" spans="1:14" s="2" customFormat="1" ht="12" x14ac:dyDescent="0.2">
      <c r="A29" s="18" t="s">
        <v>34</v>
      </c>
      <c r="B29" s="40">
        <f>[1]Clare!B30</f>
        <v>0</v>
      </c>
      <c r="C29" s="33">
        <f t="shared" si="1"/>
        <v>0</v>
      </c>
      <c r="D29" s="33">
        <f>IF(D$39=0,0,([1]Clare!D30/D$39)*1000)</f>
        <v>0</v>
      </c>
      <c r="E29" s="33">
        <f>IF(E$39=0,0,([1]Clare!E30/E$39)*1000)</f>
        <v>0</v>
      </c>
      <c r="F29" s="33">
        <f>IF(F$39=0,0,([1]Clare!F30/F$39)*1000)</f>
        <v>0</v>
      </c>
      <c r="G29" s="33">
        <f>IF(G$39=0,0,([1]Clare!G30/G$39)*1000)</f>
        <v>0</v>
      </c>
      <c r="H29" s="33">
        <f>IF(H$39=0,0,([1]Clare!H30/H$39)*1000)</f>
        <v>0</v>
      </c>
      <c r="I29" s="33">
        <f>IF(I$39=0,0,([1]Clare!I30/I$39)*1000)</f>
        <v>0</v>
      </c>
      <c r="J29" s="33">
        <f>IF(J$39=0,0,([1]Clare!J30/J$39)*1000)</f>
        <v>0</v>
      </c>
      <c r="K29" s="33">
        <f>IF(K$39=0,0,([1]Clare!K30/K$39)*1000)</f>
        <v>0</v>
      </c>
      <c r="L29" s="33">
        <f>IF(L$39=0,0,([1]Clare!L30/L$39)*1000)</f>
        <v>0</v>
      </c>
      <c r="M29" s="33">
        <f>IF(M$39=0,0,([1]Clare!M30/M$39)*1000)</f>
        <v>0</v>
      </c>
      <c r="N29" s="35">
        <f>IF(N$39=0,0,([1]Clare!N30/N$39)*1000)</f>
        <v>0</v>
      </c>
    </row>
    <row r="30" spans="1:14" s="2" customFormat="1" ht="12" x14ac:dyDescent="0.2">
      <c r="A30" s="18" t="s">
        <v>35</v>
      </c>
      <c r="B30" s="40">
        <f>[1]Clare!B31</f>
        <v>1</v>
      </c>
      <c r="C30" s="33">
        <f t="shared" si="1"/>
        <v>0.35829451809387314</v>
      </c>
      <c r="D30" s="33">
        <f>IF(D$39=0,0,([1]Clare!D31/D$39)*1000)</f>
        <v>0</v>
      </c>
      <c r="E30" s="33">
        <f>IF(E$39=0,0,([1]Clare!E31/E$39)*1000)</f>
        <v>0.96432015429122475</v>
      </c>
      <c r="F30" s="33">
        <f>IF(F$39=0,0,([1]Clare!F31/F$39)*1000)</f>
        <v>0</v>
      </c>
      <c r="G30" s="33">
        <f>IF(G$39=0,0,([1]Clare!G31/G$39)*1000)</f>
        <v>0</v>
      </c>
      <c r="H30" s="33">
        <f>IF(H$39=0,0,([1]Clare!H31/H$39)*1000)</f>
        <v>0</v>
      </c>
      <c r="I30" s="33">
        <f>IF(I$39=0,0,([1]Clare!I31/I$39)*1000)</f>
        <v>0.37147102526002967</v>
      </c>
      <c r="J30" s="33">
        <f>IF(J$39=0,0,([1]Clare!J31/J$39)*1000)</f>
        <v>0</v>
      </c>
      <c r="K30" s="33">
        <f>IF(K$39=0,0,([1]Clare!K31/K$39)*1000)</f>
        <v>0</v>
      </c>
      <c r="L30" s="33">
        <f>IF(L$39=0,0,([1]Clare!L31/L$39)*1000)</f>
        <v>0</v>
      </c>
      <c r="M30" s="33">
        <f>IF(M$39=0,0,([1]Clare!M31/M$39)*1000)</f>
        <v>0</v>
      </c>
      <c r="N30" s="35">
        <f>IF(N$39=0,0,([1]Clare!N31/N$39)*1000)</f>
        <v>0</v>
      </c>
    </row>
    <row r="31" spans="1:14" s="2" customFormat="1" ht="12" x14ac:dyDescent="0.2">
      <c r="A31" s="18" t="s">
        <v>36</v>
      </c>
      <c r="B31" s="40">
        <f>[1]Clare!B32</f>
        <v>4</v>
      </c>
      <c r="C31" s="33">
        <f t="shared" si="1"/>
        <v>1.4331780723754926</v>
      </c>
      <c r="D31" s="33">
        <f>IF(D$39=0,0,([1]Clare!D32/D$39)*1000)</f>
        <v>1.4577259475218658</v>
      </c>
      <c r="E31" s="33">
        <f>IF(E$39=0,0,([1]Clare!E32/E$39)*1000)</f>
        <v>0.96432015429122475</v>
      </c>
      <c r="F31" s="33">
        <f>IF(F$39=0,0,([1]Clare!F32/F$39)*1000)</f>
        <v>1.3812154696132597</v>
      </c>
      <c r="G31" s="33">
        <f>IF(G$39=0,0,([1]Clare!G32/G$39)*1000)</f>
        <v>1.4044943820224718</v>
      </c>
      <c r="H31" s="33">
        <f>IF(H$39=0,0,([1]Clare!H32/H$39)*1000)</f>
        <v>3.1446540880503147</v>
      </c>
      <c r="I31" s="33">
        <f>IF(I$39=0,0,([1]Clare!I32/I$39)*1000)</f>
        <v>1.4858841010401187</v>
      </c>
      <c r="J31" s="33">
        <f>IF(J$39=0,0,([1]Clare!J32/J$39)*1000)</f>
        <v>0</v>
      </c>
      <c r="K31" s="33">
        <f>IF(K$39=0,0,([1]Clare!K32/K$39)*1000)</f>
        <v>0</v>
      </c>
      <c r="L31" s="33">
        <f>IF(L$39=0,0,([1]Clare!L32/L$39)*1000)</f>
        <v>0</v>
      </c>
      <c r="M31" s="33">
        <f>IF(M$39=0,0,([1]Clare!M32/M$39)*1000)</f>
        <v>0</v>
      </c>
      <c r="N31" s="35">
        <f>IF(N$39=0,0,([1]Clare!N32/N$39)*1000)</f>
        <v>0</v>
      </c>
    </row>
    <row r="32" spans="1:14" s="2" customFormat="1" ht="12" x14ac:dyDescent="0.2">
      <c r="A32" s="18" t="s">
        <v>17</v>
      </c>
      <c r="B32" s="40">
        <f>[1]Clare!B33</f>
        <v>0</v>
      </c>
      <c r="C32" s="33">
        <f>(B32/$B$39)*1000</f>
        <v>0</v>
      </c>
      <c r="D32" s="33">
        <f>IF(D$39=0,0,([1]Clare!D33/D$39)*1000)</f>
        <v>0</v>
      </c>
      <c r="E32" s="33">
        <f>IF(E$39=0,0,([1]Clare!E33/E$39)*1000)</f>
        <v>0</v>
      </c>
      <c r="F32" s="33">
        <f>IF(F$39=0,0,([1]Clare!F33/F$39)*1000)</f>
        <v>0</v>
      </c>
      <c r="G32" s="33">
        <f>IF(G$39=0,0,([1]Clare!G33/G$39)*1000)</f>
        <v>0</v>
      </c>
      <c r="H32" s="33">
        <f>IF(H$39=0,0,([1]Clare!H33/H$39)*1000)</f>
        <v>0</v>
      </c>
      <c r="I32" s="33">
        <f>IF(I$39=0,0,([1]Clare!I33/I$39)*1000)</f>
        <v>0</v>
      </c>
      <c r="J32" s="33">
        <f>IF(J$39=0,0,([1]Clare!J33/J$39)*1000)</f>
        <v>0</v>
      </c>
      <c r="K32" s="33">
        <f>IF(K$39=0,0,([1]Clare!K33/K$39)*1000)</f>
        <v>0</v>
      </c>
      <c r="L32" s="33">
        <f>IF(L$39=0,0,([1]Clare!L33/L$39)*1000)</f>
        <v>0</v>
      </c>
      <c r="M32" s="33">
        <f>IF(M$39=0,0,([1]Clare!M33/M$39)*1000)</f>
        <v>0</v>
      </c>
      <c r="N32" s="35">
        <f>IF(N$39=0,0,([1]Clare!N33/N$39)*1000)</f>
        <v>0</v>
      </c>
    </row>
    <row r="33" spans="1:14" s="2" customFormat="1" ht="12" x14ac:dyDescent="0.2">
      <c r="A33" s="18" t="s">
        <v>37</v>
      </c>
      <c r="B33" s="40">
        <f>[1]Clare!B34</f>
        <v>3</v>
      </c>
      <c r="C33" s="33">
        <f t="shared" si="1"/>
        <v>1.0748835542816195</v>
      </c>
      <c r="D33" s="33">
        <f>IF(D$39=0,0,([1]Clare!D34/D$39)*1000)</f>
        <v>0.7288629737609329</v>
      </c>
      <c r="E33" s="33">
        <f>IF(E$39=0,0,([1]Clare!E34/E$39)*1000)</f>
        <v>0.96432015429122475</v>
      </c>
      <c r="F33" s="33">
        <f>IF(F$39=0,0,([1]Clare!F34/F$39)*1000)</f>
        <v>2.7624309392265194</v>
      </c>
      <c r="G33" s="33">
        <f>IF(G$39=0,0,([1]Clare!G34/G$39)*1000)</f>
        <v>0</v>
      </c>
      <c r="H33" s="33">
        <f>IF(H$39=0,0,([1]Clare!H34/H$39)*1000)</f>
        <v>0</v>
      </c>
      <c r="I33" s="33">
        <f>IF(I$39=0,0,([1]Clare!I34/I$39)*1000)</f>
        <v>1.1144130757800892</v>
      </c>
      <c r="J33" s="33">
        <f>IF(J$39=0,0,([1]Clare!J34/J$39)*1000)</f>
        <v>0</v>
      </c>
      <c r="K33" s="33">
        <f>IF(K$39=0,0,([1]Clare!K34/K$39)*1000)</f>
        <v>0</v>
      </c>
      <c r="L33" s="33">
        <f>IF(L$39=0,0,([1]Clare!L34/L$39)*1000)</f>
        <v>0</v>
      </c>
      <c r="M33" s="33">
        <f>IF(M$39=0,0,([1]Clare!M34/M$39)*1000)</f>
        <v>0</v>
      </c>
      <c r="N33" s="35">
        <f>IF(N$39=0,0,([1]Clare!N34/N$39)*1000)</f>
        <v>0</v>
      </c>
    </row>
    <row r="34" spans="1:14" s="2" customFormat="1" ht="12" x14ac:dyDescent="0.2">
      <c r="A34" s="18" t="s">
        <v>38</v>
      </c>
      <c r="B34" s="40">
        <f>[1]Clare!B35</f>
        <v>0</v>
      </c>
      <c r="C34" s="33">
        <f t="shared" si="1"/>
        <v>0</v>
      </c>
      <c r="D34" s="33">
        <f>IF(D$39=0,0,([1]Clare!D35/D$39)*1000)</f>
        <v>0</v>
      </c>
      <c r="E34" s="33">
        <f>IF(E$39=0,0,([1]Clare!E35/E$39)*1000)</f>
        <v>0</v>
      </c>
      <c r="F34" s="33">
        <f>IF(F$39=0,0,([1]Clare!F35/F$39)*1000)</f>
        <v>0</v>
      </c>
      <c r="G34" s="33">
        <f>IF(G$39=0,0,([1]Clare!G35/G$39)*1000)</f>
        <v>0</v>
      </c>
      <c r="H34" s="33">
        <f>IF(H$39=0,0,([1]Clare!H35/H$39)*1000)</f>
        <v>0</v>
      </c>
      <c r="I34" s="33">
        <f>IF(I$39=0,0,([1]Clare!I35/I$39)*1000)</f>
        <v>0</v>
      </c>
      <c r="J34" s="33">
        <f>IF(J$39=0,0,([1]Clare!J35/J$39)*1000)</f>
        <v>0</v>
      </c>
      <c r="K34" s="33">
        <f>IF(K$39=0,0,([1]Clare!K35/K$39)*1000)</f>
        <v>0</v>
      </c>
      <c r="L34" s="33">
        <f>IF(L$39=0,0,([1]Clare!L35/L$39)*1000)</f>
        <v>0</v>
      </c>
      <c r="M34" s="33">
        <f>IF(M$39=0,0,([1]Clare!M35/M$39)*1000)</f>
        <v>0</v>
      </c>
      <c r="N34" s="35">
        <f>IF(N$39=0,0,([1]Clare!N35/N$39)*1000)</f>
        <v>0</v>
      </c>
    </row>
    <row r="35" spans="1:14" s="2" customFormat="1" ht="12" x14ac:dyDescent="0.2">
      <c r="A35" s="18" t="s">
        <v>39</v>
      </c>
      <c r="B35" s="40">
        <f>[1]Clare!B36</f>
        <v>0</v>
      </c>
      <c r="C35" s="33">
        <f t="shared" si="1"/>
        <v>0</v>
      </c>
      <c r="D35" s="33">
        <f>IF(D$39=0,0,([1]Clare!D36/D$39)*1000)</f>
        <v>0</v>
      </c>
      <c r="E35" s="33">
        <f>IF(E$39=0,0,([1]Clare!E36/E$39)*1000)</f>
        <v>0</v>
      </c>
      <c r="F35" s="33">
        <f>IF(F$39=0,0,([1]Clare!F36/F$39)*1000)</f>
        <v>0</v>
      </c>
      <c r="G35" s="33">
        <f>IF(G$39=0,0,([1]Clare!G36/G$39)*1000)</f>
        <v>0</v>
      </c>
      <c r="H35" s="33">
        <f>IF(H$39=0,0,([1]Clare!H36/H$39)*1000)</f>
        <v>0</v>
      </c>
      <c r="I35" s="33">
        <f>IF(I$39=0,0,([1]Clare!I36/I$39)*1000)</f>
        <v>0</v>
      </c>
      <c r="J35" s="33">
        <f>IF(J$39=0,0,([1]Clare!J36/J$39)*1000)</f>
        <v>0</v>
      </c>
      <c r="K35" s="33">
        <f>IF(K$39=0,0,([1]Clare!K36/K$39)*1000)</f>
        <v>0</v>
      </c>
      <c r="L35" s="33">
        <f>IF(L$39=0,0,([1]Clare!L36/L$39)*1000)</f>
        <v>0</v>
      </c>
      <c r="M35" s="33">
        <f>IF(M$39=0,0,([1]Clare!M36/M$39)*1000)</f>
        <v>0</v>
      </c>
      <c r="N35" s="35">
        <f>IF(N$39=0,0,([1]Clare!N36/N$39)*1000)</f>
        <v>0</v>
      </c>
    </row>
    <row r="36" spans="1:14" s="2" customFormat="1" ht="12" x14ac:dyDescent="0.2">
      <c r="A36" s="18" t="s">
        <v>40</v>
      </c>
      <c r="B36" s="40">
        <f>[1]Clare!B37</f>
        <v>0</v>
      </c>
      <c r="C36" s="33">
        <f t="shared" si="1"/>
        <v>0</v>
      </c>
      <c r="D36" s="33">
        <f>IF(D$39=0,0,([1]Clare!D37/D$39)*1000)</f>
        <v>0</v>
      </c>
      <c r="E36" s="33">
        <f>IF(E$39=0,0,([1]Clare!E37/E$39)*1000)</f>
        <v>0</v>
      </c>
      <c r="F36" s="33">
        <f>IF(F$39=0,0,([1]Clare!F37/F$39)*1000)</f>
        <v>0</v>
      </c>
      <c r="G36" s="33">
        <f>IF(G$39=0,0,([1]Clare!G37/G$39)*1000)</f>
        <v>0</v>
      </c>
      <c r="H36" s="33">
        <f>IF(H$39=0,0,([1]Clare!H37/H$39)*1000)</f>
        <v>0</v>
      </c>
      <c r="I36" s="33">
        <f>IF(I$39=0,0,([1]Clare!I37/I$39)*1000)</f>
        <v>0</v>
      </c>
      <c r="J36" s="33">
        <f>IF(J$39=0,0,([1]Clare!J37/J$39)*1000)</f>
        <v>0</v>
      </c>
      <c r="K36" s="33">
        <f>IF(K$39=0,0,([1]Clare!K37/K$39)*1000)</f>
        <v>0</v>
      </c>
      <c r="L36" s="33">
        <f>IF(L$39=0,0,([1]Clare!L37/L$39)*1000)</f>
        <v>0</v>
      </c>
      <c r="M36" s="33">
        <f>IF(M$39=0,0,([1]Clare!M37/M$39)*1000)</f>
        <v>0</v>
      </c>
      <c r="N36" s="35">
        <f>IF(N$39=0,0,([1]Clare!N37/N$39)*1000)</f>
        <v>0</v>
      </c>
    </row>
    <row r="37" spans="1:14" s="2" customFormat="1" ht="12" x14ac:dyDescent="0.2">
      <c r="A37" s="18" t="s">
        <v>41</v>
      </c>
      <c r="B37" s="40">
        <f>[1]Clare!B38</f>
        <v>0</v>
      </c>
      <c r="C37" s="33">
        <f t="shared" si="1"/>
        <v>0</v>
      </c>
      <c r="D37" s="33">
        <f>IF(D$39=0,0,([1]Clare!D38/D$39)*1000)</f>
        <v>0</v>
      </c>
      <c r="E37" s="33">
        <f>IF(E$39=0,0,([1]Clare!E38/E$39)*1000)</f>
        <v>0</v>
      </c>
      <c r="F37" s="33">
        <f>IF(F$39=0,0,([1]Clare!F38/F$39)*1000)</f>
        <v>0</v>
      </c>
      <c r="G37" s="33">
        <f>IF(G$39=0,0,([1]Clare!G38/G$39)*1000)</f>
        <v>0</v>
      </c>
      <c r="H37" s="33">
        <f>IF(H$39=0,0,([1]Clare!H38/H$39)*1000)</f>
        <v>0</v>
      </c>
      <c r="I37" s="33">
        <f>IF(I$39=0,0,([1]Clare!I38/I$39)*1000)</f>
        <v>0</v>
      </c>
      <c r="J37" s="33">
        <f>IF(J$39=0,0,([1]Clare!J38/J$39)*1000)</f>
        <v>0</v>
      </c>
      <c r="K37" s="33">
        <f>IF(K$39=0,0,([1]Clare!K38/K$39)*1000)</f>
        <v>0</v>
      </c>
      <c r="L37" s="33">
        <f>IF(L$39=0,0,([1]Clare!L38/L$39)*1000)</f>
        <v>0</v>
      </c>
      <c r="M37" s="33">
        <f>IF(M$39=0,0,([1]Clare!M38/M$39)*1000)</f>
        <v>0</v>
      </c>
      <c r="N37" s="35">
        <f>IF(N$39=0,0,([1]Clare!N38/N$39)*1000)</f>
        <v>0</v>
      </c>
    </row>
    <row r="38" spans="1:14" s="2" customFormat="1" ht="12" x14ac:dyDescent="0.2">
      <c r="A38" s="18" t="s">
        <v>42</v>
      </c>
      <c r="B38" s="40">
        <f>[1]Clare!B39</f>
        <v>0</v>
      </c>
      <c r="C38" s="33">
        <f t="shared" si="1"/>
        <v>0</v>
      </c>
      <c r="D38" s="33">
        <f>IF(D$39=0,0,([1]Clare!D39/D$39)*1000)</f>
        <v>0</v>
      </c>
      <c r="E38" s="33">
        <f>IF(E$39=0,0,([1]Clare!E39/E$39)*1000)</f>
        <v>0</v>
      </c>
      <c r="F38" s="33">
        <f>IF(F$39=0,0,([1]Clare!F39/F$39)*1000)</f>
        <v>0</v>
      </c>
      <c r="G38" s="33">
        <f>IF(G$39=0,0,([1]Clare!G39/G$39)*1000)</f>
        <v>0</v>
      </c>
      <c r="H38" s="33">
        <f>IF(H$39=0,0,([1]Clare!H39/H$39)*1000)</f>
        <v>0</v>
      </c>
      <c r="I38" s="33">
        <f>IF(I$39=0,0,([1]Clare!I39/I$39)*1000)</f>
        <v>0</v>
      </c>
      <c r="J38" s="33">
        <f>IF(J$39=0,0,([1]Clare!J39/J$39)*1000)</f>
        <v>0</v>
      </c>
      <c r="K38" s="33">
        <f>IF(K$39=0,0,([1]Clare!K39/K$39)*1000)</f>
        <v>0</v>
      </c>
      <c r="L38" s="33">
        <f>IF(L$39=0,0,([1]Clare!L39/L$39)*1000)</f>
        <v>0</v>
      </c>
      <c r="M38" s="33">
        <f>IF(M$39=0,0,([1]Clare!M39/M$39)*1000)</f>
        <v>0</v>
      </c>
      <c r="N38" s="35">
        <f>IF(N$39=0,0,([1]Clare!N39/N$39)*1000)</f>
        <v>0</v>
      </c>
    </row>
    <row r="39" spans="1:14" s="3" customFormat="1" ht="12" x14ac:dyDescent="0.2">
      <c r="A39" s="20" t="s">
        <v>138</v>
      </c>
      <c r="B39" s="21">
        <f>[1]Clare!$B$40</f>
        <v>2791</v>
      </c>
      <c r="C39" s="21"/>
      <c r="D39" s="21">
        <f>[1]Clare!D40</f>
        <v>1372</v>
      </c>
      <c r="E39" s="21">
        <f>[1]Clare!E40</f>
        <v>1037</v>
      </c>
      <c r="F39" s="21">
        <f>[1]Clare!F40</f>
        <v>724</v>
      </c>
      <c r="G39" s="21">
        <f>[1]Clare!G40</f>
        <v>712</v>
      </c>
      <c r="H39" s="21">
        <f>[1]Clare!H40</f>
        <v>318</v>
      </c>
      <c r="I39" s="21">
        <f>[1]Clare!I40</f>
        <v>2692</v>
      </c>
      <c r="J39" s="21">
        <f>[1]Clare!J40</f>
        <v>68</v>
      </c>
      <c r="K39" s="21">
        <f>[1]Clare!K40</f>
        <v>19</v>
      </c>
      <c r="L39" s="21">
        <f>[1]Clare!L40</f>
        <v>12</v>
      </c>
      <c r="M39" s="21">
        <f>[1]Clare!M40</f>
        <v>0</v>
      </c>
      <c r="N39" s="23">
        <f>[1]Clare!N40</f>
        <v>104</v>
      </c>
    </row>
    <row r="40" spans="1:14" s="4" customFormat="1" ht="12" x14ac:dyDescent="0.2">
      <c r="A40" s="24" t="s">
        <v>45</v>
      </c>
      <c r="B40" s="21">
        <f>[1]Clare!B8</f>
        <v>64</v>
      </c>
      <c r="C40" s="37"/>
      <c r="D40" s="21">
        <f>[1]Clare!D8</f>
        <v>35</v>
      </c>
      <c r="E40" s="21">
        <f>[1]Clare!E8</f>
        <v>17</v>
      </c>
      <c r="F40" s="21">
        <f>[1]Clare!F8</f>
        <v>14</v>
      </c>
      <c r="G40" s="21">
        <f>[1]Clare!G8</f>
        <v>22</v>
      </c>
      <c r="H40" s="21">
        <f>[1]Clare!H8</f>
        <v>11</v>
      </c>
      <c r="I40" s="21">
        <f>[1]Clare!I8</f>
        <v>64</v>
      </c>
      <c r="J40" s="21">
        <f>[1]Clare!J8</f>
        <v>0</v>
      </c>
      <c r="K40" s="21">
        <f>[1]Clare!K8</f>
        <v>0</v>
      </c>
      <c r="L40" s="21">
        <f>[1]Clare!L8</f>
        <v>0</v>
      </c>
      <c r="M40" s="21">
        <f>[1]Clare!M8</f>
        <v>0</v>
      </c>
      <c r="N40" s="23">
        <f>[1]Clare!N8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32" priority="8" stopIfTrue="1" operator="equal">
      <formula>0</formula>
    </cfRule>
  </conditionalFormatting>
  <conditionalFormatting sqref="D7:L7 N7">
    <cfRule type="cellIs" dxfId="331" priority="11" stopIfTrue="1" operator="equal">
      <formula>0</formula>
    </cfRule>
  </conditionalFormatting>
  <conditionalFormatting sqref="D8:N8">
    <cfRule type="cellIs" dxfId="330" priority="9" stopIfTrue="1" operator="equal">
      <formula>0</formula>
    </cfRule>
  </conditionalFormatting>
  <conditionalFormatting sqref="D10:N38">
    <cfRule type="cellIs" dxfId="329" priority="1" stopIfTrue="1" operator="equal">
      <formula>0</formula>
    </cfRule>
  </conditionalFormatting>
  <conditionalFormatting sqref="M7">
    <cfRule type="expression" dxfId="32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3"/>
  <sheetViews>
    <sheetView topLeftCell="A3" workbookViewId="0">
      <selection activeCell="A40" sqref="A40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4" ht="12.75" customHeight="1" x14ac:dyDescent="0.2">
      <c r="A1" s="65" t="s">
        <v>54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5" customFormat="1" ht="12" x14ac:dyDescent="0.2">
      <c r="A8" s="25" t="s">
        <v>49</v>
      </c>
      <c r="B8" s="54"/>
      <c r="C8" s="50">
        <f>(B40/$B$39)*1000</f>
        <v>3.1055900621118009</v>
      </c>
      <c r="D8" s="51">
        <f>IF(D39=0,0,((D40/D39)*1000))</f>
        <v>6.0790273556231007</v>
      </c>
      <c r="E8" s="51">
        <f t="shared" ref="E8:N8" si="0">IF(E39=0,0,((E40/E39)*1000))</f>
        <v>4.7619047619047628</v>
      </c>
      <c r="F8" s="51">
        <f t="shared" si="0"/>
        <v>0</v>
      </c>
      <c r="G8" s="51">
        <f t="shared" si="0"/>
        <v>6.6225165562913908</v>
      </c>
      <c r="H8" s="51">
        <f t="shared" si="0"/>
        <v>0</v>
      </c>
      <c r="I8" s="51">
        <f t="shared" si="0"/>
        <v>3.2573289902280131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9"/>
      <c r="M9" s="31"/>
      <c r="N9" s="32"/>
    </row>
    <row r="10" spans="1:14" s="2" customFormat="1" ht="12" x14ac:dyDescent="0.2">
      <c r="A10" s="18" t="s">
        <v>15</v>
      </c>
      <c r="B10" s="40">
        <f>[1]Alcona!B11</f>
        <v>0</v>
      </c>
      <c r="C10" s="33">
        <f>(B10/$B$39)*1000</f>
        <v>0</v>
      </c>
      <c r="D10" s="33">
        <f>IF(D$39=0,0,([1]Alcona!D11/D$39)*1000)</f>
        <v>0</v>
      </c>
      <c r="E10" s="33">
        <f>IF(E$39=0,0,([1]Alcona!E11/E$39)*1000)</f>
        <v>0</v>
      </c>
      <c r="F10" s="33">
        <f>IF(F$39=0,0,([1]Alcona!F11/F$39)*1000)</f>
        <v>0</v>
      </c>
      <c r="G10" s="33">
        <f>IF(G$39=0,0,([1]Alcona!G11/G$39)*1000)</f>
        <v>0</v>
      </c>
      <c r="H10" s="33">
        <f>IF(H$39=0,0,([1]Alcona!H11/H$39)*1000)</f>
        <v>0</v>
      </c>
      <c r="I10" s="33">
        <f>IF(I$39=0,0,([1]Alcona!I11/I$39)*1000)</f>
        <v>0</v>
      </c>
      <c r="J10" s="33">
        <f>IF(J$39=0,0,([1]Alcona!J11/J$39)*1000)</f>
        <v>0</v>
      </c>
      <c r="K10" s="33">
        <f>IF(K$39=0,0,([1]Alcona!K11/K$39)*1000)</f>
        <v>0</v>
      </c>
      <c r="L10" s="33">
        <f>IF(L$39=0,0,([1]Alcona!L11/L$39)*1000)</f>
        <v>0</v>
      </c>
      <c r="M10" s="33">
        <f>IF(M$39=0,0,([1]Alcona!M11/M$39)*1000)</f>
        <v>0</v>
      </c>
      <c r="N10" s="35">
        <f>IF(N$39=0,0,([1]Alcona!N11/N$39)*1000)</f>
        <v>0</v>
      </c>
    </row>
    <row r="11" spans="1:14" s="2" customFormat="1" ht="12" x14ac:dyDescent="0.2">
      <c r="A11" s="18" t="s">
        <v>16</v>
      </c>
      <c r="B11" s="40">
        <f>[1]Alcona!B12</f>
        <v>0</v>
      </c>
      <c r="C11" s="33">
        <f>(B11/$B$39)*1000</f>
        <v>0</v>
      </c>
      <c r="D11" s="33">
        <f>IF(D$39=0,0,([1]Alcona!D12/D$39)*1000)</f>
        <v>0</v>
      </c>
      <c r="E11" s="33">
        <f>IF(E$39=0,0,([1]Alcona!E12/E$39)*1000)</f>
        <v>0</v>
      </c>
      <c r="F11" s="33">
        <f>IF(F$39=0,0,([1]Alcona!F12/F$39)*1000)</f>
        <v>0</v>
      </c>
      <c r="G11" s="33">
        <f>IF(G$39=0,0,([1]Alcona!G12/G$39)*1000)</f>
        <v>0</v>
      </c>
      <c r="H11" s="33">
        <f>IF(H$39=0,0,([1]Alcona!H12/H$39)*1000)</f>
        <v>0</v>
      </c>
      <c r="I11" s="33">
        <f>IF(I$39=0,0,([1]Alcona!I12/I$39)*1000)</f>
        <v>0</v>
      </c>
      <c r="J11" s="33">
        <f>IF(J$39=0,0,([1]Alcona!J12/J$39)*1000)</f>
        <v>0</v>
      </c>
      <c r="K11" s="33">
        <f>IF(K$39=0,0,([1]Alcona!K12/K$39)*1000)</f>
        <v>0</v>
      </c>
      <c r="L11" s="33">
        <f>IF(L$39=0,0,([1]Alcona!L12/L$39)*1000)</f>
        <v>0</v>
      </c>
      <c r="M11" s="33">
        <f>IF(M$39=0,0,([1]Alcona!M12/M$39)*1000)</f>
        <v>0</v>
      </c>
      <c r="N11" s="35">
        <f>IF(N$39=0,0,([1]Alcona!N12/N$39)*1000)</f>
        <v>0</v>
      </c>
    </row>
    <row r="12" spans="1:14" s="2" customFormat="1" ht="12" x14ac:dyDescent="0.2">
      <c r="A12" s="18" t="s">
        <v>18</v>
      </c>
      <c r="B12" s="40">
        <f>[1]Alcona!B13</f>
        <v>0</v>
      </c>
      <c r="C12" s="33">
        <f>(B12/$B$39)*1000</f>
        <v>0</v>
      </c>
      <c r="D12" s="33">
        <f>IF(D$39=0,0,([1]Alcona!D13/D$39)*1000)</f>
        <v>0</v>
      </c>
      <c r="E12" s="33">
        <f>IF(E$39=0,0,([1]Alcona!E13/E$39)*1000)</f>
        <v>0</v>
      </c>
      <c r="F12" s="33">
        <f>IF(F$39=0,0,([1]Alcona!F13/F$39)*1000)</f>
        <v>0</v>
      </c>
      <c r="G12" s="33">
        <f>IF(G$39=0,0,([1]Alcona!G13/G$39)*1000)</f>
        <v>0</v>
      </c>
      <c r="H12" s="33">
        <f>IF(H$39=0,0,([1]Alcona!H13/H$39)*1000)</f>
        <v>0</v>
      </c>
      <c r="I12" s="33">
        <f>IF(I$39=0,0,([1]Alcona!I13/I$39)*1000)</f>
        <v>0</v>
      </c>
      <c r="J12" s="33">
        <f>IF(J$39=0,0,([1]Alcona!J13/J$39)*1000)</f>
        <v>0</v>
      </c>
      <c r="K12" s="33">
        <f>IF(K$39=0,0,([1]Alcona!K13/K$39)*1000)</f>
        <v>0</v>
      </c>
      <c r="L12" s="33">
        <f>IF(L$39=0,0,([1]Alcona!L13/L$39)*1000)</f>
        <v>0</v>
      </c>
      <c r="M12" s="33">
        <f>IF(M$39=0,0,([1]Alcona!M13/M$39)*1000)</f>
        <v>0</v>
      </c>
      <c r="N12" s="35">
        <f>IF(N$39=0,0,([1]Alcona!N13/N$39)*1000)</f>
        <v>0</v>
      </c>
    </row>
    <row r="13" spans="1:14" s="2" customFormat="1" ht="12" x14ac:dyDescent="0.2">
      <c r="A13" s="18" t="s">
        <v>19</v>
      </c>
      <c r="B13" s="40">
        <f>[1]Alcona!B14</f>
        <v>0</v>
      </c>
      <c r="C13" s="33">
        <f>(B13/$B$39)*1000</f>
        <v>0</v>
      </c>
      <c r="D13" s="33">
        <f>IF(D$39=0,0,([1]Alcona!D14/D$39)*1000)</f>
        <v>0</v>
      </c>
      <c r="E13" s="33">
        <f>IF(E$39=0,0,([1]Alcona!E14/E$39)*1000)</f>
        <v>0</v>
      </c>
      <c r="F13" s="33">
        <f>IF(F$39=0,0,([1]Alcona!F14/F$39)*1000)</f>
        <v>0</v>
      </c>
      <c r="G13" s="33">
        <f>IF(G$39=0,0,([1]Alcona!G14/G$39)*1000)</f>
        <v>0</v>
      </c>
      <c r="H13" s="33">
        <f>IF(H$39=0,0,([1]Alcona!H14/H$39)*1000)</f>
        <v>0</v>
      </c>
      <c r="I13" s="33">
        <f>IF(I$39=0,0,([1]Alcona!I14/I$39)*1000)</f>
        <v>0</v>
      </c>
      <c r="J13" s="33">
        <f>IF(J$39=0,0,([1]Alcona!J14/J$39)*1000)</f>
        <v>0</v>
      </c>
      <c r="K13" s="33">
        <f>IF(K$39=0,0,([1]Alcona!K14/K$39)*1000)</f>
        <v>0</v>
      </c>
      <c r="L13" s="33">
        <f>IF(L$39=0,0,([1]Alcona!L14/L$39)*1000)</f>
        <v>0</v>
      </c>
      <c r="M13" s="33">
        <f>IF(M$39=0,0,([1]Alcona!M14/M$39)*1000)</f>
        <v>0</v>
      </c>
      <c r="N13" s="35">
        <f>IF(N$39=0,0,([1]Alcona!N14/N$39)*1000)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IF(D$39=0,0,([1]Alcona!D15/D$39)*1000)</f>
        <v>0</v>
      </c>
      <c r="E14" s="58">
        <f>IF(E$39=0,0,([1]Alcona!E15/E$39)*1000)</f>
        <v>0</v>
      </c>
      <c r="F14" s="58">
        <f>IF(F$39=0,0,([1]Alcona!F15/F$39)*1000)</f>
        <v>0</v>
      </c>
      <c r="G14" s="58">
        <f>IF(G$39=0,0,([1]Alcona!G15/G$39)*1000)</f>
        <v>0</v>
      </c>
      <c r="H14" s="58">
        <f>IF(H$39=0,0,([1]Alcona!H15/H$39)*1000)</f>
        <v>0</v>
      </c>
      <c r="I14" s="58">
        <f>IF(I$39=0,0,([1]Alcona!I15/I$39)*1000)</f>
        <v>0</v>
      </c>
      <c r="J14" s="58">
        <f>IF(J$39=0,0,([1]Alcona!J15/J$39)*1000)</f>
        <v>0</v>
      </c>
      <c r="K14" s="58">
        <f>IF(K$39=0,0,([1]Alcona!K15/K$39)*1000)</f>
        <v>0</v>
      </c>
      <c r="L14" s="58">
        <f>IF(L$39=0,0,([1]Alcona!L15/L$39)*1000)</f>
        <v>0</v>
      </c>
      <c r="M14" s="58">
        <f>IF(M$39=0,0,([1]Alcona!M15/M$39)*1000)</f>
        <v>0</v>
      </c>
      <c r="N14" s="59">
        <f>IF(N$39=0,0,([1]Alcona!N15/N$39)*1000)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38"/>
      <c r="M15" s="29"/>
      <c r="N15" s="36"/>
    </row>
    <row r="16" spans="1:14" s="2" customFormat="1" ht="12" x14ac:dyDescent="0.2">
      <c r="A16" s="18" t="s">
        <v>22</v>
      </c>
      <c r="B16" s="40">
        <f>[1]Alcona!B17</f>
        <v>0</v>
      </c>
      <c r="C16" s="33">
        <f>(B16/$B$39)*1000</f>
        <v>0</v>
      </c>
      <c r="D16" s="33">
        <f>IF(D$39=0,0,([1]Alcona!D17/D$39)*1000)</f>
        <v>0</v>
      </c>
      <c r="E16" s="33">
        <f>IF(E$39=0,0,([1]Alcona!E17/E$39)*1000)</f>
        <v>0</v>
      </c>
      <c r="F16" s="33">
        <f>IF(F$39=0,0,([1]Alcona!F17/F$39)*1000)</f>
        <v>0</v>
      </c>
      <c r="G16" s="33">
        <f>IF(G$39=0,0,([1]Alcona!G17/G$39)*1000)</f>
        <v>0</v>
      </c>
      <c r="H16" s="33">
        <f>IF(H$39=0,0,([1]Alcona!H17/H$39)*1000)</f>
        <v>0</v>
      </c>
      <c r="I16" s="33">
        <f>IF(I$39=0,0,([1]Alcona!I17/I$39)*1000)</f>
        <v>0</v>
      </c>
      <c r="J16" s="33">
        <f>IF(J$39=0,0,([1]Alcona!J17/J$39)*1000)</f>
        <v>0</v>
      </c>
      <c r="K16" s="33">
        <f>IF(K$39=0,0,([1]Alcona!K17/K$39)*1000)</f>
        <v>0</v>
      </c>
      <c r="L16" s="33">
        <f>IF(L$39=0,0,([1]Alcona!L17/L$39)*1000)</f>
        <v>0</v>
      </c>
      <c r="M16" s="33">
        <f>IF(M$39=0,0,([1]Alcona!M17/M$39)*1000)</f>
        <v>0</v>
      </c>
      <c r="N16" s="35">
        <f>IF(N$39=0,0,([1]Alcona!N17/N$39)*1000)</f>
        <v>0</v>
      </c>
    </row>
    <row r="17" spans="1:14" s="2" customFormat="1" ht="12" x14ac:dyDescent="0.2">
      <c r="A17" s="18" t="s">
        <v>23</v>
      </c>
      <c r="B17" s="40">
        <f>[1]Alcona!B18</f>
        <v>0</v>
      </c>
      <c r="C17" s="33">
        <f>(B17/$B$39)*1000</f>
        <v>0</v>
      </c>
      <c r="D17" s="33">
        <f>IF(D$39=0,0,([1]Alcona!D18/D$39)*1000)</f>
        <v>0</v>
      </c>
      <c r="E17" s="33">
        <f>IF(E$39=0,0,([1]Alcona!E18/E$39)*1000)</f>
        <v>0</v>
      </c>
      <c r="F17" s="33">
        <f>IF(F$39=0,0,([1]Alcona!F18/F$39)*1000)</f>
        <v>0</v>
      </c>
      <c r="G17" s="33">
        <f>IF(G$39=0,0,([1]Alcona!G18/G$39)*1000)</f>
        <v>0</v>
      </c>
      <c r="H17" s="33">
        <f>IF(H$39=0,0,([1]Alcona!H18/H$39)*1000)</f>
        <v>0</v>
      </c>
      <c r="I17" s="33">
        <f>IF(I$39=0,0,([1]Alcona!I18/I$39)*1000)</f>
        <v>0</v>
      </c>
      <c r="J17" s="33">
        <f>IF(J$39=0,0,([1]Alcona!J18/J$39)*1000)</f>
        <v>0</v>
      </c>
      <c r="K17" s="33">
        <f>IF(K$39=0,0,([1]Alcona!K18/K$39)*1000)</f>
        <v>0</v>
      </c>
      <c r="L17" s="33">
        <f>IF(L$39=0,0,([1]Alcona!L18/L$39)*1000)</f>
        <v>0</v>
      </c>
      <c r="M17" s="33">
        <f>IF(M$39=0,0,([1]Alcona!M18/M$39)*1000)</f>
        <v>0</v>
      </c>
      <c r="N17" s="35">
        <f>IF(N$39=0,0,([1]Alcona!N18/N$39)*1000)</f>
        <v>0</v>
      </c>
    </row>
    <row r="18" spans="1:14" s="2" customFormat="1" ht="12" x14ac:dyDescent="0.2">
      <c r="A18" s="18" t="s">
        <v>24</v>
      </c>
      <c r="B18" s="40">
        <f>[1]Alcona!B19</f>
        <v>0</v>
      </c>
      <c r="C18" s="33">
        <f>(B18/$B$39)*1000</f>
        <v>0</v>
      </c>
      <c r="D18" s="33">
        <f>IF(D$39=0,0,([1]Alcona!D19/D$39)*1000)</f>
        <v>0</v>
      </c>
      <c r="E18" s="33">
        <f>IF(E$39=0,0,([1]Alcona!E19/E$39)*1000)</f>
        <v>0</v>
      </c>
      <c r="F18" s="33">
        <f>IF(F$39=0,0,([1]Alcona!F19/F$39)*1000)</f>
        <v>0</v>
      </c>
      <c r="G18" s="33">
        <f>IF(G$39=0,0,([1]Alcona!G19/G$39)*1000)</f>
        <v>0</v>
      </c>
      <c r="H18" s="33">
        <f>IF(H$39=0,0,([1]Alcona!H19/H$39)*1000)</f>
        <v>0</v>
      </c>
      <c r="I18" s="33">
        <f>IF(I$39=0,0,([1]Alcona!I19/I$39)*1000)</f>
        <v>0</v>
      </c>
      <c r="J18" s="33">
        <f>IF(J$39=0,0,([1]Alcona!J19/J$39)*1000)</f>
        <v>0</v>
      </c>
      <c r="K18" s="33">
        <f>IF(K$39=0,0,([1]Alcona!K19/K$39)*1000)</f>
        <v>0</v>
      </c>
      <c r="L18" s="33">
        <f>IF(L$39=0,0,([1]Alcona!L19/L$39)*1000)</f>
        <v>0</v>
      </c>
      <c r="M18" s="33">
        <f>IF(M$39=0,0,([1]Alcona!M19/M$39)*1000)</f>
        <v>0</v>
      </c>
      <c r="N18" s="35">
        <f>IF(N$39=0,0,([1]Alcona!N19/N$39)*1000)</f>
        <v>0</v>
      </c>
    </row>
    <row r="19" spans="1:14" s="2" customFormat="1" ht="12" x14ac:dyDescent="0.2">
      <c r="A19" s="18" t="s">
        <v>25</v>
      </c>
      <c r="B19" s="40">
        <f>[1]Alcona!B20</f>
        <v>0</v>
      </c>
      <c r="C19" s="33">
        <f>(B19/$B$39)*1000</f>
        <v>0</v>
      </c>
      <c r="D19" s="33">
        <f>IF(D$39=0,0,([1]Alcona!D20/D$39)*1000)</f>
        <v>0</v>
      </c>
      <c r="E19" s="33">
        <f>IF(E$39=0,0,([1]Alcona!E20/E$39)*1000)</f>
        <v>0</v>
      </c>
      <c r="F19" s="33">
        <f>IF(F$39=0,0,([1]Alcona!F20/F$39)*1000)</f>
        <v>0</v>
      </c>
      <c r="G19" s="33">
        <f>IF(G$39=0,0,([1]Alcona!G20/G$39)*1000)</f>
        <v>0</v>
      </c>
      <c r="H19" s="33">
        <f>IF(H$39=0,0,([1]Alcona!H20/H$39)*1000)</f>
        <v>0</v>
      </c>
      <c r="I19" s="33">
        <f>IF(I$39=0,0,([1]Alcona!I20/I$39)*1000)</f>
        <v>0</v>
      </c>
      <c r="J19" s="33">
        <f>IF(J$39=0,0,([1]Alcona!J20/J$39)*1000)</f>
        <v>0</v>
      </c>
      <c r="K19" s="33">
        <f>IF(K$39=0,0,([1]Alcona!K20/K$39)*1000)</f>
        <v>0</v>
      </c>
      <c r="L19" s="33">
        <f>IF(L$39=0,0,([1]Alcona!L20/L$39)*1000)</f>
        <v>0</v>
      </c>
      <c r="M19" s="33">
        <f>IF(M$39=0,0,([1]Alcona!M20/M$39)*1000)</f>
        <v>0</v>
      </c>
      <c r="N19" s="35">
        <f>IF(N$39=0,0,([1]Alcona!N20/N$39)*1000)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IF(D$39=0,0,([1]Alcona!D21/D$39)*1000)</f>
        <v>0</v>
      </c>
      <c r="E20" s="58">
        <f>IF(E$39=0,0,([1]Alcona!E21/E$39)*1000)</f>
        <v>0</v>
      </c>
      <c r="F20" s="58">
        <f>IF(F$39=0,0,([1]Alcona!F21/F$39)*1000)</f>
        <v>0</v>
      </c>
      <c r="G20" s="58">
        <f>IF(G$39=0,0,([1]Alcona!G21/G$39)*1000)</f>
        <v>0</v>
      </c>
      <c r="H20" s="58">
        <f>IF(H$39=0,0,([1]Alcona!H21/H$39)*1000)</f>
        <v>0</v>
      </c>
      <c r="I20" s="58">
        <f>IF(I$39=0,0,([1]Alcona!I21/I$39)*1000)</f>
        <v>0</v>
      </c>
      <c r="J20" s="58">
        <f>IF(J$39=0,0,([1]Alcona!J21/J$39)*1000)</f>
        <v>0</v>
      </c>
      <c r="K20" s="58">
        <f>IF(K$39=0,0,([1]Alcona!K21/K$39)*1000)</f>
        <v>0</v>
      </c>
      <c r="L20" s="58">
        <f>IF(L$39=0,0,([1]Alcona!L21/L$39)*1000)</f>
        <v>0</v>
      </c>
      <c r="M20" s="58">
        <f>IF(M$39=0,0,([1]Alcona!M21/M$39)*1000)</f>
        <v>0</v>
      </c>
      <c r="N20" s="59">
        <f>IF(N$39=0,0,([1]Alcona!N21/N$39)*1000)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38"/>
      <c r="M21" s="29"/>
      <c r="N21" s="36"/>
    </row>
    <row r="22" spans="1:14" s="2" customFormat="1" ht="12" x14ac:dyDescent="0.2">
      <c r="A22" s="18" t="s">
        <v>44</v>
      </c>
      <c r="B22" s="40">
        <f>[1]Alcona!B23</f>
        <v>0</v>
      </c>
      <c r="C22" s="33">
        <f t="shared" ref="C22:C38" si="1">(B22/$B$39)*1000</f>
        <v>0</v>
      </c>
      <c r="D22" s="33">
        <f>IF(D$39=0,0,([1]Alcona!D23/D$39)*1000)</f>
        <v>0</v>
      </c>
      <c r="E22" s="33">
        <f>IF(E$39=0,0,([1]Alcona!E23/E$39)*1000)</f>
        <v>0</v>
      </c>
      <c r="F22" s="33">
        <f>IF(F$39=0,0,([1]Alcona!F23/F$39)*1000)</f>
        <v>0</v>
      </c>
      <c r="G22" s="33">
        <f>IF(G$39=0,0,([1]Alcona!G23/G$39)*1000)</f>
        <v>0</v>
      </c>
      <c r="H22" s="33">
        <f>IF(H$39=0,0,([1]Alcona!H23/H$39)*1000)</f>
        <v>0</v>
      </c>
      <c r="I22" s="33">
        <f>IF(I$39=0,0,([1]Alcona!I23/I$39)*1000)</f>
        <v>0</v>
      </c>
      <c r="J22" s="33">
        <f>IF(J$39=0,0,([1]Alcona!J23/J$39)*1000)</f>
        <v>0</v>
      </c>
      <c r="K22" s="33">
        <f>IF(K$39=0,0,([1]Alcona!K23/K$39)*1000)</f>
        <v>0</v>
      </c>
      <c r="L22" s="33">
        <f>IF(L$39=0,0,([1]Alcona!L23/L$39)*1000)</f>
        <v>0</v>
      </c>
      <c r="M22" s="33">
        <f>IF(M$39=0,0,([1]Alcona!M23/M$39)*1000)</f>
        <v>0</v>
      </c>
      <c r="N22" s="35">
        <f>IF(N$39=0,0,([1]Alcona!N23/N$39)*1000)</f>
        <v>0</v>
      </c>
    </row>
    <row r="23" spans="1:14" s="2" customFormat="1" ht="12" x14ac:dyDescent="0.2">
      <c r="A23" s="18" t="s">
        <v>28</v>
      </c>
      <c r="B23" s="40">
        <f>[1]Alcona!B24</f>
        <v>0</v>
      </c>
      <c r="C23" s="33">
        <f t="shared" si="1"/>
        <v>0</v>
      </c>
      <c r="D23" s="33">
        <f>IF(D$39=0,0,([1]Alcona!D24/D$39)*1000)</f>
        <v>0</v>
      </c>
      <c r="E23" s="33">
        <f>IF(E$39=0,0,([1]Alcona!E24/E$39)*1000)</f>
        <v>0</v>
      </c>
      <c r="F23" s="33">
        <f>IF(F$39=0,0,([1]Alcona!F24/F$39)*1000)</f>
        <v>0</v>
      </c>
      <c r="G23" s="33">
        <f>IF(G$39=0,0,([1]Alcona!G24/G$39)*1000)</f>
        <v>0</v>
      </c>
      <c r="H23" s="33">
        <f>IF(H$39=0,0,([1]Alcona!H24/H$39)*1000)</f>
        <v>0</v>
      </c>
      <c r="I23" s="33">
        <f>IF(I$39=0,0,([1]Alcona!I24/I$39)*1000)</f>
        <v>0</v>
      </c>
      <c r="J23" s="33">
        <f>IF(J$39=0,0,([1]Alcona!J24/J$39)*1000)</f>
        <v>0</v>
      </c>
      <c r="K23" s="33">
        <f>IF(K$39=0,0,([1]Alcona!K24/K$39)*1000)</f>
        <v>0</v>
      </c>
      <c r="L23" s="33">
        <f>IF(L$39=0,0,([1]Alcona!L24/L$39)*1000)</f>
        <v>0</v>
      </c>
      <c r="M23" s="33">
        <f>IF(M$39=0,0,([1]Alcona!M24/M$39)*1000)</f>
        <v>0</v>
      </c>
      <c r="N23" s="35">
        <f>IF(N$39=0,0,([1]Alcona!N24/N$39)*1000)</f>
        <v>0</v>
      </c>
    </row>
    <row r="24" spans="1:14" s="2" customFormat="1" ht="12" x14ac:dyDescent="0.2">
      <c r="A24" s="18" t="s">
        <v>29</v>
      </c>
      <c r="B24" s="40">
        <f>[1]Alcona!B25</f>
        <v>0</v>
      </c>
      <c r="C24" s="33">
        <f t="shared" si="1"/>
        <v>0</v>
      </c>
      <c r="D24" s="33">
        <f>IF(D$39=0,0,([1]Alcona!D25/D$39)*1000)</f>
        <v>0</v>
      </c>
      <c r="E24" s="33">
        <f>IF(E$39=0,0,([1]Alcona!E25/E$39)*1000)</f>
        <v>0</v>
      </c>
      <c r="F24" s="33">
        <f>IF(F$39=0,0,([1]Alcona!F25/F$39)*1000)</f>
        <v>0</v>
      </c>
      <c r="G24" s="33">
        <f>IF(G$39=0,0,([1]Alcona!G25/G$39)*1000)</f>
        <v>0</v>
      </c>
      <c r="H24" s="33">
        <f>IF(H$39=0,0,([1]Alcona!H25/H$39)*1000)</f>
        <v>0</v>
      </c>
      <c r="I24" s="33">
        <f>IF(I$39=0,0,([1]Alcona!I25/I$39)*1000)</f>
        <v>0</v>
      </c>
      <c r="J24" s="33">
        <f>IF(J$39=0,0,([1]Alcona!J25/J$39)*1000)</f>
        <v>0</v>
      </c>
      <c r="K24" s="33">
        <f>IF(K$39=0,0,([1]Alcona!K25/K$39)*1000)</f>
        <v>0</v>
      </c>
      <c r="L24" s="33">
        <f>IF(L$39=0,0,([1]Alcona!L25/L$39)*1000)</f>
        <v>0</v>
      </c>
      <c r="M24" s="33">
        <f>IF(M$39=0,0,([1]Alcona!M25/M$39)*1000)</f>
        <v>0</v>
      </c>
      <c r="N24" s="35">
        <f>IF(N$39=0,0,([1]Alcona!N25/N$39)*1000)</f>
        <v>0</v>
      </c>
    </row>
    <row r="25" spans="1:14" s="2" customFormat="1" ht="12" x14ac:dyDescent="0.2">
      <c r="A25" s="18" t="s">
        <v>30</v>
      </c>
      <c r="B25" s="40">
        <f>[1]Alcona!B26</f>
        <v>0</v>
      </c>
      <c r="C25" s="33">
        <f t="shared" si="1"/>
        <v>0</v>
      </c>
      <c r="D25" s="33">
        <f>IF(D$39=0,0,([1]Alcona!D26/D$39)*1000)</f>
        <v>0</v>
      </c>
      <c r="E25" s="33">
        <f>IF(E$39=0,0,([1]Alcona!E26/E$39)*1000)</f>
        <v>0</v>
      </c>
      <c r="F25" s="33">
        <f>IF(F$39=0,0,([1]Alcona!F26/F$39)*1000)</f>
        <v>0</v>
      </c>
      <c r="G25" s="33">
        <f>IF(G$39=0,0,([1]Alcona!G26/G$39)*1000)</f>
        <v>0</v>
      </c>
      <c r="H25" s="33">
        <f>IF(H$39=0,0,([1]Alcona!H26/H$39)*1000)</f>
        <v>0</v>
      </c>
      <c r="I25" s="33">
        <f>IF(I$39=0,0,([1]Alcona!I26/I$39)*1000)</f>
        <v>0</v>
      </c>
      <c r="J25" s="33">
        <f>IF(J$39=0,0,([1]Alcona!J26/J$39)*1000)</f>
        <v>0</v>
      </c>
      <c r="K25" s="33">
        <f>IF(K$39=0,0,([1]Alcona!K26/K$39)*1000)</f>
        <v>0</v>
      </c>
      <c r="L25" s="33">
        <f>IF(L$39=0,0,([1]Alcona!L26/L$39)*1000)</f>
        <v>0</v>
      </c>
      <c r="M25" s="33">
        <f>IF(M$39=0,0,([1]Alcona!M26/M$39)*1000)</f>
        <v>0</v>
      </c>
      <c r="N25" s="35">
        <f>IF(N$39=0,0,([1]Alcona!N26/N$39)*1000)</f>
        <v>0</v>
      </c>
    </row>
    <row r="26" spans="1:14" s="2" customFormat="1" ht="12" x14ac:dyDescent="0.2">
      <c r="A26" s="18" t="s">
        <v>31</v>
      </c>
      <c r="B26" s="40">
        <f>[1]Alcona!B27</f>
        <v>0</v>
      </c>
      <c r="C26" s="33">
        <f t="shared" si="1"/>
        <v>0</v>
      </c>
      <c r="D26" s="33">
        <f>IF(D$39=0,0,([1]Alcona!D27/D$39)*1000)</f>
        <v>0</v>
      </c>
      <c r="E26" s="33">
        <f>IF(E$39=0,0,([1]Alcona!E27/E$39)*1000)</f>
        <v>0</v>
      </c>
      <c r="F26" s="33">
        <f>IF(F$39=0,0,([1]Alcona!F27/F$39)*1000)</f>
        <v>0</v>
      </c>
      <c r="G26" s="33">
        <f>IF(G$39=0,0,([1]Alcona!G27/G$39)*1000)</f>
        <v>0</v>
      </c>
      <c r="H26" s="33">
        <f>IF(H$39=0,0,([1]Alcona!H27/H$39)*1000)</f>
        <v>0</v>
      </c>
      <c r="I26" s="33">
        <f>IF(I$39=0,0,([1]Alcona!I27/I$39)*1000)</f>
        <v>0</v>
      </c>
      <c r="J26" s="33">
        <f>IF(J$39=0,0,([1]Alcona!J27/J$39)*1000)</f>
        <v>0</v>
      </c>
      <c r="K26" s="33">
        <f>IF(K$39=0,0,([1]Alcona!K27/K$39)*1000)</f>
        <v>0</v>
      </c>
      <c r="L26" s="33">
        <f>IF(L$39=0,0,([1]Alcona!L27/L$39)*1000)</f>
        <v>0</v>
      </c>
      <c r="M26" s="33">
        <f>IF(M$39=0,0,([1]Alcona!M27/M$39)*1000)</f>
        <v>0</v>
      </c>
      <c r="N26" s="35">
        <f>IF(N$39=0,0,([1]Alcona!N27/N$39)*1000)</f>
        <v>0</v>
      </c>
    </row>
    <row r="27" spans="1:14" s="2" customFormat="1" ht="12" x14ac:dyDescent="0.2">
      <c r="A27" s="18" t="s">
        <v>32</v>
      </c>
      <c r="B27" s="40">
        <f>[1]Alcona!B28</f>
        <v>0</v>
      </c>
      <c r="C27" s="33">
        <f t="shared" si="1"/>
        <v>0</v>
      </c>
      <c r="D27" s="33">
        <f>IF(D$39=0,0,([1]Alcona!D28/D$39)*1000)</f>
        <v>0</v>
      </c>
      <c r="E27" s="33">
        <f>IF(E$39=0,0,([1]Alcona!E28/E$39)*1000)</f>
        <v>0</v>
      </c>
      <c r="F27" s="33">
        <f>IF(F$39=0,0,([1]Alcona!F28/F$39)*1000)</f>
        <v>0</v>
      </c>
      <c r="G27" s="33">
        <f>IF(G$39=0,0,([1]Alcona!G28/G$39)*1000)</f>
        <v>0</v>
      </c>
      <c r="H27" s="33">
        <f>IF(H$39=0,0,([1]Alcona!H28/H$39)*1000)</f>
        <v>0</v>
      </c>
      <c r="I27" s="33">
        <f>IF(I$39=0,0,([1]Alcona!I28/I$39)*1000)</f>
        <v>0</v>
      </c>
      <c r="J27" s="33">
        <f>IF(J$39=0,0,([1]Alcona!J28/J$39)*1000)</f>
        <v>0</v>
      </c>
      <c r="K27" s="33">
        <f>IF(K$39=0,0,([1]Alcona!K28/K$39)*1000)</f>
        <v>0</v>
      </c>
      <c r="L27" s="33">
        <f>IF(L$39=0,0,([1]Alcona!L28/L$39)*1000)</f>
        <v>0</v>
      </c>
      <c r="M27" s="33">
        <f>IF(M$39=0,0,([1]Alcona!M28/M$39)*1000)</f>
        <v>0</v>
      </c>
      <c r="N27" s="35">
        <f>IF(N$39=0,0,([1]Alcona!N28/N$39)*1000)</f>
        <v>0</v>
      </c>
    </row>
    <row r="28" spans="1:14" s="2" customFormat="1" ht="12" x14ac:dyDescent="0.2">
      <c r="A28" s="18" t="s">
        <v>33</v>
      </c>
      <c r="B28" s="40">
        <f>[1]Alcona!B29</f>
        <v>0</v>
      </c>
      <c r="C28" s="33">
        <f t="shared" si="1"/>
        <v>0</v>
      </c>
      <c r="D28" s="33">
        <f>IF(D$39=0,0,([1]Alcona!D29/D$39)*1000)</f>
        <v>0</v>
      </c>
      <c r="E28" s="33">
        <f>IF(E$39=0,0,([1]Alcona!E29/E$39)*1000)</f>
        <v>0</v>
      </c>
      <c r="F28" s="33">
        <f>IF(F$39=0,0,([1]Alcona!F29/F$39)*1000)</f>
        <v>0</v>
      </c>
      <c r="G28" s="33">
        <f>IF(G$39=0,0,([1]Alcona!G29/G$39)*1000)</f>
        <v>0</v>
      </c>
      <c r="H28" s="33">
        <f>IF(H$39=0,0,([1]Alcona!H29/H$39)*1000)</f>
        <v>0</v>
      </c>
      <c r="I28" s="33">
        <f>IF(I$39=0,0,([1]Alcona!I29/I$39)*1000)</f>
        <v>0</v>
      </c>
      <c r="J28" s="33">
        <f>IF(J$39=0,0,([1]Alcona!J29/J$39)*1000)</f>
        <v>0</v>
      </c>
      <c r="K28" s="33">
        <f>IF(K$39=0,0,([1]Alcona!K29/K$39)*1000)</f>
        <v>0</v>
      </c>
      <c r="L28" s="33">
        <f>IF(L$39=0,0,([1]Alcona!L29/L$39)*1000)</f>
        <v>0</v>
      </c>
      <c r="M28" s="33">
        <f>IF(M$39=0,0,([1]Alcona!M29/M$39)*1000)</f>
        <v>0</v>
      </c>
      <c r="N28" s="35">
        <f>IF(N$39=0,0,([1]Alcona!N29/N$39)*1000)</f>
        <v>0</v>
      </c>
    </row>
    <row r="29" spans="1:14" s="2" customFormat="1" ht="12" x14ac:dyDescent="0.2">
      <c r="A29" s="18" t="s">
        <v>34</v>
      </c>
      <c r="B29" s="40">
        <f>[1]Alcona!B30</f>
        <v>0</v>
      </c>
      <c r="C29" s="33">
        <f t="shared" si="1"/>
        <v>0</v>
      </c>
      <c r="D29" s="33">
        <f>IF(D$39=0,0,([1]Alcona!D30/D$39)*1000)</f>
        <v>0</v>
      </c>
      <c r="E29" s="33">
        <f>IF(E$39=0,0,([1]Alcona!E30/E$39)*1000)</f>
        <v>0</v>
      </c>
      <c r="F29" s="33">
        <f>IF(F$39=0,0,([1]Alcona!F30/F$39)*1000)</f>
        <v>0</v>
      </c>
      <c r="G29" s="33">
        <f>IF(G$39=0,0,([1]Alcona!G30/G$39)*1000)</f>
        <v>0</v>
      </c>
      <c r="H29" s="33">
        <f>IF(H$39=0,0,([1]Alcona!H30/H$39)*1000)</f>
        <v>0</v>
      </c>
      <c r="I29" s="33">
        <f>IF(I$39=0,0,([1]Alcona!I30/I$39)*1000)</f>
        <v>0</v>
      </c>
      <c r="J29" s="33">
        <f>IF(J$39=0,0,([1]Alcona!J30/J$39)*1000)</f>
        <v>0</v>
      </c>
      <c r="K29" s="33">
        <f>IF(K$39=0,0,([1]Alcona!K30/K$39)*1000)</f>
        <v>0</v>
      </c>
      <c r="L29" s="33">
        <f>IF(L$39=0,0,([1]Alcona!L30/L$39)*1000)</f>
        <v>0</v>
      </c>
      <c r="M29" s="33">
        <f>IF(M$39=0,0,([1]Alcona!M30/M$39)*1000)</f>
        <v>0</v>
      </c>
      <c r="N29" s="35">
        <f>IF(N$39=0,0,([1]Alcona!N30/N$39)*1000)</f>
        <v>0</v>
      </c>
    </row>
    <row r="30" spans="1:14" s="2" customFormat="1" ht="12" x14ac:dyDescent="0.2">
      <c r="A30" s="18" t="s">
        <v>35</v>
      </c>
      <c r="B30" s="40">
        <f>[1]Alcona!B31</f>
        <v>0</v>
      </c>
      <c r="C30" s="33">
        <f t="shared" si="1"/>
        <v>0</v>
      </c>
      <c r="D30" s="33">
        <f>IF(D$39=0,0,([1]Alcona!D31/D$39)*1000)</f>
        <v>0</v>
      </c>
      <c r="E30" s="33">
        <f>IF(E$39=0,0,([1]Alcona!E31/E$39)*1000)</f>
        <v>0</v>
      </c>
      <c r="F30" s="33">
        <f>IF(F$39=0,0,([1]Alcona!F31/F$39)*1000)</f>
        <v>0</v>
      </c>
      <c r="G30" s="33">
        <f>IF(G$39=0,0,([1]Alcona!G31/G$39)*1000)</f>
        <v>0</v>
      </c>
      <c r="H30" s="33">
        <f>IF(H$39=0,0,([1]Alcona!H31/H$39)*1000)</f>
        <v>0</v>
      </c>
      <c r="I30" s="33">
        <f>IF(I$39=0,0,([1]Alcona!I31/I$39)*1000)</f>
        <v>0</v>
      </c>
      <c r="J30" s="33">
        <f>IF(J$39=0,0,([1]Alcona!J31/J$39)*1000)</f>
        <v>0</v>
      </c>
      <c r="K30" s="33">
        <f>IF(K$39=0,0,([1]Alcona!K31/K$39)*1000)</f>
        <v>0</v>
      </c>
      <c r="L30" s="33">
        <f>IF(L$39=0,0,([1]Alcona!L31/L$39)*1000)</f>
        <v>0</v>
      </c>
      <c r="M30" s="33">
        <f>IF(M$39=0,0,([1]Alcona!M31/M$39)*1000)</f>
        <v>0</v>
      </c>
      <c r="N30" s="35">
        <f>IF(N$39=0,0,([1]Alcona!N31/N$39)*1000)</f>
        <v>0</v>
      </c>
    </row>
    <row r="31" spans="1:14" s="2" customFormat="1" ht="12" x14ac:dyDescent="0.2">
      <c r="A31" s="18" t="s">
        <v>36</v>
      </c>
      <c r="B31" s="40">
        <f>[1]Alcona!B32</f>
        <v>0</v>
      </c>
      <c r="C31" s="33">
        <f t="shared" si="1"/>
        <v>0</v>
      </c>
      <c r="D31" s="33">
        <f>IF(D$39=0,0,([1]Alcona!D32/D$39)*1000)</f>
        <v>0</v>
      </c>
      <c r="E31" s="33">
        <f>IF(E$39=0,0,([1]Alcona!E32/E$39)*1000)</f>
        <v>0</v>
      </c>
      <c r="F31" s="33">
        <f>IF(F$39=0,0,([1]Alcona!F32/F$39)*1000)</f>
        <v>0</v>
      </c>
      <c r="G31" s="33">
        <f>IF(G$39=0,0,([1]Alcona!G32/G$39)*1000)</f>
        <v>0</v>
      </c>
      <c r="H31" s="33">
        <f>IF(H$39=0,0,([1]Alcona!H32/H$39)*1000)</f>
        <v>0</v>
      </c>
      <c r="I31" s="33">
        <f>IF(I$39=0,0,([1]Alcona!I32/I$39)*1000)</f>
        <v>0</v>
      </c>
      <c r="J31" s="33">
        <f>IF(J$39=0,0,([1]Alcona!J32/J$39)*1000)</f>
        <v>0</v>
      </c>
      <c r="K31" s="33">
        <f>IF(K$39=0,0,([1]Alcona!K32/K$39)*1000)</f>
        <v>0</v>
      </c>
      <c r="L31" s="33">
        <f>IF(L$39=0,0,([1]Alcona!L32/L$39)*1000)</f>
        <v>0</v>
      </c>
      <c r="M31" s="33">
        <f>IF(M$39=0,0,([1]Alcona!M32/M$39)*1000)</f>
        <v>0</v>
      </c>
      <c r="N31" s="35">
        <f>IF(N$39=0,0,([1]Alcona!N32/N$39)*1000)</f>
        <v>0</v>
      </c>
    </row>
    <row r="32" spans="1:14" s="2" customFormat="1" ht="12" x14ac:dyDescent="0.2">
      <c r="A32" s="18" t="s">
        <v>17</v>
      </c>
      <c r="B32" s="40">
        <f>[1]Alcona!B33</f>
        <v>0</v>
      </c>
      <c r="C32" s="33">
        <f>(B32/$B$39)*1000</f>
        <v>0</v>
      </c>
      <c r="D32" s="33">
        <f>IF(D$39=0,0,([1]Alcona!D33/D$39)*1000)</f>
        <v>0</v>
      </c>
      <c r="E32" s="33">
        <f>IF(E$39=0,0,([1]Alcona!E33/E$39)*1000)</f>
        <v>0</v>
      </c>
      <c r="F32" s="33">
        <f>IF(F$39=0,0,([1]Alcona!F33/F$39)*1000)</f>
        <v>0</v>
      </c>
      <c r="G32" s="33">
        <f>IF(G$39=0,0,([1]Alcona!G33/G$39)*1000)</f>
        <v>0</v>
      </c>
      <c r="H32" s="33">
        <f>IF(H$39=0,0,([1]Alcona!H33/H$39)*1000)</f>
        <v>0</v>
      </c>
      <c r="I32" s="33">
        <f>IF(I$39=0,0,([1]Alcona!I33/I$39)*1000)</f>
        <v>0</v>
      </c>
      <c r="J32" s="33">
        <f>IF(J$39=0,0,([1]Alcona!J33/J$39)*1000)</f>
        <v>0</v>
      </c>
      <c r="K32" s="33">
        <f>IF(K$39=0,0,([1]Alcona!K33/K$39)*1000)</f>
        <v>0</v>
      </c>
      <c r="L32" s="33">
        <f>IF(L$39=0,0,([1]Alcona!L33/L$39)*1000)</f>
        <v>0</v>
      </c>
      <c r="M32" s="33">
        <f>IF(M$39=0,0,([1]Alcona!M33/M$39)*1000)</f>
        <v>0</v>
      </c>
      <c r="N32" s="35">
        <f>IF(N$39=0,0,([1]Alcona!N33/N$39)*1000)</f>
        <v>0</v>
      </c>
    </row>
    <row r="33" spans="1:14" s="2" customFormat="1" ht="12" x14ac:dyDescent="0.2">
      <c r="A33" s="18" t="s">
        <v>37</v>
      </c>
      <c r="B33" s="40">
        <f>[1]Alcona!B34</f>
        <v>2</v>
      </c>
      <c r="C33" s="33">
        <f t="shared" si="1"/>
        <v>3.1055900621118009</v>
      </c>
      <c r="D33" s="33">
        <f>IF(D$39=0,0,([1]Alcona!D34/D$39)*1000)</f>
        <v>6.0790273556231007</v>
      </c>
      <c r="E33" s="33">
        <f>IF(E$39=0,0,([1]Alcona!E34/E$39)*1000)</f>
        <v>4.7619047619047628</v>
      </c>
      <c r="F33" s="33">
        <f>IF(F$39=0,0,([1]Alcona!F34/F$39)*1000)</f>
        <v>0</v>
      </c>
      <c r="G33" s="33">
        <f>IF(G$39=0,0,([1]Alcona!G34/G$39)*1000)</f>
        <v>6.6225165562913908</v>
      </c>
      <c r="H33" s="33">
        <f>IF(H$39=0,0,([1]Alcona!H34/H$39)*1000)</f>
        <v>0</v>
      </c>
      <c r="I33" s="33">
        <f>IF(I$39=0,0,([1]Alcona!I34/I$39)*1000)</f>
        <v>3.2573289902280131</v>
      </c>
      <c r="J33" s="33">
        <f>IF(J$39=0,0,([1]Alcona!J34/J$39)*1000)</f>
        <v>0</v>
      </c>
      <c r="K33" s="33">
        <f>IF(K$39=0,0,([1]Alcona!K34/K$39)*1000)</f>
        <v>0</v>
      </c>
      <c r="L33" s="33">
        <f>IF(L$39=0,0,([1]Alcona!L34/L$39)*1000)</f>
        <v>0</v>
      </c>
      <c r="M33" s="33">
        <f>IF(M$39=0,0,([1]Alcona!M34/M$39)*1000)</f>
        <v>0</v>
      </c>
      <c r="N33" s="35">
        <f>IF(N$39=0,0,([1]Alcona!N34/N$39)*1000)</f>
        <v>0</v>
      </c>
    </row>
    <row r="34" spans="1:14" s="2" customFormat="1" ht="12" x14ac:dyDescent="0.2">
      <c r="A34" s="18" t="s">
        <v>38</v>
      </c>
      <c r="B34" s="40">
        <f>[1]Alcona!B35</f>
        <v>0</v>
      </c>
      <c r="C34" s="33">
        <f t="shared" si="1"/>
        <v>0</v>
      </c>
      <c r="D34" s="33">
        <f>IF(D$39=0,0,([1]Alcona!D35/D$39)*1000)</f>
        <v>0</v>
      </c>
      <c r="E34" s="33">
        <f>IF(E$39=0,0,([1]Alcona!E35/E$39)*1000)</f>
        <v>0</v>
      </c>
      <c r="F34" s="33">
        <f>IF(F$39=0,0,([1]Alcona!F35/F$39)*1000)</f>
        <v>0</v>
      </c>
      <c r="G34" s="33">
        <f>IF(G$39=0,0,([1]Alcona!G35/G$39)*1000)</f>
        <v>0</v>
      </c>
      <c r="H34" s="33">
        <f>IF(H$39=0,0,([1]Alcona!H35/H$39)*1000)</f>
        <v>0</v>
      </c>
      <c r="I34" s="33">
        <f>IF(I$39=0,0,([1]Alcona!I35/I$39)*1000)</f>
        <v>0</v>
      </c>
      <c r="J34" s="33">
        <f>IF(J$39=0,0,([1]Alcona!J35/J$39)*1000)</f>
        <v>0</v>
      </c>
      <c r="K34" s="33">
        <f>IF(K$39=0,0,([1]Alcona!K35/K$39)*1000)</f>
        <v>0</v>
      </c>
      <c r="L34" s="33">
        <f>IF(L$39=0,0,([1]Alcona!L35/L$39)*1000)</f>
        <v>0</v>
      </c>
      <c r="M34" s="33">
        <f>IF(M$39=0,0,([1]Alcona!M35/M$39)*1000)</f>
        <v>0</v>
      </c>
      <c r="N34" s="35">
        <f>IF(N$39=0,0,([1]Alcona!N35/N$39)*1000)</f>
        <v>0</v>
      </c>
    </row>
    <row r="35" spans="1:14" s="2" customFormat="1" ht="12" x14ac:dyDescent="0.2">
      <c r="A35" s="18" t="s">
        <v>39</v>
      </c>
      <c r="B35" s="40">
        <f>[1]Alcona!B36</f>
        <v>0</v>
      </c>
      <c r="C35" s="33">
        <f t="shared" si="1"/>
        <v>0</v>
      </c>
      <c r="D35" s="33">
        <f>IF(D$39=0,0,([1]Alcona!D36/D$39)*1000)</f>
        <v>0</v>
      </c>
      <c r="E35" s="33">
        <f>IF(E$39=0,0,([1]Alcona!E36/E$39)*1000)</f>
        <v>0</v>
      </c>
      <c r="F35" s="33">
        <f>IF(F$39=0,0,([1]Alcona!F36/F$39)*1000)</f>
        <v>0</v>
      </c>
      <c r="G35" s="33">
        <f>IF(G$39=0,0,([1]Alcona!G36/G$39)*1000)</f>
        <v>0</v>
      </c>
      <c r="H35" s="33">
        <f>IF(H$39=0,0,([1]Alcona!H36/H$39)*1000)</f>
        <v>0</v>
      </c>
      <c r="I35" s="33">
        <f>IF(I$39=0,0,([1]Alcona!I36/I$39)*1000)</f>
        <v>0</v>
      </c>
      <c r="J35" s="33">
        <f>IF(J$39=0,0,([1]Alcona!J36/J$39)*1000)</f>
        <v>0</v>
      </c>
      <c r="K35" s="33">
        <f>IF(K$39=0,0,([1]Alcona!K36/K$39)*1000)</f>
        <v>0</v>
      </c>
      <c r="L35" s="33">
        <f>IF(L$39=0,0,([1]Alcona!L36/L$39)*1000)</f>
        <v>0</v>
      </c>
      <c r="M35" s="33">
        <f>IF(M$39=0,0,([1]Alcona!M36/M$39)*1000)</f>
        <v>0</v>
      </c>
      <c r="N35" s="35">
        <f>IF(N$39=0,0,([1]Alcona!N36/N$39)*1000)</f>
        <v>0</v>
      </c>
    </row>
    <row r="36" spans="1:14" s="2" customFormat="1" ht="12" x14ac:dyDescent="0.2">
      <c r="A36" s="18" t="s">
        <v>40</v>
      </c>
      <c r="B36" s="40">
        <f>[1]Alcona!B37</f>
        <v>0</v>
      </c>
      <c r="C36" s="33">
        <f t="shared" si="1"/>
        <v>0</v>
      </c>
      <c r="D36" s="33">
        <f>IF(D$39=0,0,([1]Alcona!D37/D$39)*1000)</f>
        <v>0</v>
      </c>
      <c r="E36" s="33">
        <f>IF(E$39=0,0,([1]Alcona!E37/E$39)*1000)</f>
        <v>0</v>
      </c>
      <c r="F36" s="33">
        <f>IF(F$39=0,0,([1]Alcona!F37/F$39)*1000)</f>
        <v>0</v>
      </c>
      <c r="G36" s="33">
        <f>IF(G$39=0,0,([1]Alcona!G37/G$39)*1000)</f>
        <v>0</v>
      </c>
      <c r="H36" s="33">
        <f>IF(H$39=0,0,([1]Alcona!H37/H$39)*1000)</f>
        <v>0</v>
      </c>
      <c r="I36" s="33">
        <f>IF(I$39=0,0,([1]Alcona!I37/I$39)*1000)</f>
        <v>0</v>
      </c>
      <c r="J36" s="33">
        <f>IF(J$39=0,0,([1]Alcona!J37/J$39)*1000)</f>
        <v>0</v>
      </c>
      <c r="K36" s="33">
        <f>IF(K$39=0,0,([1]Alcona!K37/K$39)*1000)</f>
        <v>0</v>
      </c>
      <c r="L36" s="33">
        <f>IF(L$39=0,0,([1]Alcona!L37/L$39)*1000)</f>
        <v>0</v>
      </c>
      <c r="M36" s="33">
        <f>IF(M$39=0,0,([1]Alcona!M37/M$39)*1000)</f>
        <v>0</v>
      </c>
      <c r="N36" s="35">
        <f>IF(N$39=0,0,([1]Alcona!N37/N$39)*1000)</f>
        <v>0</v>
      </c>
    </row>
    <row r="37" spans="1:14" s="2" customFormat="1" ht="12" x14ac:dyDescent="0.2">
      <c r="A37" s="18" t="s">
        <v>41</v>
      </c>
      <c r="B37" s="40">
        <f>[1]Alcona!B38</f>
        <v>0</v>
      </c>
      <c r="C37" s="33">
        <f t="shared" si="1"/>
        <v>0</v>
      </c>
      <c r="D37" s="33">
        <f>IF(D$39=0,0,([1]Alcona!D38/D$39)*1000)</f>
        <v>0</v>
      </c>
      <c r="E37" s="33">
        <f>IF(E$39=0,0,([1]Alcona!E38/E$39)*1000)</f>
        <v>0</v>
      </c>
      <c r="F37" s="33">
        <f>IF(F$39=0,0,([1]Alcona!F38/F$39)*1000)</f>
        <v>0</v>
      </c>
      <c r="G37" s="33">
        <f>IF(G$39=0,0,([1]Alcona!G38/G$39)*1000)</f>
        <v>0</v>
      </c>
      <c r="H37" s="33">
        <f>IF(H$39=0,0,([1]Alcona!H38/H$39)*1000)</f>
        <v>0</v>
      </c>
      <c r="I37" s="33">
        <f>IF(I$39=0,0,([1]Alcona!I38/I$39)*1000)</f>
        <v>0</v>
      </c>
      <c r="J37" s="33">
        <f>IF(J$39=0,0,([1]Alcona!J38/J$39)*1000)</f>
        <v>0</v>
      </c>
      <c r="K37" s="33">
        <f>IF(K$39=0,0,([1]Alcona!K38/K$39)*1000)</f>
        <v>0</v>
      </c>
      <c r="L37" s="33">
        <f>IF(L$39=0,0,([1]Alcona!L38/L$39)*1000)</f>
        <v>0</v>
      </c>
      <c r="M37" s="33">
        <f>IF(M$39=0,0,([1]Alcona!M38/M$39)*1000)</f>
        <v>0</v>
      </c>
      <c r="N37" s="35">
        <f>IF(N$39=0,0,([1]Alcona!N38/N$39)*1000)</f>
        <v>0</v>
      </c>
    </row>
    <row r="38" spans="1:14" s="2" customFormat="1" ht="12" x14ac:dyDescent="0.2">
      <c r="A38" s="18" t="s">
        <v>42</v>
      </c>
      <c r="B38" s="40">
        <f>[1]Alcona!B39</f>
        <v>0</v>
      </c>
      <c r="C38" s="33">
        <f t="shared" si="1"/>
        <v>0</v>
      </c>
      <c r="D38" s="33">
        <f>IF(D$39=0,0,([1]Alcona!D39/D$39)*1000)</f>
        <v>0</v>
      </c>
      <c r="E38" s="33">
        <f>IF(E$39=0,0,([1]Alcona!E39/E$39)*1000)</f>
        <v>0</v>
      </c>
      <c r="F38" s="33">
        <f>IF(F$39=0,0,([1]Alcona!F39/F$39)*1000)</f>
        <v>0</v>
      </c>
      <c r="G38" s="33">
        <f>IF(G$39=0,0,([1]Alcona!G39/G$39)*1000)</f>
        <v>0</v>
      </c>
      <c r="H38" s="33">
        <f>IF(H$39=0,0,([1]Alcona!H39/H$39)*1000)</f>
        <v>0</v>
      </c>
      <c r="I38" s="33">
        <f>IF(I$39=0,0,([1]Alcona!I39/I$39)*1000)</f>
        <v>0</v>
      </c>
      <c r="J38" s="33">
        <f>IF(J$39=0,0,([1]Alcona!J39/J$39)*1000)</f>
        <v>0</v>
      </c>
      <c r="K38" s="33">
        <f>IF(K$39=0,0,([1]Alcona!K39/K$39)*1000)</f>
        <v>0</v>
      </c>
      <c r="L38" s="33">
        <f>IF(L$39=0,0,([1]Alcona!L39/L$39)*1000)</f>
        <v>0</v>
      </c>
      <c r="M38" s="33">
        <f>IF(M$39=0,0,([1]Alcona!M39/M$39)*1000)</f>
        <v>0</v>
      </c>
      <c r="N38" s="35">
        <f>IF(N$39=0,0,([1]Alcona!N39/N$39)*1000)</f>
        <v>0</v>
      </c>
    </row>
    <row r="39" spans="1:14" s="3" customFormat="1" ht="12" x14ac:dyDescent="0.2">
      <c r="A39" s="20" t="s">
        <v>138</v>
      </c>
      <c r="B39" s="21">
        <f>[1]Alcona!$B$40</f>
        <v>644</v>
      </c>
      <c r="C39" s="21"/>
      <c r="D39" s="21">
        <f>[1]Alcona!D40</f>
        <v>329</v>
      </c>
      <c r="E39" s="21">
        <f>[1]Alcona!E40</f>
        <v>210</v>
      </c>
      <c r="F39" s="21">
        <f>[1]Alcona!F40</f>
        <v>172</v>
      </c>
      <c r="G39" s="21">
        <f>[1]Alcona!G40</f>
        <v>151</v>
      </c>
      <c r="H39" s="21">
        <f>[1]Alcona!H40</f>
        <v>111</v>
      </c>
      <c r="I39" s="21">
        <f>[1]Alcona!I40</f>
        <v>614</v>
      </c>
      <c r="J39" s="21">
        <f>[1]Alcona!J40</f>
        <v>17</v>
      </c>
      <c r="K39" s="21">
        <f>[1]Alcona!K40</f>
        <v>11</v>
      </c>
      <c r="L39" s="21">
        <f>[1]Alcona!L40</f>
        <v>2</v>
      </c>
      <c r="M39" s="21">
        <f>[1]Alcona!M40</f>
        <v>0</v>
      </c>
      <c r="N39" s="23">
        <f>[1]Alcona!N40</f>
        <v>24</v>
      </c>
    </row>
    <row r="40" spans="1:14" s="4" customFormat="1" ht="12" x14ac:dyDescent="0.2">
      <c r="A40" s="24" t="s">
        <v>45</v>
      </c>
      <c r="B40" s="21">
        <f>[1]Alcona!B8</f>
        <v>2</v>
      </c>
      <c r="C40" s="37"/>
      <c r="D40" s="21">
        <f>[1]Alcona!D8</f>
        <v>2</v>
      </c>
      <c r="E40" s="21">
        <f>[1]Alcona!E8</f>
        <v>1</v>
      </c>
      <c r="F40" s="21">
        <f>[1]Alcona!F8</f>
        <v>0</v>
      </c>
      <c r="G40" s="21">
        <f>[1]Alcona!G8</f>
        <v>1</v>
      </c>
      <c r="H40" s="21">
        <f>[1]Alcona!H8</f>
        <v>0</v>
      </c>
      <c r="I40" s="21">
        <f>[1]Alcona!I8</f>
        <v>2</v>
      </c>
      <c r="J40" s="21">
        <f>[1]Alcona!J8</f>
        <v>0</v>
      </c>
      <c r="K40" s="21">
        <f>[1]Alcona!K8</f>
        <v>0</v>
      </c>
      <c r="L40" s="21">
        <f>[1]Alcona!L8</f>
        <v>0</v>
      </c>
      <c r="M40" s="21">
        <f>[1]Alcona!M8</f>
        <v>0</v>
      </c>
      <c r="N40" s="23">
        <f>[1]Alcona!N8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B3:M4">
    <cfRule type="cellIs" dxfId="425" priority="34" stopIfTrue="1" operator="equal">
      <formula>0</formula>
    </cfRule>
  </conditionalFormatting>
  <conditionalFormatting sqref="C7:C8">
    <cfRule type="cellIs" dxfId="424" priority="8" stopIfTrue="1" operator="equal">
      <formula>0</formula>
    </cfRule>
  </conditionalFormatting>
  <conditionalFormatting sqref="D7:L7 N7">
    <cfRule type="cellIs" dxfId="423" priority="35" stopIfTrue="1" operator="equal">
      <formula>0</formula>
    </cfRule>
  </conditionalFormatting>
  <conditionalFormatting sqref="D8:N8">
    <cfRule type="cellIs" dxfId="422" priority="9" stopIfTrue="1" operator="equal">
      <formula>0</formula>
    </cfRule>
  </conditionalFormatting>
  <conditionalFormatting sqref="D10:N38">
    <cfRule type="cellIs" dxfId="421" priority="1" stopIfTrue="1" operator="equal">
      <formula>0</formula>
    </cfRule>
  </conditionalFormatting>
  <conditionalFormatting sqref="M7">
    <cfRule type="expression" dxfId="420" priority="36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0.12084592145015105</v>
      </c>
      <c r="D8" s="51">
        <f>IF(D39=0,0,((D40/D39)*1000))</f>
        <v>0.24230676035861401</v>
      </c>
      <c r="E8" s="51">
        <f t="shared" ref="E8:N8" si="0">IF(E39=0,0,((E40/E39)*1000))</f>
        <v>0</v>
      </c>
      <c r="F8" s="51">
        <f t="shared" si="0"/>
        <v>0</v>
      </c>
      <c r="G8" s="51">
        <f t="shared" si="0"/>
        <v>0</v>
      </c>
      <c r="H8" s="51">
        <f t="shared" si="0"/>
        <v>0.94339622641509435</v>
      </c>
      <c r="I8" s="51">
        <f t="shared" si="0"/>
        <v>0.12941633234114147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[1]Clinton!B11</f>
        <v>0</v>
      </c>
      <c r="C10" s="33">
        <f>(B10/$B$39)*1000</f>
        <v>0</v>
      </c>
      <c r="D10" s="33">
        <f>IF(D$39=0,0,([1]Clinton!D11/D$39)*1000)</f>
        <v>0</v>
      </c>
      <c r="E10" s="33">
        <f>IF(E$39=0,0,([1]Clinton!E11/E$39)*1000)</f>
        <v>0</v>
      </c>
      <c r="F10" s="33">
        <f>IF(F$39=0,0,([1]Clinton!F11/F$39)*1000)</f>
        <v>0</v>
      </c>
      <c r="G10" s="33">
        <f>IF(G$39=0,0,([1]Clinton!G11/G$39)*1000)</f>
        <v>0</v>
      </c>
      <c r="H10" s="33">
        <f>IF(H$39=0,0,([1]Clinton!H11/H$39)*1000)</f>
        <v>0</v>
      </c>
      <c r="I10" s="33">
        <f>IF(I$39=0,0,([1]Clinton!I11/I$39)*1000)</f>
        <v>0</v>
      </c>
      <c r="J10" s="33">
        <f>IF(J$39=0,0,([1]Clinton!J11/J$39)*1000)</f>
        <v>0</v>
      </c>
      <c r="K10" s="33">
        <f>IF(K$39=0,0,([1]Clinton!K11/K$39)*1000)</f>
        <v>0</v>
      </c>
      <c r="L10" s="33">
        <f>IF(L$39=0,0,([1]Clinton!L11/L$39)*1000)</f>
        <v>0</v>
      </c>
      <c r="M10" s="33">
        <f>IF(M$39=0,0,([1]Clinton!M11/M$39)*1000)</f>
        <v>0</v>
      </c>
      <c r="N10" s="35">
        <f>IF(N$39=0,0,([1]Clinton!N11/N$39)*1000)</f>
        <v>0</v>
      </c>
    </row>
    <row r="11" spans="1:14" s="2" customFormat="1" ht="12" x14ac:dyDescent="0.2">
      <c r="A11" s="18" t="s">
        <v>16</v>
      </c>
      <c r="B11" s="40">
        <f>[1]Clinton!B12</f>
        <v>0</v>
      </c>
      <c r="C11" s="33">
        <f>(B11/$B$39)*1000</f>
        <v>0</v>
      </c>
      <c r="D11" s="33">
        <f>IF(D$39=0,0,([1]Clinton!D12/D$39)*1000)</f>
        <v>0</v>
      </c>
      <c r="E11" s="33">
        <f>IF(E$39=0,0,([1]Clinton!E12/E$39)*1000)</f>
        <v>0</v>
      </c>
      <c r="F11" s="33">
        <f>IF(F$39=0,0,([1]Clinton!F12/F$39)*1000)</f>
        <v>0</v>
      </c>
      <c r="G11" s="33">
        <f>IF(G$39=0,0,([1]Clinton!G12/G$39)*1000)</f>
        <v>0</v>
      </c>
      <c r="H11" s="33">
        <f>IF(H$39=0,0,([1]Clinton!H12/H$39)*1000)</f>
        <v>0</v>
      </c>
      <c r="I11" s="33">
        <f>IF(I$39=0,0,([1]Clinton!I12/I$39)*1000)</f>
        <v>0</v>
      </c>
      <c r="J11" s="33">
        <f>IF(J$39=0,0,([1]Clinton!J12/J$39)*1000)</f>
        <v>0</v>
      </c>
      <c r="K11" s="33">
        <f>IF(K$39=0,0,([1]Clinton!K12/K$39)*1000)</f>
        <v>0</v>
      </c>
      <c r="L11" s="33">
        <f>IF(L$39=0,0,([1]Clinton!L12/L$39)*1000)</f>
        <v>0</v>
      </c>
      <c r="M11" s="33">
        <f>IF(M$39=0,0,([1]Clinton!M12/M$39)*1000)</f>
        <v>0</v>
      </c>
      <c r="N11" s="35">
        <f>IF(N$39=0,0,([1]Clinton!N12/N$39)*1000)</f>
        <v>0</v>
      </c>
    </row>
    <row r="12" spans="1:14" s="2" customFormat="1" ht="12" x14ac:dyDescent="0.2">
      <c r="A12" s="18" t="s">
        <v>18</v>
      </c>
      <c r="B12" s="40">
        <f>[1]Clinton!B13</f>
        <v>0</v>
      </c>
      <c r="C12" s="33">
        <f>(B12/$B$39)*1000</f>
        <v>0</v>
      </c>
      <c r="D12" s="33">
        <f>IF(D$39=0,0,([1]Clinton!D13/D$39)*1000)</f>
        <v>0</v>
      </c>
      <c r="E12" s="33">
        <f>IF(E$39=0,0,([1]Clinton!E13/E$39)*1000)</f>
        <v>0</v>
      </c>
      <c r="F12" s="33">
        <f>IF(F$39=0,0,([1]Clinton!F13/F$39)*1000)</f>
        <v>0</v>
      </c>
      <c r="G12" s="33">
        <f>IF(G$39=0,0,([1]Clinton!G13/G$39)*1000)</f>
        <v>0</v>
      </c>
      <c r="H12" s="33">
        <f>IF(H$39=0,0,([1]Clinton!H13/H$39)*1000)</f>
        <v>0</v>
      </c>
      <c r="I12" s="33">
        <f>IF(I$39=0,0,([1]Clinton!I13/I$39)*1000)</f>
        <v>0</v>
      </c>
      <c r="J12" s="33">
        <f>IF(J$39=0,0,([1]Clinton!J13/J$39)*1000)</f>
        <v>0</v>
      </c>
      <c r="K12" s="33">
        <f>IF(K$39=0,0,([1]Clinton!K13/K$39)*1000)</f>
        <v>0</v>
      </c>
      <c r="L12" s="33">
        <f>IF(L$39=0,0,([1]Clinton!L13/L$39)*1000)</f>
        <v>0</v>
      </c>
      <c r="M12" s="33">
        <f>IF(M$39=0,0,([1]Clinton!M13/M$39)*1000)</f>
        <v>0</v>
      </c>
      <c r="N12" s="35">
        <f>IF(N$39=0,0,([1]Clinton!N13/N$39)*1000)</f>
        <v>0</v>
      </c>
    </row>
    <row r="13" spans="1:14" s="2" customFormat="1" ht="12" x14ac:dyDescent="0.2">
      <c r="A13" s="18" t="s">
        <v>19</v>
      </c>
      <c r="B13" s="40">
        <f>[1]Clinton!B14</f>
        <v>0</v>
      </c>
      <c r="C13" s="33">
        <f>(B13/$B$39)*1000</f>
        <v>0</v>
      </c>
      <c r="D13" s="33">
        <f>IF(D$39=0,0,([1]Clinton!D14/D$39)*1000)</f>
        <v>0</v>
      </c>
      <c r="E13" s="33">
        <f>IF(E$39=0,0,([1]Clinton!E14/E$39)*1000)</f>
        <v>0</v>
      </c>
      <c r="F13" s="33">
        <f>IF(F$39=0,0,([1]Clinton!F14/F$39)*1000)</f>
        <v>0</v>
      </c>
      <c r="G13" s="33">
        <f>IF(G$39=0,0,([1]Clinton!G14/G$39)*1000)</f>
        <v>0</v>
      </c>
      <c r="H13" s="33">
        <f>IF(H$39=0,0,([1]Clinton!H14/H$39)*1000)</f>
        <v>0</v>
      </c>
      <c r="I13" s="33">
        <f>IF(I$39=0,0,([1]Clinton!I14/I$39)*1000)</f>
        <v>0</v>
      </c>
      <c r="J13" s="33">
        <f>IF(J$39=0,0,([1]Clinton!J14/J$39)*1000)</f>
        <v>0</v>
      </c>
      <c r="K13" s="33">
        <f>IF(K$39=0,0,([1]Clinton!K14/K$39)*1000)</f>
        <v>0</v>
      </c>
      <c r="L13" s="33">
        <f>IF(L$39=0,0,([1]Clinton!L14/L$39)*1000)</f>
        <v>0</v>
      </c>
      <c r="M13" s="33">
        <f>IF(M$39=0,0,([1]Clinton!M14/M$39)*1000)</f>
        <v>0</v>
      </c>
      <c r="N13" s="35">
        <f>IF(N$39=0,0,([1]Clinton!N14/N$39)*1000)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IF(D$39=0,0,([1]Clinton!D15/D$39)*1000)</f>
        <v>0</v>
      </c>
      <c r="E14" s="58">
        <f>IF(E$39=0,0,([1]Clinton!E15/E$39)*1000)</f>
        <v>0</v>
      </c>
      <c r="F14" s="58">
        <f>IF(F$39=0,0,([1]Clinton!F15/F$39)*1000)</f>
        <v>0</v>
      </c>
      <c r="G14" s="58">
        <f>IF(G$39=0,0,([1]Clinton!G15/G$39)*1000)</f>
        <v>0</v>
      </c>
      <c r="H14" s="58">
        <f>IF(H$39=0,0,([1]Clinton!H15/H$39)*1000)</f>
        <v>0</v>
      </c>
      <c r="I14" s="58">
        <f>IF(I$39=0,0,([1]Clinton!I15/I$39)*1000)</f>
        <v>0</v>
      </c>
      <c r="J14" s="58">
        <f>IF(J$39=0,0,([1]Clinton!J15/J$39)*1000)</f>
        <v>0</v>
      </c>
      <c r="K14" s="58">
        <f>IF(K$39=0,0,([1]Clinton!K15/K$39)*1000)</f>
        <v>0</v>
      </c>
      <c r="L14" s="58">
        <f>IF(L$39=0,0,([1]Clinton!L15/L$39)*1000)</f>
        <v>0</v>
      </c>
      <c r="M14" s="58">
        <f>IF(M$39=0,0,([1]Clinton!M15/M$39)*1000)</f>
        <v>0</v>
      </c>
      <c r="N14" s="59">
        <f>IF(N$39=0,0,([1]Clinton!N15/N$39)*1000)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[1]Clinton!B17</f>
        <v>0</v>
      </c>
      <c r="C16" s="33">
        <f>(B16/$B$39)*1000</f>
        <v>0</v>
      </c>
      <c r="D16" s="33">
        <f>IF(D$39=0,0,([1]Clinton!D17/D$39)*1000)</f>
        <v>0</v>
      </c>
      <c r="E16" s="33">
        <f>IF(E$39=0,0,([1]Clinton!E17/E$39)*1000)</f>
        <v>0</v>
      </c>
      <c r="F16" s="33">
        <f>IF(F$39=0,0,([1]Clinton!F17/F$39)*1000)</f>
        <v>0</v>
      </c>
      <c r="G16" s="33">
        <f>IF(G$39=0,0,([1]Clinton!G17/G$39)*1000)</f>
        <v>0</v>
      </c>
      <c r="H16" s="33">
        <f>IF(H$39=0,0,([1]Clinton!H17/H$39)*1000)</f>
        <v>0</v>
      </c>
      <c r="I16" s="33">
        <f>IF(I$39=0,0,([1]Clinton!I17/I$39)*1000)</f>
        <v>0</v>
      </c>
      <c r="J16" s="33">
        <f>IF(J$39=0,0,([1]Clinton!J17/J$39)*1000)</f>
        <v>0</v>
      </c>
      <c r="K16" s="33">
        <f>IF(K$39=0,0,([1]Clinton!K17/K$39)*1000)</f>
        <v>0</v>
      </c>
      <c r="L16" s="33">
        <f>IF(L$39=0,0,([1]Clinton!L17/L$39)*1000)</f>
        <v>0</v>
      </c>
      <c r="M16" s="33">
        <f>IF(M$39=0,0,([1]Clinton!M17/M$39)*1000)</f>
        <v>0</v>
      </c>
      <c r="N16" s="35">
        <f>IF(N$39=0,0,([1]Clinton!N17/N$39)*1000)</f>
        <v>0</v>
      </c>
    </row>
    <row r="17" spans="1:14" s="2" customFormat="1" ht="12" x14ac:dyDescent="0.2">
      <c r="A17" s="18" t="s">
        <v>23</v>
      </c>
      <c r="B17" s="40">
        <f>[1]Clinton!B18</f>
        <v>0</v>
      </c>
      <c r="C17" s="33">
        <f>(B17/$B$39)*1000</f>
        <v>0</v>
      </c>
      <c r="D17" s="33">
        <f>IF(D$39=0,0,([1]Clinton!D18/D$39)*1000)</f>
        <v>0</v>
      </c>
      <c r="E17" s="33">
        <f>IF(E$39=0,0,([1]Clinton!E18/E$39)*1000)</f>
        <v>0</v>
      </c>
      <c r="F17" s="33">
        <f>IF(F$39=0,0,([1]Clinton!F18/F$39)*1000)</f>
        <v>0</v>
      </c>
      <c r="G17" s="33">
        <f>IF(G$39=0,0,([1]Clinton!G18/G$39)*1000)</f>
        <v>0</v>
      </c>
      <c r="H17" s="33">
        <f>IF(H$39=0,0,([1]Clinton!H18/H$39)*1000)</f>
        <v>0</v>
      </c>
      <c r="I17" s="33">
        <f>IF(I$39=0,0,([1]Clinton!I18/I$39)*1000)</f>
        <v>0</v>
      </c>
      <c r="J17" s="33">
        <f>IF(J$39=0,0,([1]Clinton!J18/J$39)*1000)</f>
        <v>0</v>
      </c>
      <c r="K17" s="33">
        <f>IF(K$39=0,0,([1]Clinton!K18/K$39)*1000)</f>
        <v>0</v>
      </c>
      <c r="L17" s="33">
        <f>IF(L$39=0,0,([1]Clinton!L18/L$39)*1000)</f>
        <v>0</v>
      </c>
      <c r="M17" s="33">
        <f>IF(M$39=0,0,([1]Clinton!M18/M$39)*1000)</f>
        <v>0</v>
      </c>
      <c r="N17" s="35">
        <f>IF(N$39=0,0,([1]Clinton!N18/N$39)*1000)</f>
        <v>0</v>
      </c>
    </row>
    <row r="18" spans="1:14" s="2" customFormat="1" ht="12" x14ac:dyDescent="0.2">
      <c r="A18" s="18" t="s">
        <v>24</v>
      </c>
      <c r="B18" s="40">
        <f>[1]Clinton!B19</f>
        <v>0</v>
      </c>
      <c r="C18" s="33">
        <f>(B18/$B$39)*1000</f>
        <v>0</v>
      </c>
      <c r="D18" s="33">
        <f>IF(D$39=0,0,([1]Clinton!D19/D$39)*1000)</f>
        <v>0</v>
      </c>
      <c r="E18" s="33">
        <f>IF(E$39=0,0,([1]Clinton!E19/E$39)*1000)</f>
        <v>0</v>
      </c>
      <c r="F18" s="33">
        <f>IF(F$39=0,0,([1]Clinton!F19/F$39)*1000)</f>
        <v>0</v>
      </c>
      <c r="G18" s="33">
        <f>IF(G$39=0,0,([1]Clinton!G19/G$39)*1000)</f>
        <v>0</v>
      </c>
      <c r="H18" s="33">
        <f>IF(H$39=0,0,([1]Clinton!H19/H$39)*1000)</f>
        <v>0</v>
      </c>
      <c r="I18" s="33">
        <f>IF(I$39=0,0,([1]Clinton!I19/I$39)*1000)</f>
        <v>0</v>
      </c>
      <c r="J18" s="33">
        <f>IF(J$39=0,0,([1]Clinton!J19/J$39)*1000)</f>
        <v>0</v>
      </c>
      <c r="K18" s="33">
        <f>IF(K$39=0,0,([1]Clinton!K19/K$39)*1000)</f>
        <v>0</v>
      </c>
      <c r="L18" s="33">
        <f>IF(L$39=0,0,([1]Clinton!L19/L$39)*1000)</f>
        <v>0</v>
      </c>
      <c r="M18" s="33">
        <f>IF(M$39=0,0,([1]Clinton!M19/M$39)*1000)</f>
        <v>0</v>
      </c>
      <c r="N18" s="35">
        <f>IF(N$39=0,0,([1]Clinton!N19/N$39)*1000)</f>
        <v>0</v>
      </c>
    </row>
    <row r="19" spans="1:14" s="2" customFormat="1" ht="12" x14ac:dyDescent="0.2">
      <c r="A19" s="18" t="s">
        <v>25</v>
      </c>
      <c r="B19" s="40">
        <f>[1]Clinton!B20</f>
        <v>0</v>
      </c>
      <c r="C19" s="33">
        <f>(B19/$B$39)*1000</f>
        <v>0</v>
      </c>
      <c r="D19" s="33">
        <f>IF(D$39=0,0,([1]Clinton!D20/D$39)*1000)</f>
        <v>0</v>
      </c>
      <c r="E19" s="33">
        <f>IF(E$39=0,0,([1]Clinton!E20/E$39)*1000)</f>
        <v>0</v>
      </c>
      <c r="F19" s="33">
        <f>IF(F$39=0,0,([1]Clinton!F20/F$39)*1000)</f>
        <v>0</v>
      </c>
      <c r="G19" s="33">
        <f>IF(G$39=0,0,([1]Clinton!G20/G$39)*1000)</f>
        <v>0</v>
      </c>
      <c r="H19" s="33">
        <f>IF(H$39=0,0,([1]Clinton!H20/H$39)*1000)</f>
        <v>0</v>
      </c>
      <c r="I19" s="33">
        <f>IF(I$39=0,0,([1]Clinton!I20/I$39)*1000)</f>
        <v>0</v>
      </c>
      <c r="J19" s="33">
        <f>IF(J$39=0,0,([1]Clinton!J20/J$39)*1000)</f>
        <v>0</v>
      </c>
      <c r="K19" s="33">
        <f>IF(K$39=0,0,([1]Clinton!K20/K$39)*1000)</f>
        <v>0</v>
      </c>
      <c r="L19" s="33">
        <f>IF(L$39=0,0,([1]Clinton!L20/L$39)*1000)</f>
        <v>0</v>
      </c>
      <c r="M19" s="33">
        <f>IF(M$39=0,0,([1]Clinton!M20/M$39)*1000)</f>
        <v>0</v>
      </c>
      <c r="N19" s="35">
        <f>IF(N$39=0,0,([1]Clinton!N20/N$39)*1000)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IF(D$39=0,0,([1]Clinton!D21/D$39)*1000)</f>
        <v>0</v>
      </c>
      <c r="E20" s="58">
        <f>IF(E$39=0,0,([1]Clinton!E21/E$39)*1000)</f>
        <v>0</v>
      </c>
      <c r="F20" s="58">
        <f>IF(F$39=0,0,([1]Clinton!F21/F$39)*1000)</f>
        <v>0</v>
      </c>
      <c r="G20" s="58">
        <f>IF(G$39=0,0,([1]Clinton!G21/G$39)*1000)</f>
        <v>0</v>
      </c>
      <c r="H20" s="58">
        <f>IF(H$39=0,0,([1]Clinton!H21/H$39)*1000)</f>
        <v>0</v>
      </c>
      <c r="I20" s="58">
        <f>IF(I$39=0,0,([1]Clinton!I21/I$39)*1000)</f>
        <v>0</v>
      </c>
      <c r="J20" s="58">
        <f>IF(J$39=0,0,([1]Clinton!J21/J$39)*1000)</f>
        <v>0</v>
      </c>
      <c r="K20" s="58">
        <f>IF(K$39=0,0,([1]Clinton!K21/K$39)*1000)</f>
        <v>0</v>
      </c>
      <c r="L20" s="58">
        <f>IF(L$39=0,0,([1]Clinton!L21/L$39)*1000)</f>
        <v>0</v>
      </c>
      <c r="M20" s="58">
        <f>IF(M$39=0,0,([1]Clinton!M21/M$39)*1000)</f>
        <v>0</v>
      </c>
      <c r="N20" s="59">
        <f>IF(N$39=0,0,([1]Clinton!N21/N$39)*1000)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[1]Clinton!B23</f>
        <v>1</v>
      </c>
      <c r="C22" s="33">
        <f t="shared" ref="C22:C38" si="1">(B22/$B$39)*1000</f>
        <v>0.12084592145015105</v>
      </c>
      <c r="D22" s="33">
        <f>IF(D$39=0,0,([1]Clinton!D23/D$39)*1000)</f>
        <v>0.24230676035861401</v>
      </c>
      <c r="E22" s="33">
        <f>IF(E$39=0,0,([1]Clinton!E23/E$39)*1000)</f>
        <v>0</v>
      </c>
      <c r="F22" s="33">
        <f>IF(F$39=0,0,([1]Clinton!F23/F$39)*1000)</f>
        <v>0</v>
      </c>
      <c r="G22" s="33">
        <f>IF(G$39=0,0,([1]Clinton!G23/G$39)*1000)</f>
        <v>0</v>
      </c>
      <c r="H22" s="33">
        <f>IF(H$39=0,0,([1]Clinton!H23/H$39)*1000)</f>
        <v>0.94339622641509435</v>
      </c>
      <c r="I22" s="33">
        <f>IF(I$39=0,0,([1]Clinton!I23/I$39)*1000)</f>
        <v>0.12941633234114147</v>
      </c>
      <c r="J22" s="33">
        <f>IF(J$39=0,0,([1]Clinton!J23/J$39)*1000)</f>
        <v>0</v>
      </c>
      <c r="K22" s="33">
        <f>IF(K$39=0,0,([1]Clinton!K23/K$39)*1000)</f>
        <v>0</v>
      </c>
      <c r="L22" s="33">
        <f>IF(L$39=0,0,([1]Clinton!L23/L$39)*1000)</f>
        <v>0</v>
      </c>
      <c r="M22" s="33">
        <f>IF(M$39=0,0,([1]Clinton!M23/M$39)*1000)</f>
        <v>0</v>
      </c>
      <c r="N22" s="35">
        <f>IF(N$39=0,0,([1]Clinton!N23/N$39)*1000)</f>
        <v>0</v>
      </c>
    </row>
    <row r="23" spans="1:14" s="2" customFormat="1" ht="12" x14ac:dyDescent="0.2">
      <c r="A23" s="18" t="s">
        <v>28</v>
      </c>
      <c r="B23" s="40">
        <f>[1]Clinton!B24</f>
        <v>0</v>
      </c>
      <c r="C23" s="33">
        <f t="shared" si="1"/>
        <v>0</v>
      </c>
      <c r="D23" s="33">
        <f>IF(D$39=0,0,([1]Clinton!D24/D$39)*1000)</f>
        <v>0</v>
      </c>
      <c r="E23" s="33">
        <f>IF(E$39=0,0,([1]Clinton!E24/E$39)*1000)</f>
        <v>0</v>
      </c>
      <c r="F23" s="33">
        <f>IF(F$39=0,0,([1]Clinton!F24/F$39)*1000)</f>
        <v>0</v>
      </c>
      <c r="G23" s="33">
        <f>IF(G$39=0,0,([1]Clinton!G24/G$39)*1000)</f>
        <v>0</v>
      </c>
      <c r="H23" s="33">
        <f>IF(H$39=0,0,([1]Clinton!H24/H$39)*1000)</f>
        <v>0</v>
      </c>
      <c r="I23" s="33">
        <f>IF(I$39=0,0,([1]Clinton!I24/I$39)*1000)</f>
        <v>0</v>
      </c>
      <c r="J23" s="33">
        <f>IF(J$39=0,0,([1]Clinton!J24/J$39)*1000)</f>
        <v>0</v>
      </c>
      <c r="K23" s="33">
        <f>IF(K$39=0,0,([1]Clinton!K24/K$39)*1000)</f>
        <v>0</v>
      </c>
      <c r="L23" s="33">
        <f>IF(L$39=0,0,([1]Clinton!L24/L$39)*1000)</f>
        <v>0</v>
      </c>
      <c r="M23" s="33">
        <f>IF(M$39=0,0,([1]Clinton!M24/M$39)*1000)</f>
        <v>0</v>
      </c>
      <c r="N23" s="35">
        <f>IF(N$39=0,0,([1]Clinton!N24/N$39)*1000)</f>
        <v>0</v>
      </c>
    </row>
    <row r="24" spans="1:14" s="2" customFormat="1" ht="12" x14ac:dyDescent="0.2">
      <c r="A24" s="18" t="s">
        <v>29</v>
      </c>
      <c r="B24" s="40">
        <f>[1]Clinton!B25</f>
        <v>0</v>
      </c>
      <c r="C24" s="33">
        <f t="shared" si="1"/>
        <v>0</v>
      </c>
      <c r="D24" s="33">
        <f>IF(D$39=0,0,([1]Clinton!D25/D$39)*1000)</f>
        <v>0</v>
      </c>
      <c r="E24" s="33">
        <f>IF(E$39=0,0,([1]Clinton!E25/E$39)*1000)</f>
        <v>0</v>
      </c>
      <c r="F24" s="33">
        <f>IF(F$39=0,0,([1]Clinton!F25/F$39)*1000)</f>
        <v>0</v>
      </c>
      <c r="G24" s="33">
        <f>IF(G$39=0,0,([1]Clinton!G25/G$39)*1000)</f>
        <v>0</v>
      </c>
      <c r="H24" s="33">
        <f>IF(H$39=0,0,([1]Clinton!H25/H$39)*1000)</f>
        <v>0</v>
      </c>
      <c r="I24" s="33">
        <f>IF(I$39=0,0,([1]Clinton!I25/I$39)*1000)</f>
        <v>0</v>
      </c>
      <c r="J24" s="33">
        <f>IF(J$39=0,0,([1]Clinton!J25/J$39)*1000)</f>
        <v>0</v>
      </c>
      <c r="K24" s="33">
        <f>IF(K$39=0,0,([1]Clinton!K25/K$39)*1000)</f>
        <v>0</v>
      </c>
      <c r="L24" s="33">
        <f>IF(L$39=0,0,([1]Clinton!L25/L$39)*1000)</f>
        <v>0</v>
      </c>
      <c r="M24" s="33">
        <f>IF(M$39=0,0,([1]Clinton!M25/M$39)*1000)</f>
        <v>0</v>
      </c>
      <c r="N24" s="35">
        <f>IF(N$39=0,0,([1]Clinton!N25/N$39)*1000)</f>
        <v>0</v>
      </c>
    </row>
    <row r="25" spans="1:14" s="2" customFormat="1" ht="12" x14ac:dyDescent="0.2">
      <c r="A25" s="18" t="s">
        <v>30</v>
      </c>
      <c r="B25" s="40">
        <f>[1]Clinton!B26</f>
        <v>0</v>
      </c>
      <c r="C25" s="33">
        <f t="shared" si="1"/>
        <v>0</v>
      </c>
      <c r="D25" s="33">
        <f>IF(D$39=0,0,([1]Clinton!D26/D$39)*1000)</f>
        <v>0</v>
      </c>
      <c r="E25" s="33">
        <f>IF(E$39=0,0,([1]Clinton!E26/E$39)*1000)</f>
        <v>0</v>
      </c>
      <c r="F25" s="33">
        <f>IF(F$39=0,0,([1]Clinton!F26/F$39)*1000)</f>
        <v>0</v>
      </c>
      <c r="G25" s="33">
        <f>IF(G$39=0,0,([1]Clinton!G26/G$39)*1000)</f>
        <v>0</v>
      </c>
      <c r="H25" s="33">
        <f>IF(H$39=0,0,([1]Clinton!H26/H$39)*1000)</f>
        <v>0</v>
      </c>
      <c r="I25" s="33">
        <f>IF(I$39=0,0,([1]Clinton!I26/I$39)*1000)</f>
        <v>0</v>
      </c>
      <c r="J25" s="33">
        <f>IF(J$39=0,0,([1]Clinton!J26/J$39)*1000)</f>
        <v>0</v>
      </c>
      <c r="K25" s="33">
        <f>IF(K$39=0,0,([1]Clinton!K26/K$39)*1000)</f>
        <v>0</v>
      </c>
      <c r="L25" s="33">
        <f>IF(L$39=0,0,([1]Clinton!L26/L$39)*1000)</f>
        <v>0</v>
      </c>
      <c r="M25" s="33">
        <f>IF(M$39=0,0,([1]Clinton!M26/M$39)*1000)</f>
        <v>0</v>
      </c>
      <c r="N25" s="35">
        <f>IF(N$39=0,0,([1]Clinton!N26/N$39)*1000)</f>
        <v>0</v>
      </c>
    </row>
    <row r="26" spans="1:14" s="2" customFormat="1" ht="12" x14ac:dyDescent="0.2">
      <c r="A26" s="18" t="s">
        <v>31</v>
      </c>
      <c r="B26" s="40">
        <f>[1]Clinton!B27</f>
        <v>0</v>
      </c>
      <c r="C26" s="33">
        <f t="shared" si="1"/>
        <v>0</v>
      </c>
      <c r="D26" s="33">
        <f>IF(D$39=0,0,([1]Clinton!D27/D$39)*1000)</f>
        <v>0</v>
      </c>
      <c r="E26" s="33">
        <f>IF(E$39=0,0,([1]Clinton!E27/E$39)*1000)</f>
        <v>0</v>
      </c>
      <c r="F26" s="33">
        <f>IF(F$39=0,0,([1]Clinton!F27/F$39)*1000)</f>
        <v>0</v>
      </c>
      <c r="G26" s="33">
        <f>IF(G$39=0,0,([1]Clinton!G27/G$39)*1000)</f>
        <v>0</v>
      </c>
      <c r="H26" s="33">
        <f>IF(H$39=0,0,([1]Clinton!H27/H$39)*1000)</f>
        <v>0</v>
      </c>
      <c r="I26" s="33">
        <f>IF(I$39=0,0,([1]Clinton!I27/I$39)*1000)</f>
        <v>0</v>
      </c>
      <c r="J26" s="33">
        <f>IF(J$39=0,0,([1]Clinton!J27/J$39)*1000)</f>
        <v>0</v>
      </c>
      <c r="K26" s="33">
        <f>IF(K$39=0,0,([1]Clinton!K27/K$39)*1000)</f>
        <v>0</v>
      </c>
      <c r="L26" s="33">
        <f>IF(L$39=0,0,([1]Clinton!L27/L$39)*1000)</f>
        <v>0</v>
      </c>
      <c r="M26" s="33">
        <f>IF(M$39=0,0,([1]Clinton!M27/M$39)*1000)</f>
        <v>0</v>
      </c>
      <c r="N26" s="35">
        <f>IF(N$39=0,0,([1]Clinton!N27/N$39)*1000)</f>
        <v>0</v>
      </c>
    </row>
    <row r="27" spans="1:14" s="2" customFormat="1" ht="12" x14ac:dyDescent="0.2">
      <c r="A27" s="18" t="s">
        <v>32</v>
      </c>
      <c r="B27" s="40">
        <f>[1]Clinton!B28</f>
        <v>0</v>
      </c>
      <c r="C27" s="33">
        <f t="shared" si="1"/>
        <v>0</v>
      </c>
      <c r="D27" s="33">
        <f>IF(D$39=0,0,([1]Clinton!D28/D$39)*1000)</f>
        <v>0</v>
      </c>
      <c r="E27" s="33">
        <f>IF(E$39=0,0,([1]Clinton!E28/E$39)*1000)</f>
        <v>0</v>
      </c>
      <c r="F27" s="33">
        <f>IF(F$39=0,0,([1]Clinton!F28/F$39)*1000)</f>
        <v>0</v>
      </c>
      <c r="G27" s="33">
        <f>IF(G$39=0,0,([1]Clinton!G28/G$39)*1000)</f>
        <v>0</v>
      </c>
      <c r="H27" s="33">
        <f>IF(H$39=0,0,([1]Clinton!H28/H$39)*1000)</f>
        <v>0</v>
      </c>
      <c r="I27" s="33">
        <f>IF(I$39=0,0,([1]Clinton!I28/I$39)*1000)</f>
        <v>0</v>
      </c>
      <c r="J27" s="33">
        <f>IF(J$39=0,0,([1]Clinton!J28/J$39)*1000)</f>
        <v>0</v>
      </c>
      <c r="K27" s="33">
        <f>IF(K$39=0,0,([1]Clinton!K28/K$39)*1000)</f>
        <v>0</v>
      </c>
      <c r="L27" s="33">
        <f>IF(L$39=0,0,([1]Clinton!L28/L$39)*1000)</f>
        <v>0</v>
      </c>
      <c r="M27" s="33">
        <f>IF(M$39=0,0,([1]Clinton!M28/M$39)*1000)</f>
        <v>0</v>
      </c>
      <c r="N27" s="35">
        <f>IF(N$39=0,0,([1]Clinton!N28/N$39)*1000)</f>
        <v>0</v>
      </c>
    </row>
    <row r="28" spans="1:14" s="2" customFormat="1" ht="12" x14ac:dyDescent="0.2">
      <c r="A28" s="18" t="s">
        <v>33</v>
      </c>
      <c r="B28" s="40">
        <f>[1]Clinton!B29</f>
        <v>0</v>
      </c>
      <c r="C28" s="33">
        <f t="shared" si="1"/>
        <v>0</v>
      </c>
      <c r="D28" s="33">
        <f>IF(D$39=0,0,([1]Clinton!D29/D$39)*1000)</f>
        <v>0</v>
      </c>
      <c r="E28" s="33">
        <f>IF(E$39=0,0,([1]Clinton!E29/E$39)*1000)</f>
        <v>0</v>
      </c>
      <c r="F28" s="33">
        <f>IF(F$39=0,0,([1]Clinton!F29/F$39)*1000)</f>
        <v>0</v>
      </c>
      <c r="G28" s="33">
        <f>IF(G$39=0,0,([1]Clinton!G29/G$39)*1000)</f>
        <v>0</v>
      </c>
      <c r="H28" s="33">
        <f>IF(H$39=0,0,([1]Clinton!H29/H$39)*1000)</f>
        <v>0</v>
      </c>
      <c r="I28" s="33">
        <f>IF(I$39=0,0,([1]Clinton!I29/I$39)*1000)</f>
        <v>0</v>
      </c>
      <c r="J28" s="33">
        <f>IF(J$39=0,0,([1]Clinton!J29/J$39)*1000)</f>
        <v>0</v>
      </c>
      <c r="K28" s="33">
        <f>IF(K$39=0,0,([1]Clinton!K29/K$39)*1000)</f>
        <v>0</v>
      </c>
      <c r="L28" s="33">
        <f>IF(L$39=0,0,([1]Clinton!L29/L$39)*1000)</f>
        <v>0</v>
      </c>
      <c r="M28" s="33">
        <f>IF(M$39=0,0,([1]Clinton!M29/M$39)*1000)</f>
        <v>0</v>
      </c>
      <c r="N28" s="35">
        <f>IF(N$39=0,0,([1]Clinton!N29/N$39)*1000)</f>
        <v>0</v>
      </c>
    </row>
    <row r="29" spans="1:14" s="2" customFormat="1" ht="12" x14ac:dyDescent="0.2">
      <c r="A29" s="18" t="s">
        <v>34</v>
      </c>
      <c r="B29" s="40">
        <f>[1]Clinton!B30</f>
        <v>0</v>
      </c>
      <c r="C29" s="33">
        <f t="shared" si="1"/>
        <v>0</v>
      </c>
      <c r="D29" s="33">
        <f>IF(D$39=0,0,([1]Clinton!D30/D$39)*1000)</f>
        <v>0</v>
      </c>
      <c r="E29" s="33">
        <f>IF(E$39=0,0,([1]Clinton!E30/E$39)*1000)</f>
        <v>0</v>
      </c>
      <c r="F29" s="33">
        <f>IF(F$39=0,0,([1]Clinton!F30/F$39)*1000)</f>
        <v>0</v>
      </c>
      <c r="G29" s="33">
        <f>IF(G$39=0,0,([1]Clinton!G30/G$39)*1000)</f>
        <v>0</v>
      </c>
      <c r="H29" s="33">
        <f>IF(H$39=0,0,([1]Clinton!H30/H$39)*1000)</f>
        <v>0</v>
      </c>
      <c r="I29" s="33">
        <f>IF(I$39=0,0,([1]Clinton!I30/I$39)*1000)</f>
        <v>0</v>
      </c>
      <c r="J29" s="33">
        <f>IF(J$39=0,0,([1]Clinton!J30/J$39)*1000)</f>
        <v>0</v>
      </c>
      <c r="K29" s="33">
        <f>IF(K$39=0,0,([1]Clinton!K30/K$39)*1000)</f>
        <v>0</v>
      </c>
      <c r="L29" s="33">
        <f>IF(L$39=0,0,([1]Clinton!L30/L$39)*1000)</f>
        <v>0</v>
      </c>
      <c r="M29" s="33">
        <f>IF(M$39=0,0,([1]Clinton!M30/M$39)*1000)</f>
        <v>0</v>
      </c>
      <c r="N29" s="35">
        <f>IF(N$39=0,0,([1]Clinton!N30/N$39)*1000)</f>
        <v>0</v>
      </c>
    </row>
    <row r="30" spans="1:14" s="2" customFormat="1" ht="12" x14ac:dyDescent="0.2">
      <c r="A30" s="18" t="s">
        <v>35</v>
      </c>
      <c r="B30" s="40">
        <f>[1]Clinton!B31</f>
        <v>0</v>
      </c>
      <c r="C30" s="33">
        <f t="shared" si="1"/>
        <v>0</v>
      </c>
      <c r="D30" s="33">
        <f>IF(D$39=0,0,([1]Clinton!D31/D$39)*1000)</f>
        <v>0</v>
      </c>
      <c r="E30" s="33">
        <f>IF(E$39=0,0,([1]Clinton!E31/E$39)*1000)</f>
        <v>0</v>
      </c>
      <c r="F30" s="33">
        <f>IF(F$39=0,0,([1]Clinton!F31/F$39)*1000)</f>
        <v>0</v>
      </c>
      <c r="G30" s="33">
        <f>IF(G$39=0,0,([1]Clinton!G31/G$39)*1000)</f>
        <v>0</v>
      </c>
      <c r="H30" s="33">
        <f>IF(H$39=0,0,([1]Clinton!H31/H$39)*1000)</f>
        <v>0</v>
      </c>
      <c r="I30" s="33">
        <f>IF(I$39=0,0,([1]Clinton!I31/I$39)*1000)</f>
        <v>0</v>
      </c>
      <c r="J30" s="33">
        <f>IF(J$39=0,0,([1]Clinton!J31/J$39)*1000)</f>
        <v>0</v>
      </c>
      <c r="K30" s="33">
        <f>IF(K$39=0,0,([1]Clinton!K31/K$39)*1000)</f>
        <v>0</v>
      </c>
      <c r="L30" s="33">
        <f>IF(L$39=0,0,([1]Clinton!L31/L$39)*1000)</f>
        <v>0</v>
      </c>
      <c r="M30" s="33">
        <f>IF(M$39=0,0,([1]Clinton!M31/M$39)*1000)</f>
        <v>0</v>
      </c>
      <c r="N30" s="35">
        <f>IF(N$39=0,0,([1]Clinton!N31/N$39)*1000)</f>
        <v>0</v>
      </c>
    </row>
    <row r="31" spans="1:14" s="2" customFormat="1" ht="12" x14ac:dyDescent="0.2">
      <c r="A31" s="18" t="s">
        <v>36</v>
      </c>
      <c r="B31" s="40">
        <f>[1]Clinton!B32</f>
        <v>0</v>
      </c>
      <c r="C31" s="33">
        <f t="shared" si="1"/>
        <v>0</v>
      </c>
      <c r="D31" s="33">
        <f>IF(D$39=0,0,([1]Clinton!D32/D$39)*1000)</f>
        <v>0</v>
      </c>
      <c r="E31" s="33">
        <f>IF(E$39=0,0,([1]Clinton!E32/E$39)*1000)</f>
        <v>0</v>
      </c>
      <c r="F31" s="33">
        <f>IF(F$39=0,0,([1]Clinton!F32/F$39)*1000)</f>
        <v>0</v>
      </c>
      <c r="G31" s="33">
        <f>IF(G$39=0,0,([1]Clinton!G32/G$39)*1000)</f>
        <v>0</v>
      </c>
      <c r="H31" s="33">
        <f>IF(H$39=0,0,([1]Clinton!H32/H$39)*1000)</f>
        <v>0</v>
      </c>
      <c r="I31" s="33">
        <f>IF(I$39=0,0,([1]Clinton!I32/I$39)*1000)</f>
        <v>0</v>
      </c>
      <c r="J31" s="33">
        <f>IF(J$39=0,0,([1]Clinton!J32/J$39)*1000)</f>
        <v>0</v>
      </c>
      <c r="K31" s="33">
        <f>IF(K$39=0,0,([1]Clinton!K32/K$39)*1000)</f>
        <v>0</v>
      </c>
      <c r="L31" s="33">
        <f>IF(L$39=0,0,([1]Clinton!L32/L$39)*1000)</f>
        <v>0</v>
      </c>
      <c r="M31" s="33">
        <f>IF(M$39=0,0,([1]Clinton!M32/M$39)*1000)</f>
        <v>0</v>
      </c>
      <c r="N31" s="35">
        <f>IF(N$39=0,0,([1]Clinton!N32/N$39)*1000)</f>
        <v>0</v>
      </c>
    </row>
    <row r="32" spans="1:14" s="2" customFormat="1" ht="12" x14ac:dyDescent="0.2">
      <c r="A32" s="18" t="s">
        <v>17</v>
      </c>
      <c r="B32" s="40">
        <f>[1]Clinton!B33</f>
        <v>0</v>
      </c>
      <c r="C32" s="33">
        <f>(B32/$B$39)*1000</f>
        <v>0</v>
      </c>
      <c r="D32" s="33">
        <f>IF(D$39=0,0,([1]Clinton!D33/D$39)*1000)</f>
        <v>0</v>
      </c>
      <c r="E32" s="33">
        <f>IF(E$39=0,0,([1]Clinton!E33/E$39)*1000)</f>
        <v>0</v>
      </c>
      <c r="F32" s="33">
        <f>IF(F$39=0,0,([1]Clinton!F33/F$39)*1000)</f>
        <v>0</v>
      </c>
      <c r="G32" s="33">
        <f>IF(G$39=0,0,([1]Clinton!G33/G$39)*1000)</f>
        <v>0</v>
      </c>
      <c r="H32" s="33">
        <f>IF(H$39=0,0,([1]Clinton!H33/H$39)*1000)</f>
        <v>0</v>
      </c>
      <c r="I32" s="33">
        <f>IF(I$39=0,0,([1]Clinton!I33/I$39)*1000)</f>
        <v>0</v>
      </c>
      <c r="J32" s="33">
        <f>IF(J$39=0,0,([1]Clinton!J33/J$39)*1000)</f>
        <v>0</v>
      </c>
      <c r="K32" s="33">
        <f>IF(K$39=0,0,([1]Clinton!K33/K$39)*1000)</f>
        <v>0</v>
      </c>
      <c r="L32" s="33">
        <f>IF(L$39=0,0,([1]Clinton!L33/L$39)*1000)</f>
        <v>0</v>
      </c>
      <c r="M32" s="33">
        <f>IF(M$39=0,0,([1]Clinton!M33/M$39)*1000)</f>
        <v>0</v>
      </c>
      <c r="N32" s="35">
        <f>IF(N$39=0,0,([1]Clinton!N33/N$39)*1000)</f>
        <v>0</v>
      </c>
    </row>
    <row r="33" spans="1:14" s="2" customFormat="1" ht="12" x14ac:dyDescent="0.2">
      <c r="A33" s="18" t="s">
        <v>37</v>
      </c>
      <c r="B33" s="40">
        <f>[1]Clinton!B34</f>
        <v>0</v>
      </c>
      <c r="C33" s="33">
        <f t="shared" si="1"/>
        <v>0</v>
      </c>
      <c r="D33" s="33">
        <f>IF(D$39=0,0,([1]Clinton!D34/D$39)*1000)</f>
        <v>0</v>
      </c>
      <c r="E33" s="33">
        <f>IF(E$39=0,0,([1]Clinton!E34/E$39)*1000)</f>
        <v>0</v>
      </c>
      <c r="F33" s="33">
        <f>IF(F$39=0,0,([1]Clinton!F34/F$39)*1000)</f>
        <v>0</v>
      </c>
      <c r="G33" s="33">
        <f>IF(G$39=0,0,([1]Clinton!G34/G$39)*1000)</f>
        <v>0</v>
      </c>
      <c r="H33" s="33">
        <f>IF(H$39=0,0,([1]Clinton!H34/H$39)*1000)</f>
        <v>0</v>
      </c>
      <c r="I33" s="33">
        <f>IF(I$39=0,0,([1]Clinton!I34/I$39)*1000)</f>
        <v>0</v>
      </c>
      <c r="J33" s="33">
        <f>IF(J$39=0,0,([1]Clinton!J34/J$39)*1000)</f>
        <v>0</v>
      </c>
      <c r="K33" s="33">
        <f>IF(K$39=0,0,([1]Clinton!K34/K$39)*1000)</f>
        <v>0</v>
      </c>
      <c r="L33" s="33">
        <f>IF(L$39=0,0,([1]Clinton!L34/L$39)*1000)</f>
        <v>0</v>
      </c>
      <c r="M33" s="33">
        <f>IF(M$39=0,0,([1]Clinton!M34/M$39)*1000)</f>
        <v>0</v>
      </c>
      <c r="N33" s="35">
        <f>IF(N$39=0,0,([1]Clinton!N34/N$39)*1000)</f>
        <v>0</v>
      </c>
    </row>
    <row r="34" spans="1:14" s="2" customFormat="1" ht="12" x14ac:dyDescent="0.2">
      <c r="A34" s="18" t="s">
        <v>38</v>
      </c>
      <c r="B34" s="40">
        <f>[1]Clinton!B35</f>
        <v>0</v>
      </c>
      <c r="C34" s="33">
        <f t="shared" si="1"/>
        <v>0</v>
      </c>
      <c r="D34" s="33">
        <f>IF(D$39=0,0,([1]Clinton!D35/D$39)*1000)</f>
        <v>0</v>
      </c>
      <c r="E34" s="33">
        <f>IF(E$39=0,0,([1]Clinton!E35/E$39)*1000)</f>
        <v>0</v>
      </c>
      <c r="F34" s="33">
        <f>IF(F$39=0,0,([1]Clinton!F35/F$39)*1000)</f>
        <v>0</v>
      </c>
      <c r="G34" s="33">
        <f>IF(G$39=0,0,([1]Clinton!G35/G$39)*1000)</f>
        <v>0</v>
      </c>
      <c r="H34" s="33">
        <f>IF(H$39=0,0,([1]Clinton!H35/H$39)*1000)</f>
        <v>0</v>
      </c>
      <c r="I34" s="33">
        <f>IF(I$39=0,0,([1]Clinton!I35/I$39)*1000)</f>
        <v>0</v>
      </c>
      <c r="J34" s="33">
        <f>IF(J$39=0,0,([1]Clinton!J35/J$39)*1000)</f>
        <v>0</v>
      </c>
      <c r="K34" s="33">
        <f>IF(K$39=0,0,([1]Clinton!K35/K$39)*1000)</f>
        <v>0</v>
      </c>
      <c r="L34" s="33">
        <f>IF(L$39=0,0,([1]Clinton!L35/L$39)*1000)</f>
        <v>0</v>
      </c>
      <c r="M34" s="33">
        <f>IF(M$39=0,0,([1]Clinton!M35/M$39)*1000)</f>
        <v>0</v>
      </c>
      <c r="N34" s="35">
        <f>IF(N$39=0,0,([1]Clinton!N35/N$39)*1000)</f>
        <v>0</v>
      </c>
    </row>
    <row r="35" spans="1:14" s="2" customFormat="1" ht="12" x14ac:dyDescent="0.2">
      <c r="A35" s="18" t="s">
        <v>39</v>
      </c>
      <c r="B35" s="40">
        <f>[1]Clinton!B36</f>
        <v>0</v>
      </c>
      <c r="C35" s="33">
        <f t="shared" si="1"/>
        <v>0</v>
      </c>
      <c r="D35" s="33">
        <f>IF(D$39=0,0,([1]Clinton!D36/D$39)*1000)</f>
        <v>0</v>
      </c>
      <c r="E35" s="33">
        <f>IF(E$39=0,0,([1]Clinton!E36/E$39)*1000)</f>
        <v>0</v>
      </c>
      <c r="F35" s="33">
        <f>IF(F$39=0,0,([1]Clinton!F36/F$39)*1000)</f>
        <v>0</v>
      </c>
      <c r="G35" s="33">
        <f>IF(G$39=0,0,([1]Clinton!G36/G$39)*1000)</f>
        <v>0</v>
      </c>
      <c r="H35" s="33">
        <f>IF(H$39=0,0,([1]Clinton!H36/H$39)*1000)</f>
        <v>0</v>
      </c>
      <c r="I35" s="33">
        <f>IF(I$39=0,0,([1]Clinton!I36/I$39)*1000)</f>
        <v>0</v>
      </c>
      <c r="J35" s="33">
        <f>IF(J$39=0,0,([1]Clinton!J36/J$39)*1000)</f>
        <v>0</v>
      </c>
      <c r="K35" s="33">
        <f>IF(K$39=0,0,([1]Clinton!K36/K$39)*1000)</f>
        <v>0</v>
      </c>
      <c r="L35" s="33">
        <f>IF(L$39=0,0,([1]Clinton!L36/L$39)*1000)</f>
        <v>0</v>
      </c>
      <c r="M35" s="33">
        <f>IF(M$39=0,0,([1]Clinton!M36/M$39)*1000)</f>
        <v>0</v>
      </c>
      <c r="N35" s="35">
        <f>IF(N$39=0,0,([1]Clinton!N36/N$39)*1000)</f>
        <v>0</v>
      </c>
    </row>
    <row r="36" spans="1:14" s="2" customFormat="1" ht="12" x14ac:dyDescent="0.2">
      <c r="A36" s="18" t="s">
        <v>40</v>
      </c>
      <c r="B36" s="40">
        <f>[1]Clinton!B37</f>
        <v>0</v>
      </c>
      <c r="C36" s="33">
        <f t="shared" si="1"/>
        <v>0</v>
      </c>
      <c r="D36" s="33">
        <f>IF(D$39=0,0,([1]Clinton!D37/D$39)*1000)</f>
        <v>0</v>
      </c>
      <c r="E36" s="33">
        <f>IF(E$39=0,0,([1]Clinton!E37/E$39)*1000)</f>
        <v>0</v>
      </c>
      <c r="F36" s="33">
        <f>IF(F$39=0,0,([1]Clinton!F37/F$39)*1000)</f>
        <v>0</v>
      </c>
      <c r="G36" s="33">
        <f>IF(G$39=0,0,([1]Clinton!G37/G$39)*1000)</f>
        <v>0</v>
      </c>
      <c r="H36" s="33">
        <f>IF(H$39=0,0,([1]Clinton!H37/H$39)*1000)</f>
        <v>0</v>
      </c>
      <c r="I36" s="33">
        <f>IF(I$39=0,0,([1]Clinton!I37/I$39)*1000)</f>
        <v>0</v>
      </c>
      <c r="J36" s="33">
        <f>IF(J$39=0,0,([1]Clinton!J37/J$39)*1000)</f>
        <v>0</v>
      </c>
      <c r="K36" s="33">
        <f>IF(K$39=0,0,([1]Clinton!K37/K$39)*1000)</f>
        <v>0</v>
      </c>
      <c r="L36" s="33">
        <f>IF(L$39=0,0,([1]Clinton!L37/L$39)*1000)</f>
        <v>0</v>
      </c>
      <c r="M36" s="33">
        <f>IF(M$39=0,0,([1]Clinton!M37/M$39)*1000)</f>
        <v>0</v>
      </c>
      <c r="N36" s="35">
        <f>IF(N$39=0,0,([1]Clinton!N37/N$39)*1000)</f>
        <v>0</v>
      </c>
    </row>
    <row r="37" spans="1:14" s="2" customFormat="1" ht="12" x14ac:dyDescent="0.2">
      <c r="A37" s="18" t="s">
        <v>41</v>
      </c>
      <c r="B37" s="40">
        <f>[1]Clinton!B38</f>
        <v>0</v>
      </c>
      <c r="C37" s="33">
        <f t="shared" si="1"/>
        <v>0</v>
      </c>
      <c r="D37" s="33">
        <f>IF(D$39=0,0,([1]Clinton!D38/D$39)*1000)</f>
        <v>0</v>
      </c>
      <c r="E37" s="33">
        <f>IF(E$39=0,0,([1]Clinton!E38/E$39)*1000)</f>
        <v>0</v>
      </c>
      <c r="F37" s="33">
        <f>IF(F$39=0,0,([1]Clinton!F38/F$39)*1000)</f>
        <v>0</v>
      </c>
      <c r="G37" s="33">
        <f>IF(G$39=0,0,([1]Clinton!G38/G$39)*1000)</f>
        <v>0</v>
      </c>
      <c r="H37" s="33">
        <f>IF(H$39=0,0,([1]Clinton!H38/H$39)*1000)</f>
        <v>0</v>
      </c>
      <c r="I37" s="33">
        <f>IF(I$39=0,0,([1]Clinton!I38/I$39)*1000)</f>
        <v>0</v>
      </c>
      <c r="J37" s="33">
        <f>IF(J$39=0,0,([1]Clinton!J38/J$39)*1000)</f>
        <v>0</v>
      </c>
      <c r="K37" s="33">
        <f>IF(K$39=0,0,([1]Clinton!K38/K$39)*1000)</f>
        <v>0</v>
      </c>
      <c r="L37" s="33">
        <f>IF(L$39=0,0,([1]Clinton!L38/L$39)*1000)</f>
        <v>0</v>
      </c>
      <c r="M37" s="33">
        <f>IF(M$39=0,0,([1]Clinton!M38/M$39)*1000)</f>
        <v>0</v>
      </c>
      <c r="N37" s="35">
        <f>IF(N$39=0,0,([1]Clinton!N38/N$39)*1000)</f>
        <v>0</v>
      </c>
    </row>
    <row r="38" spans="1:14" s="2" customFormat="1" ht="12" x14ac:dyDescent="0.2">
      <c r="A38" s="18" t="s">
        <v>42</v>
      </c>
      <c r="B38" s="40">
        <f>[1]Clinton!B39</f>
        <v>0</v>
      </c>
      <c r="C38" s="33">
        <f t="shared" si="1"/>
        <v>0</v>
      </c>
      <c r="D38" s="33">
        <f>IF(D$39=0,0,([1]Clinton!D39/D$39)*1000)</f>
        <v>0</v>
      </c>
      <c r="E38" s="33">
        <f>IF(E$39=0,0,([1]Clinton!E39/E$39)*1000)</f>
        <v>0</v>
      </c>
      <c r="F38" s="33">
        <f>IF(F$39=0,0,([1]Clinton!F39/F$39)*1000)</f>
        <v>0</v>
      </c>
      <c r="G38" s="33">
        <f>IF(G$39=0,0,([1]Clinton!G39/G$39)*1000)</f>
        <v>0</v>
      </c>
      <c r="H38" s="33">
        <f>IF(H$39=0,0,([1]Clinton!H39/H$39)*1000)</f>
        <v>0</v>
      </c>
      <c r="I38" s="33">
        <f>IF(I$39=0,0,([1]Clinton!I39/I$39)*1000)</f>
        <v>0</v>
      </c>
      <c r="J38" s="33">
        <f>IF(J$39=0,0,([1]Clinton!J39/J$39)*1000)</f>
        <v>0</v>
      </c>
      <c r="K38" s="33">
        <f>IF(K$39=0,0,([1]Clinton!K39/K$39)*1000)</f>
        <v>0</v>
      </c>
      <c r="L38" s="33">
        <f>IF(L$39=0,0,([1]Clinton!L39/L$39)*1000)</f>
        <v>0</v>
      </c>
      <c r="M38" s="33">
        <f>IF(M$39=0,0,([1]Clinton!M39/M$39)*1000)</f>
        <v>0</v>
      </c>
      <c r="N38" s="35">
        <f>IF(N$39=0,0,([1]Clinton!N39/N$39)*1000)</f>
        <v>0</v>
      </c>
    </row>
    <row r="39" spans="1:14" s="3" customFormat="1" ht="12" x14ac:dyDescent="0.2">
      <c r="A39" s="20" t="s">
        <v>138</v>
      </c>
      <c r="B39" s="21">
        <f>[1]Clinton!$B$40</f>
        <v>8275</v>
      </c>
      <c r="C39" s="21"/>
      <c r="D39" s="21">
        <f>[1]Clinton!D40</f>
        <v>4127</v>
      </c>
      <c r="E39" s="21">
        <f>[1]Clinton!E40</f>
        <v>2885</v>
      </c>
      <c r="F39" s="21">
        <f>[1]Clinton!F40</f>
        <v>2081</v>
      </c>
      <c r="G39" s="21">
        <f>[1]Clinton!G40</f>
        <v>2249</v>
      </c>
      <c r="H39" s="21">
        <f>[1]Clinton!H40</f>
        <v>1060</v>
      </c>
      <c r="I39" s="21">
        <f>[1]Clinton!I40</f>
        <v>7727</v>
      </c>
      <c r="J39" s="21">
        <f>[1]Clinton!J40</f>
        <v>335</v>
      </c>
      <c r="K39" s="21">
        <f>[1]Clinton!K40</f>
        <v>55</v>
      </c>
      <c r="L39" s="21">
        <f>[1]Clinton!L40</f>
        <v>158</v>
      </c>
      <c r="M39" s="21">
        <f>[1]Clinton!M40</f>
        <v>0</v>
      </c>
      <c r="N39" s="23">
        <f>[1]Clinton!N40</f>
        <v>610</v>
      </c>
    </row>
    <row r="40" spans="1:14" s="4" customFormat="1" ht="12" x14ac:dyDescent="0.2">
      <c r="A40" s="24" t="s">
        <v>45</v>
      </c>
      <c r="B40" s="21">
        <f>[1]Clinton!B8</f>
        <v>1</v>
      </c>
      <c r="C40" s="37"/>
      <c r="D40" s="21">
        <f>[1]Clinton!D8</f>
        <v>1</v>
      </c>
      <c r="E40" s="21">
        <f>[1]Clinton!E8</f>
        <v>0</v>
      </c>
      <c r="F40" s="21">
        <f>[1]Clinton!F8</f>
        <v>0</v>
      </c>
      <c r="G40" s="21">
        <f>[1]Clinton!G8</f>
        <v>0</v>
      </c>
      <c r="H40" s="21">
        <f>[1]Clinton!H8</f>
        <v>1</v>
      </c>
      <c r="I40" s="21">
        <f>[1]Clinton!I8</f>
        <v>1</v>
      </c>
      <c r="J40" s="21">
        <f>[1]Clinton!J8</f>
        <v>0</v>
      </c>
      <c r="K40" s="21">
        <f>[1]Clinton!K8</f>
        <v>0</v>
      </c>
      <c r="L40" s="21">
        <f>[1]Clinton!L8</f>
        <v>0</v>
      </c>
      <c r="M40" s="21">
        <f>[1]Clinton!M8</f>
        <v>0</v>
      </c>
      <c r="N40" s="23">
        <f>[1]Clinton!N8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27" priority="8" stopIfTrue="1" operator="equal">
      <formula>0</formula>
    </cfRule>
  </conditionalFormatting>
  <conditionalFormatting sqref="D7:L7 N7">
    <cfRule type="cellIs" dxfId="326" priority="11" stopIfTrue="1" operator="equal">
      <formula>0</formula>
    </cfRule>
  </conditionalFormatting>
  <conditionalFormatting sqref="D8:N8">
    <cfRule type="cellIs" dxfId="325" priority="9" stopIfTrue="1" operator="equal">
      <formula>0</formula>
    </cfRule>
  </conditionalFormatting>
  <conditionalFormatting sqref="D10:N38">
    <cfRule type="cellIs" dxfId="324" priority="1" stopIfTrue="1" operator="equal">
      <formula>0</formula>
    </cfRule>
  </conditionalFormatting>
  <conditionalFormatting sqref="M7">
    <cfRule type="expression" dxfId="32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N43"/>
  <sheetViews>
    <sheetView topLeftCell="C1"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13.913043478260871</v>
      </c>
      <c r="D8" s="51">
        <f>IF(D39=0,0,((D40/D39)*1000))</f>
        <v>5.5350553505535052</v>
      </c>
      <c r="E8" s="51">
        <f t="shared" ref="E8:N8" si="0">IF(E39=0,0,((E40/E39)*1000))</f>
        <v>2.4752475247524752</v>
      </c>
      <c r="F8" s="51">
        <f t="shared" si="0"/>
        <v>6.430868167202572</v>
      </c>
      <c r="G8" s="51">
        <f t="shared" si="0"/>
        <v>35.460992907801419</v>
      </c>
      <c r="H8" s="51">
        <f t="shared" si="0"/>
        <v>19.607843137254903</v>
      </c>
      <c r="I8" s="51">
        <f t="shared" si="0"/>
        <v>10.064043915827996</v>
      </c>
      <c r="J8" s="51">
        <f t="shared" si="0"/>
        <v>166.66666666666666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[1]Crawford!B11</f>
        <v>2</v>
      </c>
      <c r="C10" s="33">
        <f>(B10/$B$39)*1000</f>
        <v>1.7391304347826089</v>
      </c>
      <c r="D10" s="33">
        <f>IF(D$39=0,0,([1]Crawford!D11/D$39)*1000)</f>
        <v>0</v>
      </c>
      <c r="E10" s="33">
        <f>IF(E$39=0,0,([1]Crawford!E11/E$39)*1000)</f>
        <v>2.4752475247524752</v>
      </c>
      <c r="F10" s="33">
        <f>IF(F$39=0,0,([1]Crawford!F11/F$39)*1000)</f>
        <v>0</v>
      </c>
      <c r="G10" s="33">
        <f>IF(G$39=0,0,([1]Crawford!G11/G$39)*1000)</f>
        <v>0</v>
      </c>
      <c r="H10" s="33">
        <f>IF(H$39=0,0,([1]Crawford!H11/H$39)*1000)</f>
        <v>6.5359477124183005</v>
      </c>
      <c r="I10" s="33">
        <f>IF(I$39=0,0,([1]Crawford!I11/I$39)*1000)</f>
        <v>0.91491308325709064</v>
      </c>
      <c r="J10" s="33">
        <f>IF(J$39=0,0,([1]Crawford!J11/J$39)*1000)</f>
        <v>33.333333333333336</v>
      </c>
      <c r="K10" s="33">
        <f>IF(K$39=0,0,([1]Crawford!K11/K$39)*1000)</f>
        <v>0</v>
      </c>
      <c r="L10" s="33">
        <f>IF(L$39=0,0,([1]Crawford!L11/L$39)*1000)</f>
        <v>0</v>
      </c>
      <c r="M10" s="33">
        <f>IF(M$39=0,0,([1]Crawford!M11/M$39)*1000)</f>
        <v>0</v>
      </c>
      <c r="N10" s="35">
        <f>IF(N$39=0,0,([1]Crawford!N11/N$39)*1000)</f>
        <v>0</v>
      </c>
    </row>
    <row r="11" spans="1:14" s="2" customFormat="1" ht="12" x14ac:dyDescent="0.2">
      <c r="A11" s="18" t="s">
        <v>16</v>
      </c>
      <c r="B11" s="40">
        <f>[1]Crawford!B12</f>
        <v>0</v>
      </c>
      <c r="C11" s="33">
        <f>(B11/$B$39)*1000</f>
        <v>0</v>
      </c>
      <c r="D11" s="33">
        <f>IF(D$39=0,0,([1]Crawford!D12/D$39)*1000)</f>
        <v>0</v>
      </c>
      <c r="E11" s="33">
        <f>IF(E$39=0,0,([1]Crawford!E12/E$39)*1000)</f>
        <v>0</v>
      </c>
      <c r="F11" s="33">
        <f>IF(F$39=0,0,([1]Crawford!F12/F$39)*1000)</f>
        <v>0</v>
      </c>
      <c r="G11" s="33">
        <f>IF(G$39=0,0,([1]Crawford!G12/G$39)*1000)</f>
        <v>0</v>
      </c>
      <c r="H11" s="33">
        <f>IF(H$39=0,0,([1]Crawford!H12/H$39)*1000)</f>
        <v>0</v>
      </c>
      <c r="I11" s="33">
        <f>IF(I$39=0,0,([1]Crawford!I12/I$39)*1000)</f>
        <v>0</v>
      </c>
      <c r="J11" s="33">
        <f>IF(J$39=0,0,([1]Crawford!J12/J$39)*1000)</f>
        <v>0</v>
      </c>
      <c r="K11" s="33">
        <f>IF(K$39=0,0,([1]Crawford!K12/K$39)*1000)</f>
        <v>0</v>
      </c>
      <c r="L11" s="33">
        <f>IF(L$39=0,0,([1]Crawford!L12/L$39)*1000)</f>
        <v>0</v>
      </c>
      <c r="M11" s="33">
        <f>IF(M$39=0,0,([1]Crawford!M12/M$39)*1000)</f>
        <v>0</v>
      </c>
      <c r="N11" s="35">
        <f>IF(N$39=0,0,([1]Crawford!N12/N$39)*1000)</f>
        <v>0</v>
      </c>
    </row>
    <row r="12" spans="1:14" s="2" customFormat="1" ht="12" x14ac:dyDescent="0.2">
      <c r="A12" s="18" t="s">
        <v>18</v>
      </c>
      <c r="B12" s="40">
        <f>[1]Crawford!B13</f>
        <v>0</v>
      </c>
      <c r="C12" s="33">
        <f>(B12/$B$39)*1000</f>
        <v>0</v>
      </c>
      <c r="D12" s="33">
        <f>IF(D$39=0,0,([1]Crawford!D13/D$39)*1000)</f>
        <v>0</v>
      </c>
      <c r="E12" s="33">
        <f>IF(E$39=0,0,([1]Crawford!E13/E$39)*1000)</f>
        <v>0</v>
      </c>
      <c r="F12" s="33">
        <f>IF(F$39=0,0,([1]Crawford!F13/F$39)*1000)</f>
        <v>0</v>
      </c>
      <c r="G12" s="33">
        <f>IF(G$39=0,0,([1]Crawford!G13/G$39)*1000)</f>
        <v>0</v>
      </c>
      <c r="H12" s="33">
        <f>IF(H$39=0,0,([1]Crawford!H13/H$39)*1000)</f>
        <v>0</v>
      </c>
      <c r="I12" s="33">
        <f>IF(I$39=0,0,([1]Crawford!I13/I$39)*1000)</f>
        <v>0</v>
      </c>
      <c r="J12" s="33">
        <f>IF(J$39=0,0,([1]Crawford!J13/J$39)*1000)</f>
        <v>0</v>
      </c>
      <c r="K12" s="33">
        <f>IF(K$39=0,0,([1]Crawford!K13/K$39)*1000)</f>
        <v>0</v>
      </c>
      <c r="L12" s="33">
        <f>IF(L$39=0,0,([1]Crawford!L13/L$39)*1000)</f>
        <v>0</v>
      </c>
      <c r="M12" s="33">
        <f>IF(M$39=0,0,([1]Crawford!M13/M$39)*1000)</f>
        <v>0</v>
      </c>
      <c r="N12" s="35">
        <f>IF(N$39=0,0,([1]Crawford!N13/N$39)*1000)</f>
        <v>0</v>
      </c>
    </row>
    <row r="13" spans="1:14" s="2" customFormat="1" ht="12" x14ac:dyDescent="0.2">
      <c r="A13" s="18" t="s">
        <v>19</v>
      </c>
      <c r="B13" s="40">
        <f>[1]Crawford!B14</f>
        <v>0</v>
      </c>
      <c r="C13" s="33">
        <f>(B13/$B$39)*1000</f>
        <v>0</v>
      </c>
      <c r="D13" s="33">
        <f>IF(D$39=0,0,([1]Crawford!D14/D$39)*1000)</f>
        <v>0</v>
      </c>
      <c r="E13" s="33">
        <f>IF(E$39=0,0,([1]Crawford!E14/E$39)*1000)</f>
        <v>0</v>
      </c>
      <c r="F13" s="33">
        <f>IF(F$39=0,0,([1]Crawford!F14/F$39)*1000)</f>
        <v>0</v>
      </c>
      <c r="G13" s="33">
        <f>IF(G$39=0,0,([1]Crawford!G14/G$39)*1000)</f>
        <v>0</v>
      </c>
      <c r="H13" s="33">
        <f>IF(H$39=0,0,([1]Crawford!H14/H$39)*1000)</f>
        <v>0</v>
      </c>
      <c r="I13" s="33">
        <f>IF(I$39=0,0,([1]Crawford!I14/I$39)*1000)</f>
        <v>0</v>
      </c>
      <c r="J13" s="33">
        <f>IF(J$39=0,0,([1]Crawford!J14/J$39)*1000)</f>
        <v>0</v>
      </c>
      <c r="K13" s="33">
        <f>IF(K$39=0,0,([1]Crawford!K14/K$39)*1000)</f>
        <v>0</v>
      </c>
      <c r="L13" s="33">
        <f>IF(L$39=0,0,([1]Crawford!L14/L$39)*1000)</f>
        <v>0</v>
      </c>
      <c r="M13" s="33">
        <f>IF(M$39=0,0,([1]Crawford!M14/M$39)*1000)</f>
        <v>0</v>
      </c>
      <c r="N13" s="35">
        <f>IF(N$39=0,0,([1]Crawford!N14/N$39)*1000)</f>
        <v>0</v>
      </c>
    </row>
    <row r="14" spans="1:14" s="2" customFormat="1" ht="12" x14ac:dyDescent="0.2">
      <c r="A14" s="56" t="s">
        <v>20</v>
      </c>
      <c r="B14" s="60">
        <f>SUM(B10:B13)</f>
        <v>2</v>
      </c>
      <c r="C14" s="58">
        <f>(B14/B39)*1000</f>
        <v>1.7391304347826089</v>
      </c>
      <c r="D14" s="58">
        <f>IF(D$39=0,0,([1]Crawford!D15/D$39)*1000)</f>
        <v>0</v>
      </c>
      <c r="E14" s="58">
        <f>IF(E$39=0,0,([1]Crawford!E15/E$39)*1000)</f>
        <v>2.4752475247524752</v>
      </c>
      <c r="F14" s="58">
        <f>IF(F$39=0,0,([1]Crawford!F15/F$39)*1000)</f>
        <v>0</v>
      </c>
      <c r="G14" s="58">
        <f>IF(G$39=0,0,([1]Crawford!G15/G$39)*1000)</f>
        <v>0</v>
      </c>
      <c r="H14" s="58">
        <f>IF(H$39=0,0,([1]Crawford!H15/H$39)*1000)</f>
        <v>6.5359477124183005</v>
      </c>
      <c r="I14" s="58">
        <f>IF(I$39=0,0,([1]Crawford!I15/I$39)*1000)</f>
        <v>0.91491308325709064</v>
      </c>
      <c r="J14" s="58">
        <f>IF(J$39=0,0,([1]Crawford!J15/J$39)*1000)</f>
        <v>33.333333333333336</v>
      </c>
      <c r="K14" s="58">
        <f>IF(K$39=0,0,([1]Crawford!K15/K$39)*1000)</f>
        <v>0</v>
      </c>
      <c r="L14" s="58">
        <f>IF(L$39=0,0,([1]Crawford!L15/L$39)*1000)</f>
        <v>0</v>
      </c>
      <c r="M14" s="58">
        <f>IF(M$39=0,0,([1]Crawford!M15/M$39)*1000)</f>
        <v>0</v>
      </c>
      <c r="N14" s="59">
        <f>IF(N$39=0,0,([1]Crawford!N15/N$39)*1000)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[1]Crawford!B17</f>
        <v>0</v>
      </c>
      <c r="C16" s="33">
        <f>(B16/$B$39)*1000</f>
        <v>0</v>
      </c>
      <c r="D16" s="33">
        <f>IF(D$39=0,0,([1]Crawford!D17/D$39)*1000)</f>
        <v>0</v>
      </c>
      <c r="E16" s="33">
        <f>IF(E$39=0,0,([1]Crawford!E17/E$39)*1000)</f>
        <v>0</v>
      </c>
      <c r="F16" s="33">
        <f>IF(F$39=0,0,([1]Crawford!F17/F$39)*1000)</f>
        <v>0</v>
      </c>
      <c r="G16" s="33">
        <f>IF(G$39=0,0,([1]Crawford!G17/G$39)*1000)</f>
        <v>0</v>
      </c>
      <c r="H16" s="33">
        <f>IF(H$39=0,0,([1]Crawford!H17/H$39)*1000)</f>
        <v>0</v>
      </c>
      <c r="I16" s="33">
        <f>IF(I$39=0,0,([1]Crawford!I17/I$39)*1000)</f>
        <v>0</v>
      </c>
      <c r="J16" s="33">
        <f>IF(J$39=0,0,([1]Crawford!J17/J$39)*1000)</f>
        <v>0</v>
      </c>
      <c r="K16" s="33">
        <f>IF(K$39=0,0,([1]Crawford!K17/K$39)*1000)</f>
        <v>0</v>
      </c>
      <c r="L16" s="33">
        <f>IF(L$39=0,0,([1]Crawford!L17/L$39)*1000)</f>
        <v>0</v>
      </c>
      <c r="M16" s="33">
        <f>IF(M$39=0,0,([1]Crawford!M17/M$39)*1000)</f>
        <v>0</v>
      </c>
      <c r="N16" s="35">
        <f>IF(N$39=0,0,([1]Crawford!N17/N$39)*1000)</f>
        <v>0</v>
      </c>
    </row>
    <row r="17" spans="1:14" s="2" customFormat="1" ht="12" x14ac:dyDescent="0.2">
      <c r="A17" s="18" t="s">
        <v>23</v>
      </c>
      <c r="B17" s="40">
        <f>[1]Crawford!B18</f>
        <v>0</v>
      </c>
      <c r="C17" s="33">
        <f>(B17/$B$39)*1000</f>
        <v>0</v>
      </c>
      <c r="D17" s="33">
        <f>IF(D$39=0,0,([1]Crawford!D18/D$39)*1000)</f>
        <v>0</v>
      </c>
      <c r="E17" s="33">
        <f>IF(E$39=0,0,([1]Crawford!E18/E$39)*1000)</f>
        <v>0</v>
      </c>
      <c r="F17" s="33">
        <f>IF(F$39=0,0,([1]Crawford!F18/F$39)*1000)</f>
        <v>0</v>
      </c>
      <c r="G17" s="33">
        <f>IF(G$39=0,0,([1]Crawford!G18/G$39)*1000)</f>
        <v>0</v>
      </c>
      <c r="H17" s="33">
        <f>IF(H$39=0,0,([1]Crawford!H18/H$39)*1000)</f>
        <v>0</v>
      </c>
      <c r="I17" s="33">
        <f>IF(I$39=0,0,([1]Crawford!I18/I$39)*1000)</f>
        <v>0</v>
      </c>
      <c r="J17" s="33">
        <f>IF(J$39=0,0,([1]Crawford!J18/J$39)*1000)</f>
        <v>0</v>
      </c>
      <c r="K17" s="33">
        <f>IF(K$39=0,0,([1]Crawford!K18/K$39)*1000)</f>
        <v>0</v>
      </c>
      <c r="L17" s="33">
        <f>IF(L$39=0,0,([1]Crawford!L18/L$39)*1000)</f>
        <v>0</v>
      </c>
      <c r="M17" s="33">
        <f>IF(M$39=0,0,([1]Crawford!M18/M$39)*1000)</f>
        <v>0</v>
      </c>
      <c r="N17" s="35">
        <f>IF(N$39=0,0,([1]Crawford!N18/N$39)*1000)</f>
        <v>0</v>
      </c>
    </row>
    <row r="18" spans="1:14" s="2" customFormat="1" ht="12" x14ac:dyDescent="0.2">
      <c r="A18" s="18" t="s">
        <v>24</v>
      </c>
      <c r="B18" s="40">
        <f>[1]Crawford!B19</f>
        <v>1</v>
      </c>
      <c r="C18" s="33">
        <f>(B18/$B$39)*1000</f>
        <v>0.86956521739130443</v>
      </c>
      <c r="D18" s="33">
        <f>IF(D$39=0,0,([1]Crawford!D19/D$39)*1000)</f>
        <v>1.8450184501845017</v>
      </c>
      <c r="E18" s="33">
        <f>IF(E$39=0,0,([1]Crawford!E19/E$39)*1000)</f>
        <v>0</v>
      </c>
      <c r="F18" s="33">
        <f>IF(F$39=0,0,([1]Crawford!F19/F$39)*1000)</f>
        <v>0</v>
      </c>
      <c r="G18" s="33">
        <f>IF(G$39=0,0,([1]Crawford!G19/G$39)*1000)</f>
        <v>3.5460992907801416</v>
      </c>
      <c r="H18" s="33">
        <f>IF(H$39=0,0,([1]Crawford!H19/H$39)*1000)</f>
        <v>0</v>
      </c>
      <c r="I18" s="33">
        <f>IF(I$39=0,0,([1]Crawford!I19/I$39)*1000)</f>
        <v>0.91491308325709064</v>
      </c>
      <c r="J18" s="33">
        <f>IF(J$39=0,0,([1]Crawford!J19/J$39)*1000)</f>
        <v>0</v>
      </c>
      <c r="K18" s="33">
        <f>IF(K$39=0,0,([1]Crawford!K19/K$39)*1000)</f>
        <v>0</v>
      </c>
      <c r="L18" s="33">
        <f>IF(L$39=0,0,([1]Crawford!L19/L$39)*1000)</f>
        <v>0</v>
      </c>
      <c r="M18" s="33">
        <f>IF(M$39=0,0,([1]Crawford!M19/M$39)*1000)</f>
        <v>0</v>
      </c>
      <c r="N18" s="35">
        <f>IF(N$39=0,0,([1]Crawford!N19/N$39)*1000)</f>
        <v>0</v>
      </c>
    </row>
    <row r="19" spans="1:14" s="2" customFormat="1" ht="12" x14ac:dyDescent="0.2">
      <c r="A19" s="18" t="s">
        <v>25</v>
      </c>
      <c r="B19" s="40">
        <f>[1]Crawford!B20</f>
        <v>0</v>
      </c>
      <c r="C19" s="33">
        <f>(B19/$B$39)*1000</f>
        <v>0</v>
      </c>
      <c r="D19" s="33">
        <f>IF(D$39=0,0,([1]Crawford!D20/D$39)*1000)</f>
        <v>0</v>
      </c>
      <c r="E19" s="33">
        <f>IF(E$39=0,0,([1]Crawford!E20/E$39)*1000)</f>
        <v>0</v>
      </c>
      <c r="F19" s="33">
        <f>IF(F$39=0,0,([1]Crawford!F20/F$39)*1000)</f>
        <v>0</v>
      </c>
      <c r="G19" s="33">
        <f>IF(G$39=0,0,([1]Crawford!G20/G$39)*1000)</f>
        <v>0</v>
      </c>
      <c r="H19" s="33">
        <f>IF(H$39=0,0,([1]Crawford!H20/H$39)*1000)</f>
        <v>0</v>
      </c>
      <c r="I19" s="33">
        <f>IF(I$39=0,0,([1]Crawford!I20/I$39)*1000)</f>
        <v>0</v>
      </c>
      <c r="J19" s="33">
        <f>IF(J$39=0,0,([1]Crawford!J20/J$39)*1000)</f>
        <v>0</v>
      </c>
      <c r="K19" s="33">
        <f>IF(K$39=0,0,([1]Crawford!K20/K$39)*1000)</f>
        <v>0</v>
      </c>
      <c r="L19" s="33">
        <f>IF(L$39=0,0,([1]Crawford!L20/L$39)*1000)</f>
        <v>0</v>
      </c>
      <c r="M19" s="33">
        <f>IF(M$39=0,0,([1]Crawford!M20/M$39)*1000)</f>
        <v>0</v>
      </c>
      <c r="N19" s="35">
        <f>IF(N$39=0,0,([1]Crawford!N20/N$39)*1000)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0.86956521739130443</v>
      </c>
      <c r="D20" s="58">
        <f>IF(D$39=0,0,([1]Crawford!D21/D$39)*1000)</f>
        <v>1.8450184501845017</v>
      </c>
      <c r="E20" s="58">
        <f>IF(E$39=0,0,([1]Crawford!E21/E$39)*1000)</f>
        <v>0</v>
      </c>
      <c r="F20" s="58">
        <f>IF(F$39=0,0,([1]Crawford!F21/F$39)*1000)</f>
        <v>0</v>
      </c>
      <c r="G20" s="58">
        <f>IF(G$39=0,0,([1]Crawford!G21/G$39)*1000)</f>
        <v>3.5460992907801416</v>
      </c>
      <c r="H20" s="58">
        <f>IF(H$39=0,0,([1]Crawford!H21/H$39)*1000)</f>
        <v>0</v>
      </c>
      <c r="I20" s="58">
        <f>IF(I$39=0,0,([1]Crawford!I21/I$39)*1000)</f>
        <v>0.91491308325709064</v>
      </c>
      <c r="J20" s="58">
        <f>IF(J$39=0,0,([1]Crawford!J21/J$39)*1000)</f>
        <v>0</v>
      </c>
      <c r="K20" s="58">
        <f>IF(K$39=0,0,([1]Crawford!K21/K$39)*1000)</f>
        <v>0</v>
      </c>
      <c r="L20" s="58">
        <f>IF(L$39=0,0,([1]Crawford!L21/L$39)*1000)</f>
        <v>0</v>
      </c>
      <c r="M20" s="58">
        <f>IF(M$39=0,0,([1]Crawford!M21/M$39)*1000)</f>
        <v>0</v>
      </c>
      <c r="N20" s="59">
        <f>IF(N$39=0,0,([1]Crawford!N21/N$39)*1000)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[1]Crawford!B23</f>
        <v>5</v>
      </c>
      <c r="C22" s="33">
        <f t="shared" ref="C22:C38" si="1">(B22/$B$39)*1000</f>
        <v>4.3478260869565215</v>
      </c>
      <c r="D22" s="33">
        <f>IF(D$39=0,0,([1]Crawford!D23/D$39)*1000)</f>
        <v>0</v>
      </c>
      <c r="E22" s="33">
        <f>IF(E$39=0,0,([1]Crawford!E23/E$39)*1000)</f>
        <v>0</v>
      </c>
      <c r="F22" s="33">
        <f>IF(F$39=0,0,([1]Crawford!F23/F$39)*1000)</f>
        <v>0</v>
      </c>
      <c r="G22" s="33">
        <f>IF(G$39=0,0,([1]Crawford!G23/G$39)*1000)</f>
        <v>14.184397163120567</v>
      </c>
      <c r="H22" s="33">
        <f>IF(H$39=0,0,([1]Crawford!H23/H$39)*1000)</f>
        <v>6.5359477124183005</v>
      </c>
      <c r="I22" s="33">
        <f>IF(I$39=0,0,([1]Crawford!I23/I$39)*1000)</f>
        <v>3.6596523330283626</v>
      </c>
      <c r="J22" s="33">
        <f>IF(J$39=0,0,([1]Crawford!J23/J$39)*1000)</f>
        <v>33.333333333333336</v>
      </c>
      <c r="K22" s="33">
        <f>IF(K$39=0,0,([1]Crawford!K23/K$39)*1000)</f>
        <v>0</v>
      </c>
      <c r="L22" s="33">
        <f>IF(L$39=0,0,([1]Crawford!L23/L$39)*1000)</f>
        <v>0</v>
      </c>
      <c r="M22" s="33">
        <f>IF(M$39=0,0,([1]Crawford!M23/M$39)*1000)</f>
        <v>0</v>
      </c>
      <c r="N22" s="35">
        <f>IF(N$39=0,0,([1]Crawford!N23/N$39)*1000)</f>
        <v>0</v>
      </c>
    </row>
    <row r="23" spans="1:14" s="2" customFormat="1" ht="12" x14ac:dyDescent="0.2">
      <c r="A23" s="18" t="s">
        <v>28</v>
      </c>
      <c r="B23" s="40">
        <f>[1]Crawford!B24</f>
        <v>0</v>
      </c>
      <c r="C23" s="33">
        <f t="shared" si="1"/>
        <v>0</v>
      </c>
      <c r="D23" s="33">
        <f>IF(D$39=0,0,([1]Crawford!D24/D$39)*1000)</f>
        <v>0</v>
      </c>
      <c r="E23" s="33">
        <f>IF(E$39=0,0,([1]Crawford!E24/E$39)*1000)</f>
        <v>0</v>
      </c>
      <c r="F23" s="33">
        <f>IF(F$39=0,0,([1]Crawford!F24/F$39)*1000)</f>
        <v>0</v>
      </c>
      <c r="G23" s="33">
        <f>IF(G$39=0,0,([1]Crawford!G24/G$39)*1000)</f>
        <v>0</v>
      </c>
      <c r="H23" s="33">
        <f>IF(H$39=0,0,([1]Crawford!H24/H$39)*1000)</f>
        <v>0</v>
      </c>
      <c r="I23" s="33">
        <f>IF(I$39=0,0,([1]Crawford!I24/I$39)*1000)</f>
        <v>0</v>
      </c>
      <c r="J23" s="33">
        <f>IF(J$39=0,0,([1]Crawford!J24/J$39)*1000)</f>
        <v>0</v>
      </c>
      <c r="K23" s="33">
        <f>IF(K$39=0,0,([1]Crawford!K24/K$39)*1000)</f>
        <v>0</v>
      </c>
      <c r="L23" s="33">
        <f>IF(L$39=0,0,([1]Crawford!L24/L$39)*1000)</f>
        <v>0</v>
      </c>
      <c r="M23" s="33">
        <f>IF(M$39=0,0,([1]Crawford!M24/M$39)*1000)</f>
        <v>0</v>
      </c>
      <c r="N23" s="35">
        <f>IF(N$39=0,0,([1]Crawford!N24/N$39)*1000)</f>
        <v>0</v>
      </c>
    </row>
    <row r="24" spans="1:14" s="2" customFormat="1" ht="12" x14ac:dyDescent="0.2">
      <c r="A24" s="18" t="s">
        <v>29</v>
      </c>
      <c r="B24" s="40">
        <f>[1]Crawford!B25</f>
        <v>0</v>
      </c>
      <c r="C24" s="33">
        <f t="shared" si="1"/>
        <v>0</v>
      </c>
      <c r="D24" s="33">
        <f>IF(D$39=0,0,([1]Crawford!D25/D$39)*1000)</f>
        <v>0</v>
      </c>
      <c r="E24" s="33">
        <f>IF(E$39=0,0,([1]Crawford!E25/E$39)*1000)</f>
        <v>0</v>
      </c>
      <c r="F24" s="33">
        <f>IF(F$39=0,0,([1]Crawford!F25/F$39)*1000)</f>
        <v>0</v>
      </c>
      <c r="G24" s="33">
        <f>IF(G$39=0,0,([1]Crawford!G25/G$39)*1000)</f>
        <v>0</v>
      </c>
      <c r="H24" s="33">
        <f>IF(H$39=0,0,([1]Crawford!H25/H$39)*1000)</f>
        <v>0</v>
      </c>
      <c r="I24" s="33">
        <f>IF(I$39=0,0,([1]Crawford!I25/I$39)*1000)</f>
        <v>0</v>
      </c>
      <c r="J24" s="33">
        <f>IF(J$39=0,0,([1]Crawford!J25/J$39)*1000)</f>
        <v>0</v>
      </c>
      <c r="K24" s="33">
        <f>IF(K$39=0,0,([1]Crawford!K25/K$39)*1000)</f>
        <v>0</v>
      </c>
      <c r="L24" s="33">
        <f>IF(L$39=0,0,([1]Crawford!L25/L$39)*1000)</f>
        <v>0</v>
      </c>
      <c r="M24" s="33">
        <f>IF(M$39=0,0,([1]Crawford!M25/M$39)*1000)</f>
        <v>0</v>
      </c>
      <c r="N24" s="35">
        <f>IF(N$39=0,0,([1]Crawford!N25/N$39)*1000)</f>
        <v>0</v>
      </c>
    </row>
    <row r="25" spans="1:14" s="2" customFormat="1" ht="12" x14ac:dyDescent="0.2">
      <c r="A25" s="18" t="s">
        <v>30</v>
      </c>
      <c r="B25" s="40">
        <f>[1]Crawford!B26</f>
        <v>0</v>
      </c>
      <c r="C25" s="33">
        <f t="shared" si="1"/>
        <v>0</v>
      </c>
      <c r="D25" s="33">
        <f>IF(D$39=0,0,([1]Crawford!D26/D$39)*1000)</f>
        <v>0</v>
      </c>
      <c r="E25" s="33">
        <f>IF(E$39=0,0,([1]Crawford!E26/E$39)*1000)</f>
        <v>0</v>
      </c>
      <c r="F25" s="33">
        <f>IF(F$39=0,0,([1]Crawford!F26/F$39)*1000)</f>
        <v>0</v>
      </c>
      <c r="G25" s="33">
        <f>IF(G$39=0,0,([1]Crawford!G26/G$39)*1000)</f>
        <v>0</v>
      </c>
      <c r="H25" s="33">
        <f>IF(H$39=0,0,([1]Crawford!H26/H$39)*1000)</f>
        <v>0</v>
      </c>
      <c r="I25" s="33">
        <f>IF(I$39=0,0,([1]Crawford!I26/I$39)*1000)</f>
        <v>0</v>
      </c>
      <c r="J25" s="33">
        <f>IF(J$39=0,0,([1]Crawford!J26/J$39)*1000)</f>
        <v>0</v>
      </c>
      <c r="K25" s="33">
        <f>IF(K$39=0,0,([1]Crawford!K26/K$39)*1000)</f>
        <v>0</v>
      </c>
      <c r="L25" s="33">
        <f>IF(L$39=0,0,([1]Crawford!L26/L$39)*1000)</f>
        <v>0</v>
      </c>
      <c r="M25" s="33">
        <f>IF(M$39=0,0,([1]Crawford!M26/M$39)*1000)</f>
        <v>0</v>
      </c>
      <c r="N25" s="35">
        <f>IF(N$39=0,0,([1]Crawford!N26/N$39)*1000)</f>
        <v>0</v>
      </c>
    </row>
    <row r="26" spans="1:14" s="2" customFormat="1" ht="12" x14ac:dyDescent="0.2">
      <c r="A26" s="18" t="s">
        <v>31</v>
      </c>
      <c r="B26" s="40">
        <f>[1]Crawford!B27</f>
        <v>0</v>
      </c>
      <c r="C26" s="33">
        <f t="shared" si="1"/>
        <v>0</v>
      </c>
      <c r="D26" s="33">
        <f>IF(D$39=0,0,([1]Crawford!D27/D$39)*1000)</f>
        <v>0</v>
      </c>
      <c r="E26" s="33">
        <f>IF(E$39=0,0,([1]Crawford!E27/E$39)*1000)</f>
        <v>0</v>
      </c>
      <c r="F26" s="33">
        <f>IF(F$39=0,0,([1]Crawford!F27/F$39)*1000)</f>
        <v>0</v>
      </c>
      <c r="G26" s="33">
        <f>IF(G$39=0,0,([1]Crawford!G27/G$39)*1000)</f>
        <v>0</v>
      </c>
      <c r="H26" s="33">
        <f>IF(H$39=0,0,([1]Crawford!H27/H$39)*1000)</f>
        <v>0</v>
      </c>
      <c r="I26" s="33">
        <f>IF(I$39=0,0,([1]Crawford!I27/I$39)*1000)</f>
        <v>0</v>
      </c>
      <c r="J26" s="33">
        <f>IF(J$39=0,0,([1]Crawford!J27/J$39)*1000)</f>
        <v>0</v>
      </c>
      <c r="K26" s="33">
        <f>IF(K$39=0,0,([1]Crawford!K27/K$39)*1000)</f>
        <v>0</v>
      </c>
      <c r="L26" s="33">
        <f>IF(L$39=0,0,([1]Crawford!L27/L$39)*1000)</f>
        <v>0</v>
      </c>
      <c r="M26" s="33">
        <f>IF(M$39=0,0,([1]Crawford!M27/M$39)*1000)</f>
        <v>0</v>
      </c>
      <c r="N26" s="35">
        <f>IF(N$39=0,0,([1]Crawford!N27/N$39)*1000)</f>
        <v>0</v>
      </c>
    </row>
    <row r="27" spans="1:14" s="2" customFormat="1" ht="12" x14ac:dyDescent="0.2">
      <c r="A27" s="18" t="s">
        <v>32</v>
      </c>
      <c r="B27" s="40">
        <f>[1]Crawford!B28</f>
        <v>0</v>
      </c>
      <c r="C27" s="33">
        <f t="shared" si="1"/>
        <v>0</v>
      </c>
      <c r="D27" s="33">
        <f>IF(D$39=0,0,([1]Crawford!D28/D$39)*1000)</f>
        <v>0</v>
      </c>
      <c r="E27" s="33">
        <f>IF(E$39=0,0,([1]Crawford!E28/E$39)*1000)</f>
        <v>0</v>
      </c>
      <c r="F27" s="33">
        <f>IF(F$39=0,0,([1]Crawford!F28/F$39)*1000)</f>
        <v>0</v>
      </c>
      <c r="G27" s="33">
        <f>IF(G$39=0,0,([1]Crawford!G28/G$39)*1000)</f>
        <v>0</v>
      </c>
      <c r="H27" s="33">
        <f>IF(H$39=0,0,([1]Crawford!H28/H$39)*1000)</f>
        <v>0</v>
      </c>
      <c r="I27" s="33">
        <f>IF(I$39=0,0,([1]Crawford!I28/I$39)*1000)</f>
        <v>0</v>
      </c>
      <c r="J27" s="33">
        <f>IF(J$39=0,0,([1]Crawford!J28/J$39)*1000)</f>
        <v>0</v>
      </c>
      <c r="K27" s="33">
        <f>IF(K$39=0,0,([1]Crawford!K28/K$39)*1000)</f>
        <v>0</v>
      </c>
      <c r="L27" s="33">
        <f>IF(L$39=0,0,([1]Crawford!L28/L$39)*1000)</f>
        <v>0</v>
      </c>
      <c r="M27" s="33">
        <f>IF(M$39=0,0,([1]Crawford!M28/M$39)*1000)</f>
        <v>0</v>
      </c>
      <c r="N27" s="35">
        <f>IF(N$39=0,0,([1]Crawford!N28/N$39)*1000)</f>
        <v>0</v>
      </c>
    </row>
    <row r="28" spans="1:14" s="2" customFormat="1" ht="12" x14ac:dyDescent="0.2">
      <c r="A28" s="18" t="s">
        <v>33</v>
      </c>
      <c r="B28" s="40">
        <f>[1]Crawford!B29</f>
        <v>0</v>
      </c>
      <c r="C28" s="33">
        <f t="shared" si="1"/>
        <v>0</v>
      </c>
      <c r="D28" s="33">
        <f>IF(D$39=0,0,([1]Crawford!D29/D$39)*1000)</f>
        <v>0</v>
      </c>
      <c r="E28" s="33">
        <f>IF(E$39=0,0,([1]Crawford!E29/E$39)*1000)</f>
        <v>0</v>
      </c>
      <c r="F28" s="33">
        <f>IF(F$39=0,0,([1]Crawford!F29/F$39)*1000)</f>
        <v>0</v>
      </c>
      <c r="G28" s="33">
        <f>IF(G$39=0,0,([1]Crawford!G29/G$39)*1000)</f>
        <v>0</v>
      </c>
      <c r="H28" s="33">
        <f>IF(H$39=0,0,([1]Crawford!H29/H$39)*1000)</f>
        <v>0</v>
      </c>
      <c r="I28" s="33">
        <f>IF(I$39=0,0,([1]Crawford!I29/I$39)*1000)</f>
        <v>0</v>
      </c>
      <c r="J28" s="33">
        <f>IF(J$39=0,0,([1]Crawford!J29/J$39)*1000)</f>
        <v>0</v>
      </c>
      <c r="K28" s="33">
        <f>IF(K$39=0,0,([1]Crawford!K29/K$39)*1000)</f>
        <v>0</v>
      </c>
      <c r="L28" s="33">
        <f>IF(L$39=0,0,([1]Crawford!L29/L$39)*1000)</f>
        <v>0</v>
      </c>
      <c r="M28" s="33">
        <f>IF(M$39=0,0,([1]Crawford!M29/M$39)*1000)</f>
        <v>0</v>
      </c>
      <c r="N28" s="35">
        <f>IF(N$39=0,0,([1]Crawford!N29/N$39)*1000)</f>
        <v>0</v>
      </c>
    </row>
    <row r="29" spans="1:14" s="2" customFormat="1" ht="12" x14ac:dyDescent="0.2">
      <c r="A29" s="18" t="s">
        <v>34</v>
      </c>
      <c r="B29" s="40">
        <f>[1]Crawford!B30</f>
        <v>0</v>
      </c>
      <c r="C29" s="33">
        <f t="shared" si="1"/>
        <v>0</v>
      </c>
      <c r="D29" s="33">
        <f>IF(D$39=0,0,([1]Crawford!D30/D$39)*1000)</f>
        <v>0</v>
      </c>
      <c r="E29" s="33">
        <f>IF(E$39=0,0,([1]Crawford!E30/E$39)*1000)</f>
        <v>0</v>
      </c>
      <c r="F29" s="33">
        <f>IF(F$39=0,0,([1]Crawford!F30/F$39)*1000)</f>
        <v>0</v>
      </c>
      <c r="G29" s="33">
        <f>IF(G$39=0,0,([1]Crawford!G30/G$39)*1000)</f>
        <v>0</v>
      </c>
      <c r="H29" s="33">
        <f>IF(H$39=0,0,([1]Crawford!H30/H$39)*1000)</f>
        <v>0</v>
      </c>
      <c r="I29" s="33">
        <f>IF(I$39=0,0,([1]Crawford!I30/I$39)*1000)</f>
        <v>0</v>
      </c>
      <c r="J29" s="33">
        <f>IF(J$39=0,0,([1]Crawford!J30/J$39)*1000)</f>
        <v>0</v>
      </c>
      <c r="K29" s="33">
        <f>IF(K$39=0,0,([1]Crawford!K30/K$39)*1000)</f>
        <v>0</v>
      </c>
      <c r="L29" s="33">
        <f>IF(L$39=0,0,([1]Crawford!L30/L$39)*1000)</f>
        <v>0</v>
      </c>
      <c r="M29" s="33">
        <f>IF(M$39=0,0,([1]Crawford!M30/M$39)*1000)</f>
        <v>0</v>
      </c>
      <c r="N29" s="35">
        <f>IF(N$39=0,0,([1]Crawford!N30/N$39)*1000)</f>
        <v>0</v>
      </c>
    </row>
    <row r="30" spans="1:14" s="2" customFormat="1" ht="12" x14ac:dyDescent="0.2">
      <c r="A30" s="18" t="s">
        <v>35</v>
      </c>
      <c r="B30" s="40">
        <f>[1]Crawford!B31</f>
        <v>0</v>
      </c>
      <c r="C30" s="33">
        <f t="shared" si="1"/>
        <v>0</v>
      </c>
      <c r="D30" s="33">
        <f>IF(D$39=0,0,([1]Crawford!D31/D$39)*1000)</f>
        <v>0</v>
      </c>
      <c r="E30" s="33">
        <f>IF(E$39=0,0,([1]Crawford!E31/E$39)*1000)</f>
        <v>0</v>
      </c>
      <c r="F30" s="33">
        <f>IF(F$39=0,0,([1]Crawford!F31/F$39)*1000)</f>
        <v>0</v>
      </c>
      <c r="G30" s="33">
        <f>IF(G$39=0,0,([1]Crawford!G31/G$39)*1000)</f>
        <v>0</v>
      </c>
      <c r="H30" s="33">
        <f>IF(H$39=0,0,([1]Crawford!H31/H$39)*1000)</f>
        <v>0</v>
      </c>
      <c r="I30" s="33">
        <f>IF(I$39=0,0,([1]Crawford!I31/I$39)*1000)</f>
        <v>0</v>
      </c>
      <c r="J30" s="33">
        <f>IF(J$39=0,0,([1]Crawford!J31/J$39)*1000)</f>
        <v>0</v>
      </c>
      <c r="K30" s="33">
        <f>IF(K$39=0,0,([1]Crawford!K31/K$39)*1000)</f>
        <v>0</v>
      </c>
      <c r="L30" s="33">
        <f>IF(L$39=0,0,([1]Crawford!L31/L$39)*1000)</f>
        <v>0</v>
      </c>
      <c r="M30" s="33">
        <f>IF(M$39=0,0,([1]Crawford!M31/M$39)*1000)</f>
        <v>0</v>
      </c>
      <c r="N30" s="35">
        <f>IF(N$39=0,0,([1]Crawford!N31/N$39)*1000)</f>
        <v>0</v>
      </c>
    </row>
    <row r="31" spans="1:14" s="2" customFormat="1" ht="12" x14ac:dyDescent="0.2">
      <c r="A31" s="18" t="s">
        <v>36</v>
      </c>
      <c r="B31" s="40">
        <f>[1]Crawford!B32</f>
        <v>2</v>
      </c>
      <c r="C31" s="33">
        <f t="shared" si="1"/>
        <v>1.7391304347826089</v>
      </c>
      <c r="D31" s="33">
        <f>IF(D$39=0,0,([1]Crawford!D32/D$39)*1000)</f>
        <v>3.6900369003690034</v>
      </c>
      <c r="E31" s="33">
        <f>IF(E$39=0,0,([1]Crawford!E32/E$39)*1000)</f>
        <v>0</v>
      </c>
      <c r="F31" s="33">
        <f>IF(F$39=0,0,([1]Crawford!F32/F$39)*1000)</f>
        <v>6.430868167202572</v>
      </c>
      <c r="G31" s="33">
        <f>IF(G$39=0,0,([1]Crawford!G32/G$39)*1000)</f>
        <v>0</v>
      </c>
      <c r="H31" s="33">
        <f>IF(H$39=0,0,([1]Crawford!H32/H$39)*1000)</f>
        <v>0</v>
      </c>
      <c r="I31" s="33">
        <f>IF(I$39=0,0,([1]Crawford!I32/I$39)*1000)</f>
        <v>1.8298261665141813</v>
      </c>
      <c r="J31" s="33">
        <f>IF(J$39=0,0,([1]Crawford!J32/J$39)*1000)</f>
        <v>0</v>
      </c>
      <c r="K31" s="33">
        <f>IF(K$39=0,0,([1]Crawford!K32/K$39)*1000)</f>
        <v>0</v>
      </c>
      <c r="L31" s="33">
        <f>IF(L$39=0,0,([1]Crawford!L32/L$39)*1000)</f>
        <v>0</v>
      </c>
      <c r="M31" s="33">
        <f>IF(M$39=0,0,([1]Crawford!M32/M$39)*1000)</f>
        <v>0</v>
      </c>
      <c r="N31" s="35">
        <f>IF(N$39=0,0,([1]Crawford!N32/N$39)*1000)</f>
        <v>0</v>
      </c>
    </row>
    <row r="32" spans="1:14" s="2" customFormat="1" ht="12" x14ac:dyDescent="0.2">
      <c r="A32" s="18" t="s">
        <v>17</v>
      </c>
      <c r="B32" s="40">
        <f>[1]Crawford!B33</f>
        <v>0</v>
      </c>
      <c r="C32" s="33">
        <f>(B32/$B$39)*1000</f>
        <v>0</v>
      </c>
      <c r="D32" s="33">
        <f>IF(D$39=0,0,([1]Crawford!D33/D$39)*1000)</f>
        <v>0</v>
      </c>
      <c r="E32" s="33">
        <f>IF(E$39=0,0,([1]Crawford!E33/E$39)*1000)</f>
        <v>0</v>
      </c>
      <c r="F32" s="33">
        <f>IF(F$39=0,0,([1]Crawford!F33/F$39)*1000)</f>
        <v>0</v>
      </c>
      <c r="G32" s="33">
        <f>IF(G$39=0,0,([1]Crawford!G33/G$39)*1000)</f>
        <v>0</v>
      </c>
      <c r="H32" s="33">
        <f>IF(H$39=0,0,([1]Crawford!H33/H$39)*1000)</f>
        <v>0</v>
      </c>
      <c r="I32" s="33">
        <f>IF(I$39=0,0,([1]Crawford!I33/I$39)*1000)</f>
        <v>0</v>
      </c>
      <c r="J32" s="33">
        <f>IF(J$39=0,0,([1]Crawford!J33/J$39)*1000)</f>
        <v>0</v>
      </c>
      <c r="K32" s="33">
        <f>IF(K$39=0,0,([1]Crawford!K33/K$39)*1000)</f>
        <v>0</v>
      </c>
      <c r="L32" s="33">
        <f>IF(L$39=0,0,([1]Crawford!L33/L$39)*1000)</f>
        <v>0</v>
      </c>
      <c r="M32" s="33">
        <f>IF(M$39=0,0,([1]Crawford!M33/M$39)*1000)</f>
        <v>0</v>
      </c>
      <c r="N32" s="35">
        <f>IF(N$39=0,0,([1]Crawford!N33/N$39)*1000)</f>
        <v>0</v>
      </c>
    </row>
    <row r="33" spans="1:14" s="2" customFormat="1" ht="12" x14ac:dyDescent="0.2">
      <c r="A33" s="18" t="s">
        <v>37</v>
      </c>
      <c r="B33" s="40">
        <f>[1]Crawford!B34</f>
        <v>5</v>
      </c>
      <c r="C33" s="33">
        <f t="shared" si="1"/>
        <v>4.3478260869565215</v>
      </c>
      <c r="D33" s="33">
        <f>IF(D$39=0,0,([1]Crawford!D34/D$39)*1000)</f>
        <v>0</v>
      </c>
      <c r="E33" s="33">
        <f>IF(E$39=0,0,([1]Crawford!E34/E$39)*1000)</f>
        <v>0</v>
      </c>
      <c r="F33" s="33">
        <f>IF(F$39=0,0,([1]Crawford!F34/F$39)*1000)</f>
        <v>0</v>
      </c>
      <c r="G33" s="33">
        <f>IF(G$39=0,0,([1]Crawford!G34/G$39)*1000)</f>
        <v>14.184397163120567</v>
      </c>
      <c r="H33" s="33">
        <f>IF(H$39=0,0,([1]Crawford!H34/H$39)*1000)</f>
        <v>6.5359477124183005</v>
      </c>
      <c r="I33" s="33">
        <f>IF(I$39=0,0,([1]Crawford!I34/I$39)*1000)</f>
        <v>1.8298261665141813</v>
      </c>
      <c r="J33" s="33">
        <f>IF(J$39=0,0,([1]Crawford!J34/J$39)*1000)</f>
        <v>100</v>
      </c>
      <c r="K33" s="33">
        <f>IF(K$39=0,0,([1]Crawford!K34/K$39)*1000)</f>
        <v>0</v>
      </c>
      <c r="L33" s="33">
        <f>IF(L$39=0,0,([1]Crawford!L34/L$39)*1000)</f>
        <v>0</v>
      </c>
      <c r="M33" s="33">
        <f>IF(M$39=0,0,([1]Crawford!M34/M$39)*1000)</f>
        <v>0</v>
      </c>
      <c r="N33" s="35">
        <f>IF(N$39=0,0,([1]Crawford!N34/N$39)*1000)</f>
        <v>0</v>
      </c>
    </row>
    <row r="34" spans="1:14" s="2" customFormat="1" ht="12" x14ac:dyDescent="0.2">
      <c r="A34" s="18" t="s">
        <v>38</v>
      </c>
      <c r="B34" s="40">
        <f>[1]Crawford!B35</f>
        <v>0</v>
      </c>
      <c r="C34" s="33">
        <f t="shared" si="1"/>
        <v>0</v>
      </c>
      <c r="D34" s="33">
        <f>IF(D$39=0,0,([1]Crawford!D35/D$39)*1000)</f>
        <v>0</v>
      </c>
      <c r="E34" s="33">
        <f>IF(E$39=0,0,([1]Crawford!E35/E$39)*1000)</f>
        <v>0</v>
      </c>
      <c r="F34" s="33">
        <f>IF(F$39=0,0,([1]Crawford!F35/F$39)*1000)</f>
        <v>0</v>
      </c>
      <c r="G34" s="33">
        <f>IF(G$39=0,0,([1]Crawford!G35/G$39)*1000)</f>
        <v>0</v>
      </c>
      <c r="H34" s="33">
        <f>IF(H$39=0,0,([1]Crawford!H35/H$39)*1000)</f>
        <v>0</v>
      </c>
      <c r="I34" s="33">
        <f>IF(I$39=0,0,([1]Crawford!I35/I$39)*1000)</f>
        <v>0</v>
      </c>
      <c r="J34" s="33">
        <f>IF(J$39=0,0,([1]Crawford!J35/J$39)*1000)</f>
        <v>0</v>
      </c>
      <c r="K34" s="33">
        <f>IF(K$39=0,0,([1]Crawford!K35/K$39)*1000)</f>
        <v>0</v>
      </c>
      <c r="L34" s="33">
        <f>IF(L$39=0,0,([1]Crawford!L35/L$39)*1000)</f>
        <v>0</v>
      </c>
      <c r="M34" s="33">
        <f>IF(M$39=0,0,([1]Crawford!M35/M$39)*1000)</f>
        <v>0</v>
      </c>
      <c r="N34" s="35">
        <f>IF(N$39=0,0,([1]Crawford!N35/N$39)*1000)</f>
        <v>0</v>
      </c>
    </row>
    <row r="35" spans="1:14" s="2" customFormat="1" ht="12" x14ac:dyDescent="0.2">
      <c r="A35" s="18" t="s">
        <v>39</v>
      </c>
      <c r="B35" s="40">
        <f>[1]Crawford!B36</f>
        <v>0</v>
      </c>
      <c r="C35" s="33">
        <f t="shared" si="1"/>
        <v>0</v>
      </c>
      <c r="D35" s="33">
        <f>IF(D$39=0,0,([1]Crawford!D36/D$39)*1000)</f>
        <v>0</v>
      </c>
      <c r="E35" s="33">
        <f>IF(E$39=0,0,([1]Crawford!E36/E$39)*1000)</f>
        <v>0</v>
      </c>
      <c r="F35" s="33">
        <f>IF(F$39=0,0,([1]Crawford!F36/F$39)*1000)</f>
        <v>0</v>
      </c>
      <c r="G35" s="33">
        <f>IF(G$39=0,0,([1]Crawford!G36/G$39)*1000)</f>
        <v>0</v>
      </c>
      <c r="H35" s="33">
        <f>IF(H$39=0,0,([1]Crawford!H36/H$39)*1000)</f>
        <v>0</v>
      </c>
      <c r="I35" s="33">
        <f>IF(I$39=0,0,([1]Crawford!I36/I$39)*1000)</f>
        <v>0</v>
      </c>
      <c r="J35" s="33">
        <f>IF(J$39=0,0,([1]Crawford!J36/J$39)*1000)</f>
        <v>0</v>
      </c>
      <c r="K35" s="33">
        <f>IF(K$39=0,0,([1]Crawford!K36/K$39)*1000)</f>
        <v>0</v>
      </c>
      <c r="L35" s="33">
        <f>IF(L$39=0,0,([1]Crawford!L36/L$39)*1000)</f>
        <v>0</v>
      </c>
      <c r="M35" s="33">
        <f>IF(M$39=0,0,([1]Crawford!M36/M$39)*1000)</f>
        <v>0</v>
      </c>
      <c r="N35" s="35">
        <f>IF(N$39=0,0,([1]Crawford!N36/N$39)*1000)</f>
        <v>0</v>
      </c>
    </row>
    <row r="36" spans="1:14" s="2" customFormat="1" ht="12" x14ac:dyDescent="0.2">
      <c r="A36" s="18" t="s">
        <v>40</v>
      </c>
      <c r="B36" s="40">
        <f>[1]Crawford!B37</f>
        <v>0</v>
      </c>
      <c r="C36" s="33">
        <f t="shared" si="1"/>
        <v>0</v>
      </c>
      <c r="D36" s="33">
        <f>IF(D$39=0,0,([1]Crawford!D37/D$39)*1000)</f>
        <v>0</v>
      </c>
      <c r="E36" s="33">
        <f>IF(E$39=0,0,([1]Crawford!E37/E$39)*1000)</f>
        <v>0</v>
      </c>
      <c r="F36" s="33">
        <f>IF(F$39=0,0,([1]Crawford!F37/F$39)*1000)</f>
        <v>0</v>
      </c>
      <c r="G36" s="33">
        <f>IF(G$39=0,0,([1]Crawford!G37/G$39)*1000)</f>
        <v>0</v>
      </c>
      <c r="H36" s="33">
        <f>IF(H$39=0,0,([1]Crawford!H37/H$39)*1000)</f>
        <v>0</v>
      </c>
      <c r="I36" s="33">
        <f>IF(I$39=0,0,([1]Crawford!I37/I$39)*1000)</f>
        <v>0</v>
      </c>
      <c r="J36" s="33">
        <f>IF(J$39=0,0,([1]Crawford!J37/J$39)*1000)</f>
        <v>0</v>
      </c>
      <c r="K36" s="33">
        <f>IF(K$39=0,0,([1]Crawford!K37/K$39)*1000)</f>
        <v>0</v>
      </c>
      <c r="L36" s="33">
        <f>IF(L$39=0,0,([1]Crawford!L37/L$39)*1000)</f>
        <v>0</v>
      </c>
      <c r="M36" s="33">
        <f>IF(M$39=0,0,([1]Crawford!M37/M$39)*1000)</f>
        <v>0</v>
      </c>
      <c r="N36" s="35">
        <f>IF(N$39=0,0,([1]Crawford!N37/N$39)*1000)</f>
        <v>0</v>
      </c>
    </row>
    <row r="37" spans="1:14" s="2" customFormat="1" ht="12" x14ac:dyDescent="0.2">
      <c r="A37" s="18" t="s">
        <v>41</v>
      </c>
      <c r="B37" s="40">
        <f>[1]Crawford!B38</f>
        <v>0</v>
      </c>
      <c r="C37" s="33">
        <f t="shared" si="1"/>
        <v>0</v>
      </c>
      <c r="D37" s="33">
        <f>IF(D$39=0,0,([1]Crawford!D38/D$39)*1000)</f>
        <v>0</v>
      </c>
      <c r="E37" s="33">
        <f>IF(E$39=0,0,([1]Crawford!E38/E$39)*1000)</f>
        <v>0</v>
      </c>
      <c r="F37" s="33">
        <f>IF(F$39=0,0,([1]Crawford!F38/F$39)*1000)</f>
        <v>0</v>
      </c>
      <c r="G37" s="33">
        <f>IF(G$39=0,0,([1]Crawford!G38/G$39)*1000)</f>
        <v>0</v>
      </c>
      <c r="H37" s="33">
        <f>IF(H$39=0,0,([1]Crawford!H38/H$39)*1000)</f>
        <v>0</v>
      </c>
      <c r="I37" s="33">
        <f>IF(I$39=0,0,([1]Crawford!I38/I$39)*1000)</f>
        <v>0</v>
      </c>
      <c r="J37" s="33">
        <f>IF(J$39=0,0,([1]Crawford!J38/J$39)*1000)</f>
        <v>0</v>
      </c>
      <c r="K37" s="33">
        <f>IF(K$39=0,0,([1]Crawford!K38/K$39)*1000)</f>
        <v>0</v>
      </c>
      <c r="L37" s="33">
        <f>IF(L$39=0,0,([1]Crawford!L38/L$39)*1000)</f>
        <v>0</v>
      </c>
      <c r="M37" s="33">
        <f>IF(M$39=0,0,([1]Crawford!M38/M$39)*1000)</f>
        <v>0</v>
      </c>
      <c r="N37" s="35">
        <f>IF(N$39=0,0,([1]Crawford!N38/N$39)*1000)</f>
        <v>0</v>
      </c>
    </row>
    <row r="38" spans="1:14" s="2" customFormat="1" ht="12" x14ac:dyDescent="0.2">
      <c r="A38" s="18" t="s">
        <v>42</v>
      </c>
      <c r="B38" s="40">
        <f>[1]Crawford!B39</f>
        <v>1</v>
      </c>
      <c r="C38" s="33">
        <f t="shared" si="1"/>
        <v>0.86956521739130443</v>
      </c>
      <c r="D38" s="33">
        <f>IF(D$39=0,0,([1]Crawford!D39/D$39)*1000)</f>
        <v>0</v>
      </c>
      <c r="E38" s="33">
        <f>IF(E$39=0,0,([1]Crawford!E39/E$39)*1000)</f>
        <v>0</v>
      </c>
      <c r="F38" s="33">
        <f>IF(F$39=0,0,([1]Crawford!F39/F$39)*1000)</f>
        <v>0</v>
      </c>
      <c r="G38" s="33">
        <f>IF(G$39=0,0,([1]Crawford!G39/G$39)*1000)</f>
        <v>3.5460992907801416</v>
      </c>
      <c r="H38" s="33">
        <f>IF(H$39=0,0,([1]Crawford!H39/H$39)*1000)</f>
        <v>0</v>
      </c>
      <c r="I38" s="33">
        <f>IF(I$39=0,0,([1]Crawford!I39/I$39)*1000)</f>
        <v>0.91491308325709064</v>
      </c>
      <c r="J38" s="33">
        <f>IF(J$39=0,0,([1]Crawford!J39/J$39)*1000)</f>
        <v>0</v>
      </c>
      <c r="K38" s="33">
        <f>IF(K$39=0,0,([1]Crawford!K39/K$39)*1000)</f>
        <v>0</v>
      </c>
      <c r="L38" s="33">
        <f>IF(L$39=0,0,([1]Crawford!L39/L$39)*1000)</f>
        <v>0</v>
      </c>
      <c r="M38" s="33">
        <f>IF(M$39=0,0,([1]Crawford!M39/M$39)*1000)</f>
        <v>0</v>
      </c>
      <c r="N38" s="35">
        <f>IF(N$39=0,0,([1]Crawford!N39/N$39)*1000)</f>
        <v>0</v>
      </c>
    </row>
    <row r="39" spans="1:14" s="3" customFormat="1" ht="12" x14ac:dyDescent="0.2">
      <c r="A39" s="20" t="s">
        <v>138</v>
      </c>
      <c r="B39" s="21">
        <f>[1]Crawford!$B$40</f>
        <v>1150</v>
      </c>
      <c r="C39" s="21"/>
      <c r="D39" s="21">
        <f>[1]Crawford!D40</f>
        <v>542</v>
      </c>
      <c r="E39" s="21">
        <f>[1]Crawford!E40</f>
        <v>404</v>
      </c>
      <c r="F39" s="21">
        <f>[1]Crawford!F40</f>
        <v>311</v>
      </c>
      <c r="G39" s="21">
        <f>[1]Crawford!G40</f>
        <v>282</v>
      </c>
      <c r="H39" s="21">
        <f>[1]Crawford!H40</f>
        <v>153</v>
      </c>
      <c r="I39" s="21">
        <f>[1]Crawford!I40</f>
        <v>1093</v>
      </c>
      <c r="J39" s="21">
        <f>[1]Crawford!J40</f>
        <v>30</v>
      </c>
      <c r="K39" s="21">
        <f>[1]Crawford!K40</f>
        <v>17</v>
      </c>
      <c r="L39" s="21">
        <f>[1]Crawford!L40</f>
        <v>10</v>
      </c>
      <c r="M39" s="21">
        <f>[1]Crawford!M40</f>
        <v>0</v>
      </c>
      <c r="N39" s="23">
        <f>[1]Crawford!N40</f>
        <v>54</v>
      </c>
    </row>
    <row r="40" spans="1:14" s="4" customFormat="1" ht="12" x14ac:dyDescent="0.2">
      <c r="A40" s="24" t="s">
        <v>45</v>
      </c>
      <c r="B40" s="21">
        <f>[1]Crawford!B8</f>
        <v>16</v>
      </c>
      <c r="C40" s="37"/>
      <c r="D40" s="21">
        <f>[1]Crawford!D8</f>
        <v>3</v>
      </c>
      <c r="E40" s="21">
        <f>[1]Crawford!E8</f>
        <v>1</v>
      </c>
      <c r="F40" s="21">
        <f>[1]Crawford!F8</f>
        <v>2</v>
      </c>
      <c r="G40" s="21">
        <f>[1]Crawford!G8</f>
        <v>10</v>
      </c>
      <c r="H40" s="21">
        <f>[1]Crawford!H8</f>
        <v>3</v>
      </c>
      <c r="I40" s="21">
        <f>[1]Crawford!I8</f>
        <v>11</v>
      </c>
      <c r="J40" s="21">
        <f>[1]Crawford!J8</f>
        <v>5</v>
      </c>
      <c r="K40" s="21">
        <f>[1]Crawford!K8</f>
        <v>0</v>
      </c>
      <c r="L40" s="21">
        <f>[1]Crawford!L8</f>
        <v>0</v>
      </c>
      <c r="M40" s="21">
        <f>[1]Crawford!M8</f>
        <v>0</v>
      </c>
      <c r="N40" s="23">
        <f>[1]Crawford!N8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22" priority="8" stopIfTrue="1" operator="equal">
      <formula>0</formula>
    </cfRule>
  </conditionalFormatting>
  <conditionalFormatting sqref="D7:L7 N7">
    <cfRule type="cellIs" dxfId="321" priority="11" stopIfTrue="1" operator="equal">
      <formula>0</formula>
    </cfRule>
  </conditionalFormatting>
  <conditionalFormatting sqref="D8:N8">
    <cfRule type="cellIs" dxfId="320" priority="9" stopIfTrue="1" operator="equal">
      <formula>0</formula>
    </cfRule>
  </conditionalFormatting>
  <conditionalFormatting sqref="D10:N38">
    <cfRule type="cellIs" dxfId="319" priority="1" stopIfTrue="1" operator="equal">
      <formula>0</formula>
    </cfRule>
  </conditionalFormatting>
  <conditionalFormatting sqref="M7">
    <cfRule type="expression" dxfId="31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16.317733990147783</v>
      </c>
      <c r="D8" s="51">
        <f>IF(D39=0,0,((D40/D39)*1000))</f>
        <v>8.233058898036731</v>
      </c>
      <c r="E8" s="51">
        <f t="shared" ref="E8:N8" si="0">IF(E39=0,0,((E40/E39)*1000))</f>
        <v>4.284490145672665</v>
      </c>
      <c r="F8" s="51">
        <f t="shared" si="0"/>
        <v>16.169154228855721</v>
      </c>
      <c r="G8" s="51">
        <f t="shared" si="0"/>
        <v>21.176470588235293</v>
      </c>
      <c r="H8" s="51">
        <f t="shared" si="0"/>
        <v>39.812646370023423</v>
      </c>
      <c r="I8" s="51">
        <f t="shared" si="0"/>
        <v>12.94390972452705</v>
      </c>
      <c r="J8" s="51">
        <f t="shared" si="0"/>
        <v>71.428571428571431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[1]Delta!B11</f>
        <v>3</v>
      </c>
      <c r="C10" s="33">
        <f>(B10/$B$39)*1000</f>
        <v>0.92364532019704426</v>
      </c>
      <c r="D10" s="33">
        <f>IF(D$39=0,0,([1]Delta!D11/D$39)*1000)</f>
        <v>0</v>
      </c>
      <c r="E10" s="33">
        <f>IF(E$39=0,0,([1]Delta!E11/E$39)*1000)</f>
        <v>0</v>
      </c>
      <c r="F10" s="33">
        <f>IF(F$39=0,0,([1]Delta!F11/F$39)*1000)</f>
        <v>1.2437810945273631</v>
      </c>
      <c r="G10" s="33">
        <f>IF(G$39=0,0,([1]Delta!G11/G$39)*1000)</f>
        <v>1.1764705882352939</v>
      </c>
      <c r="H10" s="33">
        <f>IF(H$39=0,0,([1]Delta!H11/H$39)*1000)</f>
        <v>2.3419203747072599</v>
      </c>
      <c r="I10" s="33">
        <f>IF(I$39=0,0,([1]Delta!I11/I$39)*1000)</f>
        <v>0.66379024228343841</v>
      </c>
      <c r="J10" s="33">
        <f>IF(J$39=0,0,([1]Delta!J11/J$39)*1000)</f>
        <v>0</v>
      </c>
      <c r="K10" s="33">
        <f>IF(K$39=0,0,([1]Delta!K11/K$39)*1000)</f>
        <v>0</v>
      </c>
      <c r="L10" s="33">
        <f>IF(L$39=0,0,([1]Delta!L11/L$39)*1000)</f>
        <v>0</v>
      </c>
      <c r="M10" s="33">
        <f>IF(M$39=0,0,([1]Delta!M11/M$39)*1000)</f>
        <v>0</v>
      </c>
      <c r="N10" s="35">
        <f>IF(N$39=0,0,([1]Delta!N11/N$39)*1000)</f>
        <v>0</v>
      </c>
    </row>
    <row r="11" spans="1:14" s="2" customFormat="1" ht="12" x14ac:dyDescent="0.2">
      <c r="A11" s="18" t="s">
        <v>16</v>
      </c>
      <c r="B11" s="40">
        <f>[1]Delta!B12</f>
        <v>0</v>
      </c>
      <c r="C11" s="33">
        <f>(B11/$B$39)*1000</f>
        <v>0</v>
      </c>
      <c r="D11" s="33">
        <f>IF(D$39=0,0,([1]Delta!D12/D$39)*1000)</f>
        <v>0</v>
      </c>
      <c r="E11" s="33">
        <f>IF(E$39=0,0,([1]Delta!E12/E$39)*1000)</f>
        <v>0</v>
      </c>
      <c r="F11" s="33">
        <f>IF(F$39=0,0,([1]Delta!F12/F$39)*1000)</f>
        <v>0</v>
      </c>
      <c r="G11" s="33">
        <f>IF(G$39=0,0,([1]Delta!G12/G$39)*1000)</f>
        <v>0</v>
      </c>
      <c r="H11" s="33">
        <f>IF(H$39=0,0,([1]Delta!H12/H$39)*1000)</f>
        <v>0</v>
      </c>
      <c r="I11" s="33">
        <f>IF(I$39=0,0,([1]Delta!I12/I$39)*1000)</f>
        <v>0</v>
      </c>
      <c r="J11" s="33">
        <f>IF(J$39=0,0,([1]Delta!J12/J$39)*1000)</f>
        <v>0</v>
      </c>
      <c r="K11" s="33">
        <f>IF(K$39=0,0,([1]Delta!K12/K$39)*1000)</f>
        <v>0</v>
      </c>
      <c r="L11" s="33">
        <f>IF(L$39=0,0,([1]Delta!L12/L$39)*1000)</f>
        <v>0</v>
      </c>
      <c r="M11" s="33">
        <f>IF(M$39=0,0,([1]Delta!M12/M$39)*1000)</f>
        <v>0</v>
      </c>
      <c r="N11" s="35">
        <f>IF(N$39=0,0,([1]Delta!N12/N$39)*1000)</f>
        <v>0</v>
      </c>
    </row>
    <row r="12" spans="1:14" s="2" customFormat="1" ht="12" x14ac:dyDescent="0.2">
      <c r="A12" s="18" t="s">
        <v>18</v>
      </c>
      <c r="B12" s="40">
        <f>[1]Delta!B13</f>
        <v>1</v>
      </c>
      <c r="C12" s="33">
        <f>(B12/$B$39)*1000</f>
        <v>0.30788177339901479</v>
      </c>
      <c r="D12" s="33">
        <f>IF(D$39=0,0,([1]Delta!D13/D$39)*1000)</f>
        <v>0</v>
      </c>
      <c r="E12" s="33">
        <f>IF(E$39=0,0,([1]Delta!E13/E$39)*1000)</f>
        <v>0</v>
      </c>
      <c r="F12" s="33">
        <f>IF(F$39=0,0,([1]Delta!F13/F$39)*1000)</f>
        <v>1.2437810945273631</v>
      </c>
      <c r="G12" s="33">
        <f>IF(G$39=0,0,([1]Delta!G13/G$39)*1000)</f>
        <v>0</v>
      </c>
      <c r="H12" s="33">
        <f>IF(H$39=0,0,([1]Delta!H13/H$39)*1000)</f>
        <v>0</v>
      </c>
      <c r="I12" s="33">
        <f>IF(I$39=0,0,([1]Delta!I13/I$39)*1000)</f>
        <v>0.33189512114171921</v>
      </c>
      <c r="J12" s="33">
        <f>IF(J$39=0,0,([1]Delta!J13/J$39)*1000)</f>
        <v>0</v>
      </c>
      <c r="K12" s="33">
        <f>IF(K$39=0,0,([1]Delta!K13/K$39)*1000)</f>
        <v>0</v>
      </c>
      <c r="L12" s="33">
        <f>IF(L$39=0,0,([1]Delta!L13/L$39)*1000)</f>
        <v>0</v>
      </c>
      <c r="M12" s="33">
        <f>IF(M$39=0,0,([1]Delta!M13/M$39)*1000)</f>
        <v>0</v>
      </c>
      <c r="N12" s="35">
        <f>IF(N$39=0,0,([1]Delta!N13/N$39)*1000)</f>
        <v>0</v>
      </c>
    </row>
    <row r="13" spans="1:14" s="2" customFormat="1" ht="12" x14ac:dyDescent="0.2">
      <c r="A13" s="18" t="s">
        <v>19</v>
      </c>
      <c r="B13" s="40">
        <f>[1]Delta!B14</f>
        <v>0</v>
      </c>
      <c r="C13" s="33">
        <f>(B13/$B$39)*1000</f>
        <v>0</v>
      </c>
      <c r="D13" s="33">
        <f>IF(D$39=0,0,([1]Delta!D14/D$39)*1000)</f>
        <v>0</v>
      </c>
      <c r="E13" s="33">
        <f>IF(E$39=0,0,([1]Delta!E14/E$39)*1000)</f>
        <v>0</v>
      </c>
      <c r="F13" s="33">
        <f>IF(F$39=0,0,([1]Delta!F14/F$39)*1000)</f>
        <v>0</v>
      </c>
      <c r="G13" s="33">
        <f>IF(G$39=0,0,([1]Delta!G14/G$39)*1000)</f>
        <v>0</v>
      </c>
      <c r="H13" s="33">
        <f>IF(H$39=0,0,([1]Delta!H14/H$39)*1000)</f>
        <v>0</v>
      </c>
      <c r="I13" s="33">
        <f>IF(I$39=0,0,([1]Delta!I14/I$39)*1000)</f>
        <v>0</v>
      </c>
      <c r="J13" s="33">
        <f>IF(J$39=0,0,([1]Delta!J14/J$39)*1000)</f>
        <v>0</v>
      </c>
      <c r="K13" s="33">
        <f>IF(K$39=0,0,([1]Delta!K14/K$39)*1000)</f>
        <v>0</v>
      </c>
      <c r="L13" s="33">
        <f>IF(L$39=0,0,([1]Delta!L14/L$39)*1000)</f>
        <v>0</v>
      </c>
      <c r="M13" s="33">
        <f>IF(M$39=0,0,([1]Delta!M14/M$39)*1000)</f>
        <v>0</v>
      </c>
      <c r="N13" s="35">
        <f>IF(N$39=0,0,([1]Delta!N14/N$39)*1000)</f>
        <v>0</v>
      </c>
    </row>
    <row r="14" spans="1:14" s="2" customFormat="1" ht="12" x14ac:dyDescent="0.2">
      <c r="A14" s="56" t="s">
        <v>20</v>
      </c>
      <c r="B14" s="60">
        <f>SUM(B10:B13)</f>
        <v>4</v>
      </c>
      <c r="C14" s="58">
        <f>(B14/B39)*1000</f>
        <v>1.2315270935960592</v>
      </c>
      <c r="D14" s="58">
        <f>IF(D$39=0,0,([1]Delta!D15/D$39)*1000)</f>
        <v>0</v>
      </c>
      <c r="E14" s="58">
        <f>IF(E$39=0,0,([1]Delta!E15/E$39)*1000)</f>
        <v>0</v>
      </c>
      <c r="F14" s="58">
        <f>IF(F$39=0,0,([1]Delta!F15/F$39)*1000)</f>
        <v>2.4875621890547261</v>
      </c>
      <c r="G14" s="58">
        <f>IF(G$39=0,0,([1]Delta!G15/G$39)*1000)</f>
        <v>1.1764705882352939</v>
      </c>
      <c r="H14" s="58">
        <f>IF(H$39=0,0,([1]Delta!H15/H$39)*1000)</f>
        <v>2.3419203747072599</v>
      </c>
      <c r="I14" s="58">
        <f>IF(I$39=0,0,([1]Delta!I15/I$39)*1000)</f>
        <v>0.99568536342515768</v>
      </c>
      <c r="J14" s="58">
        <f>IF(J$39=0,0,([1]Delta!J15/J$39)*1000)</f>
        <v>0</v>
      </c>
      <c r="K14" s="58">
        <f>IF(K$39=0,0,([1]Delta!K15/K$39)*1000)</f>
        <v>0</v>
      </c>
      <c r="L14" s="58">
        <f>IF(L$39=0,0,([1]Delta!L15/L$39)*1000)</f>
        <v>0</v>
      </c>
      <c r="M14" s="58">
        <f>IF(M$39=0,0,([1]Delta!M15/M$39)*1000)</f>
        <v>0</v>
      </c>
      <c r="N14" s="59">
        <f>IF(N$39=0,0,([1]Delta!N15/N$39)*1000)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[1]Delta!B17</f>
        <v>0</v>
      </c>
      <c r="C16" s="33">
        <f>(B16/$B$39)*1000</f>
        <v>0</v>
      </c>
      <c r="D16" s="33">
        <f>IF(D$39=0,0,([1]Delta!D17/D$39)*1000)</f>
        <v>0</v>
      </c>
      <c r="E16" s="33">
        <f>IF(E$39=0,0,([1]Delta!E17/E$39)*1000)</f>
        <v>0</v>
      </c>
      <c r="F16" s="33">
        <f>IF(F$39=0,0,([1]Delta!F17/F$39)*1000)</f>
        <v>0</v>
      </c>
      <c r="G16" s="33">
        <f>IF(G$39=0,0,([1]Delta!G17/G$39)*1000)</f>
        <v>0</v>
      </c>
      <c r="H16" s="33">
        <f>IF(H$39=0,0,([1]Delta!H17/H$39)*1000)</f>
        <v>0</v>
      </c>
      <c r="I16" s="33">
        <f>IF(I$39=0,0,([1]Delta!I17/I$39)*1000)</f>
        <v>0</v>
      </c>
      <c r="J16" s="33">
        <f>IF(J$39=0,0,([1]Delta!J17/J$39)*1000)</f>
        <v>0</v>
      </c>
      <c r="K16" s="33">
        <f>IF(K$39=0,0,([1]Delta!K17/K$39)*1000)</f>
        <v>0</v>
      </c>
      <c r="L16" s="33">
        <f>IF(L$39=0,0,([1]Delta!L17/L$39)*1000)</f>
        <v>0</v>
      </c>
      <c r="M16" s="33">
        <f>IF(M$39=0,0,([1]Delta!M17/M$39)*1000)</f>
        <v>0</v>
      </c>
      <c r="N16" s="35">
        <f>IF(N$39=0,0,([1]Delta!N17/N$39)*1000)</f>
        <v>0</v>
      </c>
    </row>
    <row r="17" spans="1:14" s="2" customFormat="1" ht="12" x14ac:dyDescent="0.2">
      <c r="A17" s="18" t="s">
        <v>23</v>
      </c>
      <c r="B17" s="40">
        <f>[1]Delta!B18</f>
        <v>0</v>
      </c>
      <c r="C17" s="33">
        <f>(B17/$B$39)*1000</f>
        <v>0</v>
      </c>
      <c r="D17" s="33">
        <f>IF(D$39=0,0,([1]Delta!D18/D$39)*1000)</f>
        <v>0</v>
      </c>
      <c r="E17" s="33">
        <f>IF(E$39=0,0,([1]Delta!E18/E$39)*1000)</f>
        <v>0</v>
      </c>
      <c r="F17" s="33">
        <f>IF(F$39=0,0,([1]Delta!F18/F$39)*1000)</f>
        <v>0</v>
      </c>
      <c r="G17" s="33">
        <f>IF(G$39=0,0,([1]Delta!G18/G$39)*1000)</f>
        <v>0</v>
      </c>
      <c r="H17" s="33">
        <f>IF(H$39=0,0,([1]Delta!H18/H$39)*1000)</f>
        <v>0</v>
      </c>
      <c r="I17" s="33">
        <f>IF(I$39=0,0,([1]Delta!I18/I$39)*1000)</f>
        <v>0</v>
      </c>
      <c r="J17" s="33">
        <f>IF(J$39=0,0,([1]Delta!J18/J$39)*1000)</f>
        <v>0</v>
      </c>
      <c r="K17" s="33">
        <f>IF(K$39=0,0,([1]Delta!K18/K$39)*1000)</f>
        <v>0</v>
      </c>
      <c r="L17" s="33">
        <f>IF(L$39=0,0,([1]Delta!L18/L$39)*1000)</f>
        <v>0</v>
      </c>
      <c r="M17" s="33">
        <f>IF(M$39=0,0,([1]Delta!M18/M$39)*1000)</f>
        <v>0</v>
      </c>
      <c r="N17" s="35">
        <f>IF(N$39=0,0,([1]Delta!N18/N$39)*1000)</f>
        <v>0</v>
      </c>
    </row>
    <row r="18" spans="1:14" s="2" customFormat="1" ht="12" x14ac:dyDescent="0.2">
      <c r="A18" s="18" t="s">
        <v>24</v>
      </c>
      <c r="B18" s="40">
        <f>[1]Delta!B19</f>
        <v>6</v>
      </c>
      <c r="C18" s="33">
        <f>(B18/$B$39)*1000</f>
        <v>1.8472906403940885</v>
      </c>
      <c r="D18" s="33">
        <f>IF(D$39=0,0,([1]Delta!D19/D$39)*1000)</f>
        <v>0</v>
      </c>
      <c r="E18" s="33">
        <f>IF(E$39=0,0,([1]Delta!E19/E$39)*1000)</f>
        <v>0</v>
      </c>
      <c r="F18" s="33">
        <f>IF(F$39=0,0,([1]Delta!F19/F$39)*1000)</f>
        <v>1.2437810945273631</v>
      </c>
      <c r="G18" s="33">
        <f>IF(G$39=0,0,([1]Delta!G19/G$39)*1000)</f>
        <v>1.1764705882352939</v>
      </c>
      <c r="H18" s="33">
        <f>IF(H$39=0,0,([1]Delta!H19/H$39)*1000)</f>
        <v>9.3676814988290396</v>
      </c>
      <c r="I18" s="33">
        <f>IF(I$39=0,0,([1]Delta!I19/I$39)*1000)</f>
        <v>1.659475605708596</v>
      </c>
      <c r="J18" s="33">
        <f>IF(J$39=0,0,([1]Delta!J19/J$39)*1000)</f>
        <v>0</v>
      </c>
      <c r="K18" s="33">
        <f>IF(K$39=0,0,([1]Delta!K19/K$39)*1000)</f>
        <v>0</v>
      </c>
      <c r="L18" s="33">
        <f>IF(L$39=0,0,([1]Delta!L19/L$39)*1000)</f>
        <v>0</v>
      </c>
      <c r="M18" s="33">
        <f>IF(M$39=0,0,([1]Delta!M19/M$39)*1000)</f>
        <v>0</v>
      </c>
      <c r="N18" s="35">
        <f>IF(N$39=0,0,([1]Delta!N19/N$39)*1000)</f>
        <v>0</v>
      </c>
    </row>
    <row r="19" spans="1:14" s="2" customFormat="1" ht="12" x14ac:dyDescent="0.2">
      <c r="A19" s="18" t="s">
        <v>25</v>
      </c>
      <c r="B19" s="40">
        <f>[1]Delta!B20</f>
        <v>1</v>
      </c>
      <c r="C19" s="33">
        <f>(B19/$B$39)*1000</f>
        <v>0.30788177339901479</v>
      </c>
      <c r="D19" s="33">
        <f>IF(D$39=0,0,([1]Delta!D20/D$39)*1000)</f>
        <v>0</v>
      </c>
      <c r="E19" s="33">
        <f>IF(E$39=0,0,([1]Delta!E20/E$39)*1000)</f>
        <v>0</v>
      </c>
      <c r="F19" s="33">
        <f>IF(F$39=0,0,([1]Delta!F20/F$39)*1000)</f>
        <v>0</v>
      </c>
      <c r="G19" s="33">
        <f>IF(G$39=0,0,([1]Delta!G20/G$39)*1000)</f>
        <v>1.1764705882352939</v>
      </c>
      <c r="H19" s="33">
        <f>IF(H$39=0,0,([1]Delta!H20/H$39)*1000)</f>
        <v>0</v>
      </c>
      <c r="I19" s="33">
        <f>IF(I$39=0,0,([1]Delta!I20/I$39)*1000)</f>
        <v>0.33189512114171921</v>
      </c>
      <c r="J19" s="33">
        <f>IF(J$39=0,0,([1]Delta!J20/J$39)*1000)</f>
        <v>0</v>
      </c>
      <c r="K19" s="33">
        <f>IF(K$39=0,0,([1]Delta!K20/K$39)*1000)</f>
        <v>0</v>
      </c>
      <c r="L19" s="33">
        <f>IF(L$39=0,0,([1]Delta!L20/L$39)*1000)</f>
        <v>0</v>
      </c>
      <c r="M19" s="33">
        <f>IF(M$39=0,0,([1]Delta!M20/M$39)*1000)</f>
        <v>0</v>
      </c>
      <c r="N19" s="35">
        <f>IF(N$39=0,0,([1]Delta!N20/N$39)*1000)</f>
        <v>0</v>
      </c>
    </row>
    <row r="20" spans="1:14" s="2" customFormat="1" ht="12" x14ac:dyDescent="0.2">
      <c r="A20" s="56" t="s">
        <v>26</v>
      </c>
      <c r="B20" s="60">
        <f>SUM(B16:B19)</f>
        <v>7</v>
      </c>
      <c r="C20" s="58">
        <f>(B20/$B$39)*1000</f>
        <v>2.1551724137931032</v>
      </c>
      <c r="D20" s="58">
        <f>IF(D$39=0,0,([1]Delta!D21/D$39)*1000)</f>
        <v>0</v>
      </c>
      <c r="E20" s="58">
        <f>IF(E$39=0,0,([1]Delta!E21/E$39)*1000)</f>
        <v>0</v>
      </c>
      <c r="F20" s="58">
        <f>IF(F$39=0,0,([1]Delta!F21/F$39)*1000)</f>
        <v>1.2437810945273631</v>
      </c>
      <c r="G20" s="58">
        <f>IF(G$39=0,0,([1]Delta!G21/G$39)*1000)</f>
        <v>2.3529411764705879</v>
      </c>
      <c r="H20" s="58">
        <f>IF(H$39=0,0,([1]Delta!H21/H$39)*1000)</f>
        <v>9.3676814988290396</v>
      </c>
      <c r="I20" s="58">
        <f>IF(I$39=0,0,([1]Delta!I21/I$39)*1000)</f>
        <v>1.9913707268503154</v>
      </c>
      <c r="J20" s="58">
        <f>IF(J$39=0,0,([1]Delta!J21/J$39)*1000)</f>
        <v>0</v>
      </c>
      <c r="K20" s="58">
        <f>IF(K$39=0,0,([1]Delta!K21/K$39)*1000)</f>
        <v>0</v>
      </c>
      <c r="L20" s="58">
        <f>IF(L$39=0,0,([1]Delta!L21/L$39)*1000)</f>
        <v>0</v>
      </c>
      <c r="M20" s="58">
        <f>IF(M$39=0,0,([1]Delta!M21/M$39)*1000)</f>
        <v>0</v>
      </c>
      <c r="N20" s="59">
        <f>IF(N$39=0,0,([1]Delta!N21/N$39)*1000)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[1]Delta!B23</f>
        <v>9</v>
      </c>
      <c r="C22" s="33">
        <f t="shared" ref="C22:C38" si="1">(B22/$B$39)*1000</f>
        <v>2.770935960591133</v>
      </c>
      <c r="D22" s="33">
        <f>IF(D$39=0,0,([1]Delta!D23/D$39)*1000)</f>
        <v>1.266624445851805</v>
      </c>
      <c r="E22" s="33">
        <f>IF(E$39=0,0,([1]Delta!E23/E$39)*1000)</f>
        <v>0</v>
      </c>
      <c r="F22" s="33">
        <f>IF(F$39=0,0,([1]Delta!F23/F$39)*1000)</f>
        <v>1.2437810945273631</v>
      </c>
      <c r="G22" s="33">
        <f>IF(G$39=0,0,([1]Delta!G23/G$39)*1000)</f>
        <v>2.3529411764705879</v>
      </c>
      <c r="H22" s="33">
        <f>IF(H$39=0,0,([1]Delta!H23/H$39)*1000)</f>
        <v>14.051522248243559</v>
      </c>
      <c r="I22" s="33">
        <f>IF(I$39=0,0,([1]Delta!I23/I$39)*1000)</f>
        <v>2.6551609691337537</v>
      </c>
      <c r="J22" s="33">
        <f>IF(J$39=0,0,([1]Delta!J23/J$39)*1000)</f>
        <v>0</v>
      </c>
      <c r="K22" s="33">
        <f>IF(K$39=0,0,([1]Delta!K23/K$39)*1000)</f>
        <v>0</v>
      </c>
      <c r="L22" s="33">
        <f>IF(L$39=0,0,([1]Delta!L23/L$39)*1000)</f>
        <v>0</v>
      </c>
      <c r="M22" s="33">
        <f>IF(M$39=0,0,([1]Delta!M23/M$39)*1000)</f>
        <v>0</v>
      </c>
      <c r="N22" s="35">
        <f>IF(N$39=0,0,([1]Delta!N23/N$39)*1000)</f>
        <v>0</v>
      </c>
    </row>
    <row r="23" spans="1:14" s="2" customFormat="1" ht="12" x14ac:dyDescent="0.2">
      <c r="A23" s="18" t="s">
        <v>28</v>
      </c>
      <c r="B23" s="40">
        <f>[1]Delta!B24</f>
        <v>1</v>
      </c>
      <c r="C23" s="33">
        <f t="shared" si="1"/>
        <v>0.30788177339901479</v>
      </c>
      <c r="D23" s="33">
        <f>IF(D$39=0,0,([1]Delta!D24/D$39)*1000)</f>
        <v>0</v>
      </c>
      <c r="E23" s="33">
        <f>IF(E$39=0,0,([1]Delta!E24/E$39)*1000)</f>
        <v>0</v>
      </c>
      <c r="F23" s="33">
        <f>IF(F$39=0,0,([1]Delta!F24/F$39)*1000)</f>
        <v>1.2437810945273631</v>
      </c>
      <c r="G23" s="33">
        <f>IF(G$39=0,0,([1]Delta!G24/G$39)*1000)</f>
        <v>0</v>
      </c>
      <c r="H23" s="33">
        <f>IF(H$39=0,0,([1]Delta!H24/H$39)*1000)</f>
        <v>0</v>
      </c>
      <c r="I23" s="33">
        <f>IF(I$39=0,0,([1]Delta!I24/I$39)*1000)</f>
        <v>0.33189512114171921</v>
      </c>
      <c r="J23" s="33">
        <f>IF(J$39=0,0,([1]Delta!J24/J$39)*1000)</f>
        <v>0</v>
      </c>
      <c r="K23" s="33">
        <f>IF(K$39=0,0,([1]Delta!K24/K$39)*1000)</f>
        <v>0</v>
      </c>
      <c r="L23" s="33">
        <f>IF(L$39=0,0,([1]Delta!L24/L$39)*1000)</f>
        <v>0</v>
      </c>
      <c r="M23" s="33">
        <f>IF(M$39=0,0,([1]Delta!M24/M$39)*1000)</f>
        <v>0</v>
      </c>
      <c r="N23" s="35">
        <f>IF(N$39=0,0,([1]Delta!N24/N$39)*1000)</f>
        <v>0</v>
      </c>
    </row>
    <row r="24" spans="1:14" s="2" customFormat="1" ht="12" x14ac:dyDescent="0.2">
      <c r="A24" s="18" t="s">
        <v>29</v>
      </c>
      <c r="B24" s="40">
        <f>[1]Delta!B25</f>
        <v>1</v>
      </c>
      <c r="C24" s="33">
        <f t="shared" si="1"/>
        <v>0.30788177339901479</v>
      </c>
      <c r="D24" s="33">
        <f>IF(D$39=0,0,([1]Delta!D25/D$39)*1000)</f>
        <v>0.6333122229259025</v>
      </c>
      <c r="E24" s="33">
        <f>IF(E$39=0,0,([1]Delta!E25/E$39)*1000)</f>
        <v>0</v>
      </c>
      <c r="F24" s="33">
        <f>IF(F$39=0,0,([1]Delta!F25/F$39)*1000)</f>
        <v>0</v>
      </c>
      <c r="G24" s="33">
        <f>IF(G$39=0,0,([1]Delta!G25/G$39)*1000)</f>
        <v>0</v>
      </c>
      <c r="H24" s="33">
        <f>IF(H$39=0,0,([1]Delta!H25/H$39)*1000)</f>
        <v>2.3419203747072599</v>
      </c>
      <c r="I24" s="33">
        <f>IF(I$39=0,0,([1]Delta!I25/I$39)*1000)</f>
        <v>0.33189512114171921</v>
      </c>
      <c r="J24" s="33">
        <f>IF(J$39=0,0,([1]Delta!J25/J$39)*1000)</f>
        <v>0</v>
      </c>
      <c r="K24" s="33">
        <f>IF(K$39=0,0,([1]Delta!K25/K$39)*1000)</f>
        <v>0</v>
      </c>
      <c r="L24" s="33">
        <f>IF(L$39=0,0,([1]Delta!L25/L$39)*1000)</f>
        <v>0</v>
      </c>
      <c r="M24" s="33">
        <f>IF(M$39=0,0,([1]Delta!M25/M$39)*1000)</f>
        <v>0</v>
      </c>
      <c r="N24" s="35">
        <f>IF(N$39=0,0,([1]Delta!N25/N$39)*1000)</f>
        <v>0</v>
      </c>
    </row>
    <row r="25" spans="1:14" s="2" customFormat="1" ht="12" x14ac:dyDescent="0.2">
      <c r="A25" s="18" t="s">
        <v>30</v>
      </c>
      <c r="B25" s="40">
        <f>[1]Delta!B26</f>
        <v>0</v>
      </c>
      <c r="C25" s="33">
        <f t="shared" si="1"/>
        <v>0</v>
      </c>
      <c r="D25" s="33">
        <f>IF(D$39=0,0,([1]Delta!D26/D$39)*1000)</f>
        <v>0</v>
      </c>
      <c r="E25" s="33">
        <f>IF(E$39=0,0,([1]Delta!E26/E$39)*1000)</f>
        <v>0</v>
      </c>
      <c r="F25" s="33">
        <f>IF(F$39=0,0,([1]Delta!F26/F$39)*1000)</f>
        <v>0</v>
      </c>
      <c r="G25" s="33">
        <f>IF(G$39=0,0,([1]Delta!G26/G$39)*1000)</f>
        <v>0</v>
      </c>
      <c r="H25" s="33">
        <f>IF(H$39=0,0,([1]Delta!H26/H$39)*1000)</f>
        <v>0</v>
      </c>
      <c r="I25" s="33">
        <f>IF(I$39=0,0,([1]Delta!I26/I$39)*1000)</f>
        <v>0</v>
      </c>
      <c r="J25" s="33">
        <f>IF(J$39=0,0,([1]Delta!J26/J$39)*1000)</f>
        <v>0</v>
      </c>
      <c r="K25" s="33">
        <f>IF(K$39=0,0,([1]Delta!K26/K$39)*1000)</f>
        <v>0</v>
      </c>
      <c r="L25" s="33">
        <f>IF(L$39=0,0,([1]Delta!L26/L$39)*1000)</f>
        <v>0</v>
      </c>
      <c r="M25" s="33">
        <f>IF(M$39=0,0,([1]Delta!M26/M$39)*1000)</f>
        <v>0</v>
      </c>
      <c r="N25" s="35">
        <f>IF(N$39=0,0,([1]Delta!N26/N$39)*1000)</f>
        <v>0</v>
      </c>
    </row>
    <row r="26" spans="1:14" s="2" customFormat="1" ht="12" x14ac:dyDescent="0.2">
      <c r="A26" s="18" t="s">
        <v>31</v>
      </c>
      <c r="B26" s="40">
        <f>[1]Delta!B27</f>
        <v>0</v>
      </c>
      <c r="C26" s="33">
        <f t="shared" si="1"/>
        <v>0</v>
      </c>
      <c r="D26" s="33">
        <f>IF(D$39=0,0,([1]Delta!D27/D$39)*1000)</f>
        <v>0</v>
      </c>
      <c r="E26" s="33">
        <f>IF(E$39=0,0,([1]Delta!E27/E$39)*1000)</f>
        <v>0</v>
      </c>
      <c r="F26" s="33">
        <f>IF(F$39=0,0,([1]Delta!F27/F$39)*1000)</f>
        <v>0</v>
      </c>
      <c r="G26" s="33">
        <f>IF(G$39=0,0,([1]Delta!G27/G$39)*1000)</f>
        <v>0</v>
      </c>
      <c r="H26" s="33">
        <f>IF(H$39=0,0,([1]Delta!H27/H$39)*1000)</f>
        <v>0</v>
      </c>
      <c r="I26" s="33">
        <f>IF(I$39=0,0,([1]Delta!I27/I$39)*1000)</f>
        <v>0</v>
      </c>
      <c r="J26" s="33">
        <f>IF(J$39=0,0,([1]Delta!J27/J$39)*1000)</f>
        <v>0</v>
      </c>
      <c r="K26" s="33">
        <f>IF(K$39=0,0,([1]Delta!K27/K$39)*1000)</f>
        <v>0</v>
      </c>
      <c r="L26" s="33">
        <f>IF(L$39=0,0,([1]Delta!L27/L$39)*1000)</f>
        <v>0</v>
      </c>
      <c r="M26" s="33">
        <f>IF(M$39=0,0,([1]Delta!M27/M$39)*1000)</f>
        <v>0</v>
      </c>
      <c r="N26" s="35">
        <f>IF(N$39=0,0,([1]Delta!N27/N$39)*1000)</f>
        <v>0</v>
      </c>
    </row>
    <row r="27" spans="1:14" s="2" customFormat="1" ht="12" x14ac:dyDescent="0.2">
      <c r="A27" s="18" t="s">
        <v>32</v>
      </c>
      <c r="B27" s="40">
        <f>[1]Delta!B28</f>
        <v>0</v>
      </c>
      <c r="C27" s="33">
        <f t="shared" si="1"/>
        <v>0</v>
      </c>
      <c r="D27" s="33">
        <f>IF(D$39=0,0,([1]Delta!D28/D$39)*1000)</f>
        <v>0</v>
      </c>
      <c r="E27" s="33">
        <f>IF(E$39=0,0,([1]Delta!E28/E$39)*1000)</f>
        <v>0</v>
      </c>
      <c r="F27" s="33">
        <f>IF(F$39=0,0,([1]Delta!F28/F$39)*1000)</f>
        <v>0</v>
      </c>
      <c r="G27" s="33">
        <f>IF(G$39=0,0,([1]Delta!G28/G$39)*1000)</f>
        <v>0</v>
      </c>
      <c r="H27" s="33">
        <f>IF(H$39=0,0,([1]Delta!H28/H$39)*1000)</f>
        <v>0</v>
      </c>
      <c r="I27" s="33">
        <f>IF(I$39=0,0,([1]Delta!I28/I$39)*1000)</f>
        <v>0</v>
      </c>
      <c r="J27" s="33">
        <f>IF(J$39=0,0,([1]Delta!J28/J$39)*1000)</f>
        <v>0</v>
      </c>
      <c r="K27" s="33">
        <f>IF(K$39=0,0,([1]Delta!K28/K$39)*1000)</f>
        <v>0</v>
      </c>
      <c r="L27" s="33">
        <f>IF(L$39=0,0,([1]Delta!L28/L$39)*1000)</f>
        <v>0</v>
      </c>
      <c r="M27" s="33">
        <f>IF(M$39=0,0,([1]Delta!M28/M$39)*1000)</f>
        <v>0</v>
      </c>
      <c r="N27" s="35">
        <f>IF(N$39=0,0,([1]Delta!N28/N$39)*1000)</f>
        <v>0</v>
      </c>
    </row>
    <row r="28" spans="1:14" s="2" customFormat="1" ht="12" x14ac:dyDescent="0.2">
      <c r="A28" s="18" t="s">
        <v>33</v>
      </c>
      <c r="B28" s="40">
        <f>[1]Delta!B29</f>
        <v>0</v>
      </c>
      <c r="C28" s="33">
        <f t="shared" si="1"/>
        <v>0</v>
      </c>
      <c r="D28" s="33">
        <f>IF(D$39=0,0,([1]Delta!D29/D$39)*1000)</f>
        <v>0</v>
      </c>
      <c r="E28" s="33">
        <f>IF(E$39=0,0,([1]Delta!E29/E$39)*1000)</f>
        <v>0</v>
      </c>
      <c r="F28" s="33">
        <f>IF(F$39=0,0,([1]Delta!F29/F$39)*1000)</f>
        <v>0</v>
      </c>
      <c r="G28" s="33">
        <f>IF(G$39=0,0,([1]Delta!G29/G$39)*1000)</f>
        <v>0</v>
      </c>
      <c r="H28" s="33">
        <f>IF(H$39=0,0,([1]Delta!H29/H$39)*1000)</f>
        <v>0</v>
      </c>
      <c r="I28" s="33">
        <f>IF(I$39=0,0,([1]Delta!I29/I$39)*1000)</f>
        <v>0</v>
      </c>
      <c r="J28" s="33">
        <f>IF(J$39=0,0,([1]Delta!J29/J$39)*1000)</f>
        <v>0</v>
      </c>
      <c r="K28" s="33">
        <f>IF(K$39=0,0,([1]Delta!K29/K$39)*1000)</f>
        <v>0</v>
      </c>
      <c r="L28" s="33">
        <f>IF(L$39=0,0,([1]Delta!L29/L$39)*1000)</f>
        <v>0</v>
      </c>
      <c r="M28" s="33">
        <f>IF(M$39=0,0,([1]Delta!M29/M$39)*1000)</f>
        <v>0</v>
      </c>
      <c r="N28" s="35">
        <f>IF(N$39=0,0,([1]Delta!N29/N$39)*1000)</f>
        <v>0</v>
      </c>
    </row>
    <row r="29" spans="1:14" s="2" customFormat="1" ht="12" x14ac:dyDescent="0.2">
      <c r="A29" s="18" t="s">
        <v>34</v>
      </c>
      <c r="B29" s="40">
        <f>[1]Delta!B30</f>
        <v>0</v>
      </c>
      <c r="C29" s="33">
        <f t="shared" si="1"/>
        <v>0</v>
      </c>
      <c r="D29" s="33">
        <f>IF(D$39=0,0,([1]Delta!D30/D$39)*1000)</f>
        <v>0</v>
      </c>
      <c r="E29" s="33">
        <f>IF(E$39=0,0,([1]Delta!E30/E$39)*1000)</f>
        <v>0</v>
      </c>
      <c r="F29" s="33">
        <f>IF(F$39=0,0,([1]Delta!F30/F$39)*1000)</f>
        <v>0</v>
      </c>
      <c r="G29" s="33">
        <f>IF(G$39=0,0,([1]Delta!G30/G$39)*1000)</f>
        <v>0</v>
      </c>
      <c r="H29" s="33">
        <f>IF(H$39=0,0,([1]Delta!H30/H$39)*1000)</f>
        <v>0</v>
      </c>
      <c r="I29" s="33">
        <f>IF(I$39=0,0,([1]Delta!I30/I$39)*1000)</f>
        <v>0</v>
      </c>
      <c r="J29" s="33">
        <f>IF(J$39=0,0,([1]Delta!J30/J$39)*1000)</f>
        <v>0</v>
      </c>
      <c r="K29" s="33">
        <f>IF(K$39=0,0,([1]Delta!K30/K$39)*1000)</f>
        <v>0</v>
      </c>
      <c r="L29" s="33">
        <f>IF(L$39=0,0,([1]Delta!L30/L$39)*1000)</f>
        <v>0</v>
      </c>
      <c r="M29" s="33">
        <f>IF(M$39=0,0,([1]Delta!M30/M$39)*1000)</f>
        <v>0</v>
      </c>
      <c r="N29" s="35">
        <f>IF(N$39=0,0,([1]Delta!N30/N$39)*1000)</f>
        <v>0</v>
      </c>
    </row>
    <row r="30" spans="1:14" s="2" customFormat="1" ht="12" x14ac:dyDescent="0.2">
      <c r="A30" s="18" t="s">
        <v>35</v>
      </c>
      <c r="B30" s="40">
        <f>[1]Delta!B31</f>
        <v>1</v>
      </c>
      <c r="C30" s="33">
        <f t="shared" si="1"/>
        <v>0.30788177339901479</v>
      </c>
      <c r="D30" s="33">
        <f>IF(D$39=0,0,([1]Delta!D31/D$39)*1000)</f>
        <v>0</v>
      </c>
      <c r="E30" s="33">
        <f>IF(E$39=0,0,([1]Delta!E31/E$39)*1000)</f>
        <v>0</v>
      </c>
      <c r="F30" s="33">
        <f>IF(F$39=0,0,([1]Delta!F31/F$39)*1000)</f>
        <v>0</v>
      </c>
      <c r="G30" s="33">
        <f>IF(G$39=0,0,([1]Delta!G31/G$39)*1000)</f>
        <v>0</v>
      </c>
      <c r="H30" s="33">
        <f>IF(H$39=0,0,([1]Delta!H31/H$39)*1000)</f>
        <v>2.3419203747072599</v>
      </c>
      <c r="I30" s="33">
        <f>IF(I$39=0,0,([1]Delta!I31/I$39)*1000)</f>
        <v>0.33189512114171921</v>
      </c>
      <c r="J30" s="33">
        <f>IF(J$39=0,0,([1]Delta!J31/J$39)*1000)</f>
        <v>0</v>
      </c>
      <c r="K30" s="33">
        <f>IF(K$39=0,0,([1]Delta!K31/K$39)*1000)</f>
        <v>0</v>
      </c>
      <c r="L30" s="33">
        <f>IF(L$39=0,0,([1]Delta!L31/L$39)*1000)</f>
        <v>0</v>
      </c>
      <c r="M30" s="33">
        <f>IF(M$39=0,0,([1]Delta!M31/M$39)*1000)</f>
        <v>0</v>
      </c>
      <c r="N30" s="35">
        <f>IF(N$39=0,0,([1]Delta!N31/N$39)*1000)</f>
        <v>0</v>
      </c>
    </row>
    <row r="31" spans="1:14" s="2" customFormat="1" ht="12" x14ac:dyDescent="0.2">
      <c r="A31" s="18" t="s">
        <v>36</v>
      </c>
      <c r="B31" s="40">
        <f>[1]Delta!B32</f>
        <v>0</v>
      </c>
      <c r="C31" s="33">
        <f t="shared" si="1"/>
        <v>0</v>
      </c>
      <c r="D31" s="33">
        <f>IF(D$39=0,0,([1]Delta!D32/D$39)*1000)</f>
        <v>0</v>
      </c>
      <c r="E31" s="33">
        <f>IF(E$39=0,0,([1]Delta!E32/E$39)*1000)</f>
        <v>0</v>
      </c>
      <c r="F31" s="33">
        <f>IF(F$39=0,0,([1]Delta!F32/F$39)*1000)</f>
        <v>0</v>
      </c>
      <c r="G31" s="33">
        <f>IF(G$39=0,0,([1]Delta!G32/G$39)*1000)</f>
        <v>0</v>
      </c>
      <c r="H31" s="33">
        <f>IF(H$39=0,0,([1]Delta!H32/H$39)*1000)</f>
        <v>0</v>
      </c>
      <c r="I31" s="33">
        <f>IF(I$39=0,0,([1]Delta!I32/I$39)*1000)</f>
        <v>0</v>
      </c>
      <c r="J31" s="33">
        <f>IF(J$39=0,0,([1]Delta!J32/J$39)*1000)</f>
        <v>0</v>
      </c>
      <c r="K31" s="33">
        <f>IF(K$39=0,0,([1]Delta!K32/K$39)*1000)</f>
        <v>0</v>
      </c>
      <c r="L31" s="33">
        <f>IF(L$39=0,0,([1]Delta!L32/L$39)*1000)</f>
        <v>0</v>
      </c>
      <c r="M31" s="33">
        <f>IF(M$39=0,0,([1]Delta!M32/M$39)*1000)</f>
        <v>0</v>
      </c>
      <c r="N31" s="35">
        <f>IF(N$39=0,0,([1]Delta!N32/N$39)*1000)</f>
        <v>0</v>
      </c>
    </row>
    <row r="32" spans="1:14" s="2" customFormat="1" ht="12" x14ac:dyDescent="0.2">
      <c r="A32" s="18" t="s">
        <v>17</v>
      </c>
      <c r="B32" s="40">
        <f>[1]Delta!B33</f>
        <v>0</v>
      </c>
      <c r="C32" s="33">
        <f>(B32/$B$39)*1000</f>
        <v>0</v>
      </c>
      <c r="D32" s="33">
        <f>IF(D$39=0,0,([1]Delta!D33/D$39)*1000)</f>
        <v>0</v>
      </c>
      <c r="E32" s="33">
        <f>IF(E$39=0,0,([1]Delta!E33/E$39)*1000)</f>
        <v>0</v>
      </c>
      <c r="F32" s="33">
        <f>IF(F$39=0,0,([1]Delta!F33/F$39)*1000)</f>
        <v>0</v>
      </c>
      <c r="G32" s="33">
        <f>IF(G$39=0,0,([1]Delta!G33/G$39)*1000)</f>
        <v>0</v>
      </c>
      <c r="H32" s="33">
        <f>IF(H$39=0,0,([1]Delta!H33/H$39)*1000)</f>
        <v>0</v>
      </c>
      <c r="I32" s="33">
        <f>IF(I$39=0,0,([1]Delta!I33/I$39)*1000)</f>
        <v>0</v>
      </c>
      <c r="J32" s="33">
        <f>IF(J$39=0,0,([1]Delta!J33/J$39)*1000)</f>
        <v>0</v>
      </c>
      <c r="K32" s="33">
        <f>IF(K$39=0,0,([1]Delta!K33/K$39)*1000)</f>
        <v>0</v>
      </c>
      <c r="L32" s="33">
        <f>IF(L$39=0,0,([1]Delta!L33/L$39)*1000)</f>
        <v>0</v>
      </c>
      <c r="M32" s="33">
        <f>IF(M$39=0,0,([1]Delta!M33/M$39)*1000)</f>
        <v>0</v>
      </c>
      <c r="N32" s="35">
        <f>IF(N$39=0,0,([1]Delta!N33/N$39)*1000)</f>
        <v>0</v>
      </c>
    </row>
    <row r="33" spans="1:14" s="2" customFormat="1" ht="12" x14ac:dyDescent="0.2">
      <c r="A33" s="18" t="s">
        <v>37</v>
      </c>
      <c r="B33" s="40">
        <f>[1]Delta!B34</f>
        <v>25</v>
      </c>
      <c r="C33" s="33">
        <f t="shared" si="1"/>
        <v>7.6970443349753692</v>
      </c>
      <c r="D33" s="33">
        <f>IF(D$39=0,0,([1]Delta!D34/D$39)*1000)</f>
        <v>5.6998100063331218</v>
      </c>
      <c r="E33" s="33">
        <f>IF(E$39=0,0,([1]Delta!E34/E$39)*1000)</f>
        <v>1.7137960582690661</v>
      </c>
      <c r="F33" s="33">
        <f>IF(F$39=0,0,([1]Delta!F34/F$39)*1000)</f>
        <v>8.7064676616915424</v>
      </c>
      <c r="G33" s="33">
        <f>IF(G$39=0,0,([1]Delta!G34/G$39)*1000)</f>
        <v>15.294117647058824</v>
      </c>
      <c r="H33" s="33">
        <f>IF(H$39=0,0,([1]Delta!H34/H$39)*1000)</f>
        <v>7.0257611241217797</v>
      </c>
      <c r="I33" s="33">
        <f>IF(I$39=0,0,([1]Delta!I34/I$39)*1000)</f>
        <v>4.9784268171257882</v>
      </c>
      <c r="J33" s="33">
        <f>IF(J$39=0,0,([1]Delta!J34/J$39)*1000)</f>
        <v>71.428571428571431</v>
      </c>
      <c r="K33" s="33">
        <f>IF(K$39=0,0,([1]Delta!K34/K$39)*1000)</f>
        <v>0</v>
      </c>
      <c r="L33" s="33">
        <f>IF(L$39=0,0,([1]Delta!L34/L$39)*1000)</f>
        <v>0</v>
      </c>
      <c r="M33" s="33">
        <f>IF(M$39=0,0,([1]Delta!M34/M$39)*1000)</f>
        <v>0</v>
      </c>
      <c r="N33" s="35">
        <f>IF(N$39=0,0,([1]Delta!N34/N$39)*1000)</f>
        <v>0</v>
      </c>
    </row>
    <row r="34" spans="1:14" s="2" customFormat="1" ht="12" x14ac:dyDescent="0.2">
      <c r="A34" s="18" t="s">
        <v>38</v>
      </c>
      <c r="B34" s="40">
        <f>[1]Delta!B35</f>
        <v>0</v>
      </c>
      <c r="C34" s="33">
        <f t="shared" si="1"/>
        <v>0</v>
      </c>
      <c r="D34" s="33">
        <f>IF(D$39=0,0,([1]Delta!D35/D$39)*1000)</f>
        <v>0</v>
      </c>
      <c r="E34" s="33">
        <f>IF(E$39=0,0,([1]Delta!E35/E$39)*1000)</f>
        <v>0</v>
      </c>
      <c r="F34" s="33">
        <f>IF(F$39=0,0,([1]Delta!F35/F$39)*1000)</f>
        <v>0</v>
      </c>
      <c r="G34" s="33">
        <f>IF(G$39=0,0,([1]Delta!G35/G$39)*1000)</f>
        <v>0</v>
      </c>
      <c r="H34" s="33">
        <f>IF(H$39=0,0,([1]Delta!H35/H$39)*1000)</f>
        <v>0</v>
      </c>
      <c r="I34" s="33">
        <f>IF(I$39=0,0,([1]Delta!I35/I$39)*1000)</f>
        <v>0</v>
      </c>
      <c r="J34" s="33">
        <f>IF(J$39=0,0,([1]Delta!J35/J$39)*1000)</f>
        <v>0</v>
      </c>
      <c r="K34" s="33">
        <f>IF(K$39=0,0,([1]Delta!K35/K$39)*1000)</f>
        <v>0</v>
      </c>
      <c r="L34" s="33">
        <f>IF(L$39=0,0,([1]Delta!L35/L$39)*1000)</f>
        <v>0</v>
      </c>
      <c r="M34" s="33">
        <f>IF(M$39=0,0,([1]Delta!M35/M$39)*1000)</f>
        <v>0</v>
      </c>
      <c r="N34" s="35">
        <f>IF(N$39=0,0,([1]Delta!N35/N$39)*1000)</f>
        <v>0</v>
      </c>
    </row>
    <row r="35" spans="1:14" s="2" customFormat="1" ht="12" x14ac:dyDescent="0.2">
      <c r="A35" s="18" t="s">
        <v>39</v>
      </c>
      <c r="B35" s="40">
        <f>[1]Delta!B36</f>
        <v>0</v>
      </c>
      <c r="C35" s="33">
        <f t="shared" si="1"/>
        <v>0</v>
      </c>
      <c r="D35" s="33">
        <f>IF(D$39=0,0,([1]Delta!D36/D$39)*1000)</f>
        <v>0</v>
      </c>
      <c r="E35" s="33">
        <f>IF(E$39=0,0,([1]Delta!E36/E$39)*1000)</f>
        <v>0</v>
      </c>
      <c r="F35" s="33">
        <f>IF(F$39=0,0,([1]Delta!F36/F$39)*1000)</f>
        <v>0</v>
      </c>
      <c r="G35" s="33">
        <f>IF(G$39=0,0,([1]Delta!G36/G$39)*1000)</f>
        <v>0</v>
      </c>
      <c r="H35" s="33">
        <f>IF(H$39=0,0,([1]Delta!H36/H$39)*1000)</f>
        <v>0</v>
      </c>
      <c r="I35" s="33">
        <f>IF(I$39=0,0,([1]Delta!I36/I$39)*1000)</f>
        <v>0</v>
      </c>
      <c r="J35" s="33">
        <f>IF(J$39=0,0,([1]Delta!J36/J$39)*1000)</f>
        <v>0</v>
      </c>
      <c r="K35" s="33">
        <f>IF(K$39=0,0,([1]Delta!K36/K$39)*1000)</f>
        <v>0</v>
      </c>
      <c r="L35" s="33">
        <f>IF(L$39=0,0,([1]Delta!L36/L$39)*1000)</f>
        <v>0</v>
      </c>
      <c r="M35" s="33">
        <f>IF(M$39=0,0,([1]Delta!M36/M$39)*1000)</f>
        <v>0</v>
      </c>
      <c r="N35" s="35">
        <f>IF(N$39=0,0,([1]Delta!N36/N$39)*1000)</f>
        <v>0</v>
      </c>
    </row>
    <row r="36" spans="1:14" s="2" customFormat="1" ht="12" x14ac:dyDescent="0.2">
      <c r="A36" s="18" t="s">
        <v>40</v>
      </c>
      <c r="B36" s="40">
        <f>[1]Delta!B37</f>
        <v>0</v>
      </c>
      <c r="C36" s="33">
        <f t="shared" si="1"/>
        <v>0</v>
      </c>
      <c r="D36" s="33">
        <f>IF(D$39=0,0,([1]Delta!D37/D$39)*1000)</f>
        <v>0</v>
      </c>
      <c r="E36" s="33">
        <f>IF(E$39=0,0,([1]Delta!E37/E$39)*1000)</f>
        <v>0</v>
      </c>
      <c r="F36" s="33">
        <f>IF(F$39=0,0,([1]Delta!F37/F$39)*1000)</f>
        <v>0</v>
      </c>
      <c r="G36" s="33">
        <f>IF(G$39=0,0,([1]Delta!G37/G$39)*1000)</f>
        <v>0</v>
      </c>
      <c r="H36" s="33">
        <f>IF(H$39=0,0,([1]Delta!H37/H$39)*1000)</f>
        <v>0</v>
      </c>
      <c r="I36" s="33">
        <f>IF(I$39=0,0,([1]Delta!I37/I$39)*1000)</f>
        <v>0</v>
      </c>
      <c r="J36" s="33">
        <f>IF(J$39=0,0,([1]Delta!J37/J$39)*1000)</f>
        <v>0</v>
      </c>
      <c r="K36" s="33">
        <f>IF(K$39=0,0,([1]Delta!K37/K$39)*1000)</f>
        <v>0</v>
      </c>
      <c r="L36" s="33">
        <f>IF(L$39=0,0,([1]Delta!L37/L$39)*1000)</f>
        <v>0</v>
      </c>
      <c r="M36" s="33">
        <f>IF(M$39=0,0,([1]Delta!M37/M$39)*1000)</f>
        <v>0</v>
      </c>
      <c r="N36" s="35">
        <f>IF(N$39=0,0,([1]Delta!N37/N$39)*1000)</f>
        <v>0</v>
      </c>
    </row>
    <row r="37" spans="1:14" s="2" customFormat="1" ht="12" x14ac:dyDescent="0.2">
      <c r="A37" s="18" t="s">
        <v>41</v>
      </c>
      <c r="B37" s="40">
        <f>[1]Delta!B38</f>
        <v>5</v>
      </c>
      <c r="C37" s="33">
        <f t="shared" si="1"/>
        <v>1.5394088669950741</v>
      </c>
      <c r="D37" s="33">
        <f>IF(D$39=0,0,([1]Delta!D38/D$39)*1000)</f>
        <v>0.6333122229259025</v>
      </c>
      <c r="E37" s="33">
        <f>IF(E$39=0,0,([1]Delta!E38/E$39)*1000)</f>
        <v>2.5706940874035986</v>
      </c>
      <c r="F37" s="33">
        <f>IF(F$39=0,0,([1]Delta!F38/F$39)*1000)</f>
        <v>1.2437810945273631</v>
      </c>
      <c r="G37" s="33">
        <f>IF(G$39=0,0,([1]Delta!G38/G$39)*1000)</f>
        <v>0</v>
      </c>
      <c r="H37" s="33">
        <f>IF(H$39=0,0,([1]Delta!H38/H$39)*1000)</f>
        <v>2.3419203747072599</v>
      </c>
      <c r="I37" s="33">
        <f>IF(I$39=0,0,([1]Delta!I38/I$39)*1000)</f>
        <v>1.3275804845668768</v>
      </c>
      <c r="J37" s="33">
        <f>IF(J$39=0,0,([1]Delta!J38/J$39)*1000)</f>
        <v>0</v>
      </c>
      <c r="K37" s="33">
        <f>IF(K$39=0,0,([1]Delta!K38/K$39)*1000)</f>
        <v>0</v>
      </c>
      <c r="L37" s="33">
        <f>IF(L$39=0,0,([1]Delta!L38/L$39)*1000)</f>
        <v>0</v>
      </c>
      <c r="M37" s="33">
        <f>IF(M$39=0,0,([1]Delta!M38/M$39)*1000)</f>
        <v>0</v>
      </c>
      <c r="N37" s="35">
        <f>IF(N$39=0,0,([1]Delta!N38/N$39)*1000)</f>
        <v>0</v>
      </c>
    </row>
    <row r="38" spans="1:14" s="2" customFormat="1" ht="12" x14ac:dyDescent="0.2">
      <c r="A38" s="18" t="s">
        <v>42</v>
      </c>
      <c r="B38" s="40">
        <f>[1]Delta!B39</f>
        <v>0</v>
      </c>
      <c r="C38" s="33">
        <f t="shared" si="1"/>
        <v>0</v>
      </c>
      <c r="D38" s="33">
        <f>IF(D$39=0,0,([1]Delta!D39/D$39)*1000)</f>
        <v>0</v>
      </c>
      <c r="E38" s="33">
        <f>IF(E$39=0,0,([1]Delta!E39/E$39)*1000)</f>
        <v>0</v>
      </c>
      <c r="F38" s="33">
        <f>IF(F$39=0,0,([1]Delta!F39/F$39)*1000)</f>
        <v>0</v>
      </c>
      <c r="G38" s="33">
        <f>IF(G$39=0,0,([1]Delta!G39/G$39)*1000)</f>
        <v>0</v>
      </c>
      <c r="H38" s="33">
        <f>IF(H$39=0,0,([1]Delta!H39/H$39)*1000)</f>
        <v>0</v>
      </c>
      <c r="I38" s="33">
        <f>IF(I$39=0,0,([1]Delta!I39/I$39)*1000)</f>
        <v>0</v>
      </c>
      <c r="J38" s="33">
        <f>IF(J$39=0,0,([1]Delta!J39/J$39)*1000)</f>
        <v>0</v>
      </c>
      <c r="K38" s="33">
        <f>IF(K$39=0,0,([1]Delta!K39/K$39)*1000)</f>
        <v>0</v>
      </c>
      <c r="L38" s="33">
        <f>IF(L$39=0,0,([1]Delta!L39/L$39)*1000)</f>
        <v>0</v>
      </c>
      <c r="M38" s="33">
        <f>IF(M$39=0,0,([1]Delta!M39/M$39)*1000)</f>
        <v>0</v>
      </c>
      <c r="N38" s="35">
        <f>IF(N$39=0,0,([1]Delta!N39/N$39)*1000)</f>
        <v>0</v>
      </c>
    </row>
    <row r="39" spans="1:14" s="3" customFormat="1" ht="12" x14ac:dyDescent="0.2">
      <c r="A39" s="20" t="s">
        <v>138</v>
      </c>
      <c r="B39" s="21">
        <f>[1]Delta!$B$40</f>
        <v>3248</v>
      </c>
      <c r="C39" s="21"/>
      <c r="D39" s="21">
        <f>[1]Delta!D40</f>
        <v>1579</v>
      </c>
      <c r="E39" s="21">
        <f>[1]Delta!E40</f>
        <v>1167</v>
      </c>
      <c r="F39" s="21">
        <f>[1]Delta!F40</f>
        <v>804</v>
      </c>
      <c r="G39" s="21">
        <f>[1]Delta!G40</f>
        <v>850</v>
      </c>
      <c r="H39" s="21">
        <f>[1]Delta!H40</f>
        <v>427</v>
      </c>
      <c r="I39" s="21">
        <f>[1]Delta!I40</f>
        <v>3013</v>
      </c>
      <c r="J39" s="21">
        <f>[1]Delta!J40</f>
        <v>70</v>
      </c>
      <c r="K39" s="21">
        <f>[1]Delta!K40</f>
        <v>133</v>
      </c>
      <c r="L39" s="21">
        <f>[1]Delta!L40</f>
        <v>32</v>
      </c>
      <c r="M39" s="21">
        <f>[1]Delta!M40</f>
        <v>0</v>
      </c>
      <c r="N39" s="23">
        <f>[1]Delta!N40</f>
        <v>75</v>
      </c>
    </row>
    <row r="40" spans="1:14" s="4" customFormat="1" ht="12" x14ac:dyDescent="0.2">
      <c r="A40" s="24" t="s">
        <v>45</v>
      </c>
      <c r="B40" s="21">
        <f>[1]Delta!B8</f>
        <v>53</v>
      </c>
      <c r="C40" s="37"/>
      <c r="D40" s="21">
        <f>[1]Delta!D8</f>
        <v>13</v>
      </c>
      <c r="E40" s="21">
        <f>[1]Delta!E8</f>
        <v>5</v>
      </c>
      <c r="F40" s="21">
        <f>[1]Delta!F8</f>
        <v>13</v>
      </c>
      <c r="G40" s="21">
        <f>[1]Delta!G8</f>
        <v>18</v>
      </c>
      <c r="H40" s="21">
        <f>[1]Delta!H8</f>
        <v>17</v>
      </c>
      <c r="I40" s="21">
        <f>[1]Delta!I8</f>
        <v>39</v>
      </c>
      <c r="J40" s="21">
        <f>[1]Delta!J8</f>
        <v>5</v>
      </c>
      <c r="K40" s="21">
        <f>[1]Delta!K8</f>
        <v>0</v>
      </c>
      <c r="L40" s="21">
        <f>[1]Delta!L8</f>
        <v>0</v>
      </c>
      <c r="M40" s="21">
        <f>[1]Delta!M8</f>
        <v>9</v>
      </c>
      <c r="N40" s="23">
        <f>[1]Delta!N8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17" priority="8" stopIfTrue="1" operator="equal">
      <formula>0</formula>
    </cfRule>
  </conditionalFormatting>
  <conditionalFormatting sqref="D7:L7 N7">
    <cfRule type="cellIs" dxfId="316" priority="11" stopIfTrue="1" operator="equal">
      <formula>0</formula>
    </cfRule>
  </conditionalFormatting>
  <conditionalFormatting sqref="D8:N8">
    <cfRule type="cellIs" dxfId="315" priority="9" stopIfTrue="1" operator="equal">
      <formula>0</formula>
    </cfRule>
  </conditionalFormatting>
  <conditionalFormatting sqref="D10:N38">
    <cfRule type="cellIs" dxfId="314" priority="1" stopIfTrue="1" operator="equal">
      <formula>0</formula>
    </cfRule>
  </conditionalFormatting>
  <conditionalFormatting sqref="M7">
    <cfRule type="expression" dxfId="31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3.9404553415061296</v>
      </c>
      <c r="D8" s="51">
        <f>IF(D39=0,0,((D40/D39)*1000))</f>
        <v>0</v>
      </c>
      <c r="E8" s="51">
        <f t="shared" ref="E8:N8" si="0">IF(E39=0,0,((E40/E39)*1000))</f>
        <v>1.2468827930174564</v>
      </c>
      <c r="F8" s="51">
        <f t="shared" si="0"/>
        <v>3.3726812816188869</v>
      </c>
      <c r="G8" s="51">
        <f t="shared" si="0"/>
        <v>6.7911714770797964</v>
      </c>
      <c r="H8" s="51">
        <f t="shared" si="0"/>
        <v>6.666666666666667</v>
      </c>
      <c r="I8" s="51">
        <f t="shared" si="0"/>
        <v>4.0779338468509287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[1]Dickinson!B11</f>
        <v>0</v>
      </c>
      <c r="C10" s="33">
        <f>(B10/$B$39)*1000</f>
        <v>0</v>
      </c>
      <c r="D10" s="33">
        <f>IF(D$39=0,0,([1]Dickinson!D11/D$39)*1000)</f>
        <v>0</v>
      </c>
      <c r="E10" s="33">
        <f>IF(E$39=0,0,([1]Dickinson!E11/E$39)*1000)</f>
        <v>0</v>
      </c>
      <c r="F10" s="33">
        <f>IF(F$39=0,0,([1]Dickinson!F11/F$39)*1000)</f>
        <v>0</v>
      </c>
      <c r="G10" s="33">
        <f>IF(G$39=0,0,([1]Dickinson!G11/G$39)*1000)</f>
        <v>0</v>
      </c>
      <c r="H10" s="33">
        <f>IF(H$39=0,0,([1]Dickinson!H11/H$39)*1000)</f>
        <v>0</v>
      </c>
      <c r="I10" s="33">
        <f>IF(I$39=0,0,([1]Dickinson!I11/I$39)*1000)</f>
        <v>0</v>
      </c>
      <c r="J10" s="33">
        <f>IF(J$39=0,0,([1]Dickinson!J11/J$39)*1000)</f>
        <v>0</v>
      </c>
      <c r="K10" s="33">
        <f>IF(K$39=0,0,([1]Dickinson!K11/K$39)*1000)</f>
        <v>0</v>
      </c>
      <c r="L10" s="33">
        <f>IF(L$39=0,0,([1]Dickinson!L11/L$39)*1000)</f>
        <v>0</v>
      </c>
      <c r="M10" s="33">
        <f>IF(M$39=0,0,([1]Dickinson!M11/M$39)*1000)</f>
        <v>0</v>
      </c>
      <c r="N10" s="35">
        <f>IF(N$39=0,0,([1]Dickinson!N11/N$39)*1000)</f>
        <v>0</v>
      </c>
    </row>
    <row r="11" spans="1:14" s="2" customFormat="1" ht="12" x14ac:dyDescent="0.2">
      <c r="A11" s="18" t="s">
        <v>16</v>
      </c>
      <c r="B11" s="40">
        <f>[1]Dickinson!B12</f>
        <v>0</v>
      </c>
      <c r="C11" s="33">
        <f>(B11/$B$39)*1000</f>
        <v>0</v>
      </c>
      <c r="D11" s="33">
        <f>IF(D$39=0,0,([1]Dickinson!D12/D$39)*1000)</f>
        <v>0</v>
      </c>
      <c r="E11" s="33">
        <f>IF(E$39=0,0,([1]Dickinson!E12/E$39)*1000)</f>
        <v>0</v>
      </c>
      <c r="F11" s="33">
        <f>IF(F$39=0,0,([1]Dickinson!F12/F$39)*1000)</f>
        <v>0</v>
      </c>
      <c r="G11" s="33">
        <f>IF(G$39=0,0,([1]Dickinson!G12/G$39)*1000)</f>
        <v>0</v>
      </c>
      <c r="H11" s="33">
        <f>IF(H$39=0,0,([1]Dickinson!H12/H$39)*1000)</f>
        <v>0</v>
      </c>
      <c r="I11" s="33">
        <f>IF(I$39=0,0,([1]Dickinson!I12/I$39)*1000)</f>
        <v>0</v>
      </c>
      <c r="J11" s="33">
        <f>IF(J$39=0,0,([1]Dickinson!J12/J$39)*1000)</f>
        <v>0</v>
      </c>
      <c r="K11" s="33">
        <f>IF(K$39=0,0,([1]Dickinson!K12/K$39)*1000)</f>
        <v>0</v>
      </c>
      <c r="L11" s="33">
        <f>IF(L$39=0,0,([1]Dickinson!L12/L$39)*1000)</f>
        <v>0</v>
      </c>
      <c r="M11" s="33">
        <f>IF(M$39=0,0,([1]Dickinson!M12/M$39)*1000)</f>
        <v>0</v>
      </c>
      <c r="N11" s="35">
        <f>IF(N$39=0,0,([1]Dickinson!N12/N$39)*1000)</f>
        <v>0</v>
      </c>
    </row>
    <row r="12" spans="1:14" s="2" customFormat="1" ht="12" x14ac:dyDescent="0.2">
      <c r="A12" s="18" t="s">
        <v>18</v>
      </c>
      <c r="B12" s="40">
        <f>[1]Dickinson!B13</f>
        <v>0</v>
      </c>
      <c r="C12" s="33">
        <f>(B12/$B$39)*1000</f>
        <v>0</v>
      </c>
      <c r="D12" s="33">
        <f>IF(D$39=0,0,([1]Dickinson!D13/D$39)*1000)</f>
        <v>0</v>
      </c>
      <c r="E12" s="33">
        <f>IF(E$39=0,0,([1]Dickinson!E13/E$39)*1000)</f>
        <v>0</v>
      </c>
      <c r="F12" s="33">
        <f>IF(F$39=0,0,([1]Dickinson!F13/F$39)*1000)</f>
        <v>0</v>
      </c>
      <c r="G12" s="33">
        <f>IF(G$39=0,0,([1]Dickinson!G13/G$39)*1000)</f>
        <v>0</v>
      </c>
      <c r="H12" s="33">
        <f>IF(H$39=0,0,([1]Dickinson!H13/H$39)*1000)</f>
        <v>0</v>
      </c>
      <c r="I12" s="33">
        <f>IF(I$39=0,0,([1]Dickinson!I13/I$39)*1000)</f>
        <v>0</v>
      </c>
      <c r="J12" s="33">
        <f>IF(J$39=0,0,([1]Dickinson!J13/J$39)*1000)</f>
        <v>0</v>
      </c>
      <c r="K12" s="33">
        <f>IF(K$39=0,0,([1]Dickinson!K13/K$39)*1000)</f>
        <v>0</v>
      </c>
      <c r="L12" s="33">
        <f>IF(L$39=0,0,([1]Dickinson!L13/L$39)*1000)</f>
        <v>0</v>
      </c>
      <c r="M12" s="33">
        <f>IF(M$39=0,0,([1]Dickinson!M13/M$39)*1000)</f>
        <v>0</v>
      </c>
      <c r="N12" s="35">
        <f>IF(N$39=0,0,([1]Dickinson!N13/N$39)*1000)</f>
        <v>0</v>
      </c>
    </row>
    <row r="13" spans="1:14" s="2" customFormat="1" ht="12" x14ac:dyDescent="0.2">
      <c r="A13" s="18" t="s">
        <v>19</v>
      </c>
      <c r="B13" s="40">
        <f>[1]Dickinson!B14</f>
        <v>0</v>
      </c>
      <c r="C13" s="33">
        <f>(B13/$B$39)*1000</f>
        <v>0</v>
      </c>
      <c r="D13" s="33">
        <f>IF(D$39=0,0,([1]Dickinson!D14/D$39)*1000)</f>
        <v>0</v>
      </c>
      <c r="E13" s="33">
        <f>IF(E$39=0,0,([1]Dickinson!E14/E$39)*1000)</f>
        <v>0</v>
      </c>
      <c r="F13" s="33">
        <f>IF(F$39=0,0,([1]Dickinson!F14/F$39)*1000)</f>
        <v>0</v>
      </c>
      <c r="G13" s="33">
        <f>IF(G$39=0,0,([1]Dickinson!G14/G$39)*1000)</f>
        <v>0</v>
      </c>
      <c r="H13" s="33">
        <f>IF(H$39=0,0,([1]Dickinson!H14/H$39)*1000)</f>
        <v>0</v>
      </c>
      <c r="I13" s="33">
        <f>IF(I$39=0,0,([1]Dickinson!I14/I$39)*1000)</f>
        <v>0</v>
      </c>
      <c r="J13" s="33">
        <f>IF(J$39=0,0,([1]Dickinson!J14/J$39)*1000)</f>
        <v>0</v>
      </c>
      <c r="K13" s="33">
        <f>IF(K$39=0,0,([1]Dickinson!K14/K$39)*1000)</f>
        <v>0</v>
      </c>
      <c r="L13" s="33">
        <f>IF(L$39=0,0,([1]Dickinson!L14/L$39)*1000)</f>
        <v>0</v>
      </c>
      <c r="M13" s="33">
        <f>IF(M$39=0,0,([1]Dickinson!M14/M$39)*1000)</f>
        <v>0</v>
      </c>
      <c r="N13" s="35">
        <f>IF(N$39=0,0,([1]Dickinson!N14/N$39)*1000)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IF(D$39=0,0,([1]Dickinson!D15/D$39)*1000)</f>
        <v>0</v>
      </c>
      <c r="E14" s="58">
        <f>IF(E$39=0,0,([1]Dickinson!E15/E$39)*1000)</f>
        <v>0</v>
      </c>
      <c r="F14" s="58">
        <f>IF(F$39=0,0,([1]Dickinson!F15/F$39)*1000)</f>
        <v>0</v>
      </c>
      <c r="G14" s="58">
        <f>IF(G$39=0,0,([1]Dickinson!G15/G$39)*1000)</f>
        <v>0</v>
      </c>
      <c r="H14" s="58">
        <f>IF(H$39=0,0,([1]Dickinson!H15/H$39)*1000)</f>
        <v>0</v>
      </c>
      <c r="I14" s="58">
        <f>IF(I$39=0,0,([1]Dickinson!I15/I$39)*1000)</f>
        <v>0</v>
      </c>
      <c r="J14" s="58">
        <f>IF(J$39=0,0,([1]Dickinson!J15/J$39)*1000)</f>
        <v>0</v>
      </c>
      <c r="K14" s="58">
        <f>IF(K$39=0,0,([1]Dickinson!K15/K$39)*1000)</f>
        <v>0</v>
      </c>
      <c r="L14" s="58">
        <f>IF(L$39=0,0,([1]Dickinson!L15/L$39)*1000)</f>
        <v>0</v>
      </c>
      <c r="M14" s="58">
        <f>IF(M$39=0,0,([1]Dickinson!M15/M$39)*1000)</f>
        <v>0</v>
      </c>
      <c r="N14" s="59">
        <f>IF(N$39=0,0,([1]Dickinson!N15/N$39)*1000)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[1]Dickinson!B17</f>
        <v>0</v>
      </c>
      <c r="C16" s="33">
        <f>(B16/$B$39)*1000</f>
        <v>0</v>
      </c>
      <c r="D16" s="33">
        <f>IF(D$39=0,0,([1]Dickinson!D17/D$39)*1000)</f>
        <v>0</v>
      </c>
      <c r="E16" s="33">
        <f>IF(E$39=0,0,([1]Dickinson!E17/E$39)*1000)</f>
        <v>0</v>
      </c>
      <c r="F16" s="33">
        <f>IF(F$39=0,0,([1]Dickinson!F17/F$39)*1000)</f>
        <v>0</v>
      </c>
      <c r="G16" s="33">
        <f>IF(G$39=0,0,([1]Dickinson!G17/G$39)*1000)</f>
        <v>0</v>
      </c>
      <c r="H16" s="33">
        <f>IF(H$39=0,0,([1]Dickinson!H17/H$39)*1000)</f>
        <v>0</v>
      </c>
      <c r="I16" s="33">
        <f>IF(I$39=0,0,([1]Dickinson!I17/I$39)*1000)</f>
        <v>0</v>
      </c>
      <c r="J16" s="33">
        <f>IF(J$39=0,0,([1]Dickinson!J17/J$39)*1000)</f>
        <v>0</v>
      </c>
      <c r="K16" s="33">
        <f>IF(K$39=0,0,([1]Dickinson!K17/K$39)*1000)</f>
        <v>0</v>
      </c>
      <c r="L16" s="33">
        <f>IF(L$39=0,0,([1]Dickinson!L17/L$39)*1000)</f>
        <v>0</v>
      </c>
      <c r="M16" s="33">
        <f>IF(M$39=0,0,([1]Dickinson!M17/M$39)*1000)</f>
        <v>0</v>
      </c>
      <c r="N16" s="35">
        <f>IF(N$39=0,0,([1]Dickinson!N17/N$39)*1000)</f>
        <v>0</v>
      </c>
    </row>
    <row r="17" spans="1:14" s="2" customFormat="1" ht="12" x14ac:dyDescent="0.2">
      <c r="A17" s="18" t="s">
        <v>23</v>
      </c>
      <c r="B17" s="40">
        <f>[1]Dickinson!B18</f>
        <v>0</v>
      </c>
      <c r="C17" s="33">
        <f>(B17/$B$39)*1000</f>
        <v>0</v>
      </c>
      <c r="D17" s="33">
        <f>IF(D$39=0,0,([1]Dickinson!D18/D$39)*1000)</f>
        <v>0</v>
      </c>
      <c r="E17" s="33">
        <f>IF(E$39=0,0,([1]Dickinson!E18/E$39)*1000)</f>
        <v>0</v>
      </c>
      <c r="F17" s="33">
        <f>IF(F$39=0,0,([1]Dickinson!F18/F$39)*1000)</f>
        <v>0</v>
      </c>
      <c r="G17" s="33">
        <f>IF(G$39=0,0,([1]Dickinson!G18/G$39)*1000)</f>
        <v>0</v>
      </c>
      <c r="H17" s="33">
        <f>IF(H$39=0,0,([1]Dickinson!H18/H$39)*1000)</f>
        <v>0</v>
      </c>
      <c r="I17" s="33">
        <f>IF(I$39=0,0,([1]Dickinson!I18/I$39)*1000)</f>
        <v>0</v>
      </c>
      <c r="J17" s="33">
        <f>IF(J$39=0,0,([1]Dickinson!J18/J$39)*1000)</f>
        <v>0</v>
      </c>
      <c r="K17" s="33">
        <f>IF(K$39=0,0,([1]Dickinson!K18/K$39)*1000)</f>
        <v>0</v>
      </c>
      <c r="L17" s="33">
        <f>IF(L$39=0,0,([1]Dickinson!L18/L$39)*1000)</f>
        <v>0</v>
      </c>
      <c r="M17" s="33">
        <f>IF(M$39=0,0,([1]Dickinson!M18/M$39)*1000)</f>
        <v>0</v>
      </c>
      <c r="N17" s="35">
        <f>IF(N$39=0,0,([1]Dickinson!N18/N$39)*1000)</f>
        <v>0</v>
      </c>
    </row>
    <row r="18" spans="1:14" s="2" customFormat="1" ht="12" x14ac:dyDescent="0.2">
      <c r="A18" s="18" t="s">
        <v>24</v>
      </c>
      <c r="B18" s="40">
        <f>[1]Dickinson!B19</f>
        <v>1</v>
      </c>
      <c r="C18" s="33">
        <f>(B18/$B$39)*1000</f>
        <v>0.43782837127845886</v>
      </c>
      <c r="D18" s="33">
        <f>IF(D$39=0,0,([1]Dickinson!D19/D$39)*1000)</f>
        <v>0</v>
      </c>
      <c r="E18" s="33">
        <f>IF(E$39=0,0,([1]Dickinson!E19/E$39)*1000)</f>
        <v>0</v>
      </c>
      <c r="F18" s="33">
        <f>IF(F$39=0,0,([1]Dickinson!F19/F$39)*1000)</f>
        <v>0</v>
      </c>
      <c r="G18" s="33">
        <f>IF(G$39=0,0,([1]Dickinson!G19/G$39)*1000)</f>
        <v>1.6977928692699491</v>
      </c>
      <c r="H18" s="33">
        <f>IF(H$39=0,0,([1]Dickinson!H19/H$39)*1000)</f>
        <v>0</v>
      </c>
      <c r="I18" s="33">
        <f>IF(I$39=0,0,([1]Dickinson!I19/I$39)*1000)</f>
        <v>0.45310376076121434</v>
      </c>
      <c r="J18" s="33">
        <f>IF(J$39=0,0,([1]Dickinson!J19/J$39)*1000)</f>
        <v>0</v>
      </c>
      <c r="K18" s="33">
        <f>IF(K$39=0,0,([1]Dickinson!K19/K$39)*1000)</f>
        <v>0</v>
      </c>
      <c r="L18" s="33">
        <f>IF(L$39=0,0,([1]Dickinson!L19/L$39)*1000)</f>
        <v>0</v>
      </c>
      <c r="M18" s="33">
        <f>IF(M$39=0,0,([1]Dickinson!M19/M$39)*1000)</f>
        <v>0</v>
      </c>
      <c r="N18" s="35">
        <f>IF(N$39=0,0,([1]Dickinson!N19/N$39)*1000)</f>
        <v>0</v>
      </c>
    </row>
    <row r="19" spans="1:14" s="2" customFormat="1" ht="12" x14ac:dyDescent="0.2">
      <c r="A19" s="18" t="s">
        <v>25</v>
      </c>
      <c r="B19" s="40">
        <f>[1]Dickinson!B20</f>
        <v>0</v>
      </c>
      <c r="C19" s="33">
        <f>(B19/$B$39)*1000</f>
        <v>0</v>
      </c>
      <c r="D19" s="33">
        <f>IF(D$39=0,0,([1]Dickinson!D20/D$39)*1000)</f>
        <v>0</v>
      </c>
      <c r="E19" s="33">
        <f>IF(E$39=0,0,([1]Dickinson!E20/E$39)*1000)</f>
        <v>0</v>
      </c>
      <c r="F19" s="33">
        <f>IF(F$39=0,0,([1]Dickinson!F20/F$39)*1000)</f>
        <v>0</v>
      </c>
      <c r="G19" s="33">
        <f>IF(G$39=0,0,([1]Dickinson!G20/G$39)*1000)</f>
        <v>0</v>
      </c>
      <c r="H19" s="33">
        <f>IF(H$39=0,0,([1]Dickinson!H20/H$39)*1000)</f>
        <v>0</v>
      </c>
      <c r="I19" s="33">
        <f>IF(I$39=0,0,([1]Dickinson!I20/I$39)*1000)</f>
        <v>0</v>
      </c>
      <c r="J19" s="33">
        <f>IF(J$39=0,0,([1]Dickinson!J20/J$39)*1000)</f>
        <v>0</v>
      </c>
      <c r="K19" s="33">
        <f>IF(K$39=0,0,([1]Dickinson!K20/K$39)*1000)</f>
        <v>0</v>
      </c>
      <c r="L19" s="33">
        <f>IF(L$39=0,0,([1]Dickinson!L20/L$39)*1000)</f>
        <v>0</v>
      </c>
      <c r="M19" s="33">
        <f>IF(M$39=0,0,([1]Dickinson!M20/M$39)*1000)</f>
        <v>0</v>
      </c>
      <c r="N19" s="35">
        <f>IF(N$39=0,0,([1]Dickinson!N20/N$39)*1000)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0.43782837127845886</v>
      </c>
      <c r="D20" s="58">
        <f>IF(D$39=0,0,([1]Dickinson!D21/D$39)*1000)</f>
        <v>0</v>
      </c>
      <c r="E20" s="58">
        <f>IF(E$39=0,0,([1]Dickinson!E21/E$39)*1000)</f>
        <v>0</v>
      </c>
      <c r="F20" s="58">
        <f>IF(F$39=0,0,([1]Dickinson!F21/F$39)*1000)</f>
        <v>0</v>
      </c>
      <c r="G20" s="58">
        <f>IF(G$39=0,0,([1]Dickinson!G21/G$39)*1000)</f>
        <v>1.6977928692699491</v>
      </c>
      <c r="H20" s="58">
        <f>IF(H$39=0,0,([1]Dickinson!H21/H$39)*1000)</f>
        <v>0</v>
      </c>
      <c r="I20" s="58">
        <f>IF(I$39=0,0,([1]Dickinson!I21/I$39)*1000)</f>
        <v>0.45310376076121434</v>
      </c>
      <c r="J20" s="58">
        <f>IF(J$39=0,0,([1]Dickinson!J21/J$39)*1000)</f>
        <v>0</v>
      </c>
      <c r="K20" s="58">
        <f>IF(K$39=0,0,([1]Dickinson!K21/K$39)*1000)</f>
        <v>0</v>
      </c>
      <c r="L20" s="58">
        <f>IF(L$39=0,0,([1]Dickinson!L21/L$39)*1000)</f>
        <v>0</v>
      </c>
      <c r="M20" s="58">
        <f>IF(M$39=0,0,([1]Dickinson!M21/M$39)*1000)</f>
        <v>0</v>
      </c>
      <c r="N20" s="59">
        <f>IF(N$39=0,0,([1]Dickinson!N21/N$39)*1000)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[1]Dickinson!B23</f>
        <v>0</v>
      </c>
      <c r="C22" s="33">
        <f t="shared" ref="C22:C38" si="1">(B22/$B$39)*1000</f>
        <v>0</v>
      </c>
      <c r="D22" s="33">
        <f>IF(D$39=0,0,([1]Dickinson!D23/D$39)*1000)</f>
        <v>0</v>
      </c>
      <c r="E22" s="33">
        <f>IF(E$39=0,0,([1]Dickinson!E23/E$39)*1000)</f>
        <v>0</v>
      </c>
      <c r="F22" s="33">
        <f>IF(F$39=0,0,([1]Dickinson!F23/F$39)*1000)</f>
        <v>0</v>
      </c>
      <c r="G22" s="33">
        <f>IF(G$39=0,0,([1]Dickinson!G23/G$39)*1000)</f>
        <v>0</v>
      </c>
      <c r="H22" s="33">
        <f>IF(H$39=0,0,([1]Dickinson!H23/H$39)*1000)</f>
        <v>0</v>
      </c>
      <c r="I22" s="33">
        <f>IF(I$39=0,0,([1]Dickinson!I23/I$39)*1000)</f>
        <v>0</v>
      </c>
      <c r="J22" s="33">
        <f>IF(J$39=0,0,([1]Dickinson!J23/J$39)*1000)</f>
        <v>0</v>
      </c>
      <c r="K22" s="33">
        <f>IF(K$39=0,0,([1]Dickinson!K23/K$39)*1000)</f>
        <v>0</v>
      </c>
      <c r="L22" s="33">
        <f>IF(L$39=0,0,([1]Dickinson!L23/L$39)*1000)</f>
        <v>0</v>
      </c>
      <c r="M22" s="33">
        <f>IF(M$39=0,0,([1]Dickinson!M23/M$39)*1000)</f>
        <v>0</v>
      </c>
      <c r="N22" s="35">
        <f>IF(N$39=0,0,([1]Dickinson!N23/N$39)*1000)</f>
        <v>0</v>
      </c>
    </row>
    <row r="23" spans="1:14" s="2" customFormat="1" ht="12" x14ac:dyDescent="0.2">
      <c r="A23" s="18" t="s">
        <v>28</v>
      </c>
      <c r="B23" s="40">
        <f>[1]Dickinson!B24</f>
        <v>1</v>
      </c>
      <c r="C23" s="33">
        <f t="shared" si="1"/>
        <v>0.43782837127845886</v>
      </c>
      <c r="D23" s="33">
        <f>IF(D$39=0,0,([1]Dickinson!D24/D$39)*1000)</f>
        <v>0</v>
      </c>
      <c r="E23" s="33">
        <f>IF(E$39=0,0,([1]Dickinson!E24/E$39)*1000)</f>
        <v>0</v>
      </c>
      <c r="F23" s="33">
        <f>IF(F$39=0,0,([1]Dickinson!F24/F$39)*1000)</f>
        <v>0</v>
      </c>
      <c r="G23" s="33">
        <f>IF(G$39=0,0,([1]Dickinson!G24/G$39)*1000)</f>
        <v>0</v>
      </c>
      <c r="H23" s="33">
        <f>IF(H$39=0,0,([1]Dickinson!H24/H$39)*1000)</f>
        <v>3.3333333333333335</v>
      </c>
      <c r="I23" s="33">
        <f>IF(I$39=0,0,([1]Dickinson!I24/I$39)*1000)</f>
        <v>0.45310376076121434</v>
      </c>
      <c r="J23" s="33">
        <f>IF(J$39=0,0,([1]Dickinson!J24/J$39)*1000)</f>
        <v>0</v>
      </c>
      <c r="K23" s="33">
        <f>IF(K$39=0,0,([1]Dickinson!K24/K$39)*1000)</f>
        <v>0</v>
      </c>
      <c r="L23" s="33">
        <f>IF(L$39=0,0,([1]Dickinson!L24/L$39)*1000)</f>
        <v>0</v>
      </c>
      <c r="M23" s="33">
        <f>IF(M$39=0,0,([1]Dickinson!M24/M$39)*1000)</f>
        <v>0</v>
      </c>
      <c r="N23" s="35">
        <f>IF(N$39=0,0,([1]Dickinson!N24/N$39)*1000)</f>
        <v>0</v>
      </c>
    </row>
    <row r="24" spans="1:14" s="2" customFormat="1" ht="12" x14ac:dyDescent="0.2">
      <c r="A24" s="18" t="s">
        <v>29</v>
      </c>
      <c r="B24" s="40">
        <f>[1]Dickinson!B25</f>
        <v>1</v>
      </c>
      <c r="C24" s="33">
        <f t="shared" si="1"/>
        <v>0.43782837127845886</v>
      </c>
      <c r="D24" s="33">
        <f>IF(D$39=0,0,([1]Dickinson!D25/D$39)*1000)</f>
        <v>0</v>
      </c>
      <c r="E24" s="33">
        <f>IF(E$39=0,0,([1]Dickinson!E25/E$39)*1000)</f>
        <v>0</v>
      </c>
      <c r="F24" s="33">
        <f>IF(F$39=0,0,([1]Dickinson!F25/F$39)*1000)</f>
        <v>0</v>
      </c>
      <c r="G24" s="33">
        <f>IF(G$39=0,0,([1]Dickinson!G25/G$39)*1000)</f>
        <v>0</v>
      </c>
      <c r="H24" s="33">
        <f>IF(H$39=0,0,([1]Dickinson!H25/H$39)*1000)</f>
        <v>3.3333333333333335</v>
      </c>
      <c r="I24" s="33">
        <f>IF(I$39=0,0,([1]Dickinson!I25/I$39)*1000)</f>
        <v>0.45310376076121434</v>
      </c>
      <c r="J24" s="33">
        <f>IF(J$39=0,0,([1]Dickinson!J25/J$39)*1000)</f>
        <v>0</v>
      </c>
      <c r="K24" s="33">
        <f>IF(K$39=0,0,([1]Dickinson!K25/K$39)*1000)</f>
        <v>0</v>
      </c>
      <c r="L24" s="33">
        <f>IF(L$39=0,0,([1]Dickinson!L25/L$39)*1000)</f>
        <v>0</v>
      </c>
      <c r="M24" s="33">
        <f>IF(M$39=0,0,([1]Dickinson!M25/M$39)*1000)</f>
        <v>0</v>
      </c>
      <c r="N24" s="35">
        <f>IF(N$39=0,0,([1]Dickinson!N25/N$39)*1000)</f>
        <v>0</v>
      </c>
    </row>
    <row r="25" spans="1:14" s="2" customFormat="1" ht="12" x14ac:dyDescent="0.2">
      <c r="A25" s="18" t="s">
        <v>30</v>
      </c>
      <c r="B25" s="40">
        <f>[1]Dickinson!B26</f>
        <v>0</v>
      </c>
      <c r="C25" s="33">
        <f t="shared" si="1"/>
        <v>0</v>
      </c>
      <c r="D25" s="33">
        <f>IF(D$39=0,0,([1]Dickinson!D26/D$39)*1000)</f>
        <v>0</v>
      </c>
      <c r="E25" s="33">
        <f>IF(E$39=0,0,([1]Dickinson!E26/E$39)*1000)</f>
        <v>0</v>
      </c>
      <c r="F25" s="33">
        <f>IF(F$39=0,0,([1]Dickinson!F26/F$39)*1000)</f>
        <v>0</v>
      </c>
      <c r="G25" s="33">
        <f>IF(G$39=0,0,([1]Dickinson!G26/G$39)*1000)</f>
        <v>0</v>
      </c>
      <c r="H25" s="33">
        <f>IF(H$39=0,0,([1]Dickinson!H26/H$39)*1000)</f>
        <v>0</v>
      </c>
      <c r="I25" s="33">
        <f>IF(I$39=0,0,([1]Dickinson!I26/I$39)*1000)</f>
        <v>0</v>
      </c>
      <c r="J25" s="33">
        <f>IF(J$39=0,0,([1]Dickinson!J26/J$39)*1000)</f>
        <v>0</v>
      </c>
      <c r="K25" s="33">
        <f>IF(K$39=0,0,([1]Dickinson!K26/K$39)*1000)</f>
        <v>0</v>
      </c>
      <c r="L25" s="33">
        <f>IF(L$39=0,0,([1]Dickinson!L26/L$39)*1000)</f>
        <v>0</v>
      </c>
      <c r="M25" s="33">
        <f>IF(M$39=0,0,([1]Dickinson!M26/M$39)*1000)</f>
        <v>0</v>
      </c>
      <c r="N25" s="35">
        <f>IF(N$39=0,0,([1]Dickinson!N26/N$39)*1000)</f>
        <v>0</v>
      </c>
    </row>
    <row r="26" spans="1:14" s="2" customFormat="1" ht="12" x14ac:dyDescent="0.2">
      <c r="A26" s="18" t="s">
        <v>31</v>
      </c>
      <c r="B26" s="40">
        <f>[1]Dickinson!B27</f>
        <v>0</v>
      </c>
      <c r="C26" s="33">
        <f t="shared" si="1"/>
        <v>0</v>
      </c>
      <c r="D26" s="33">
        <f>IF(D$39=0,0,([1]Dickinson!D27/D$39)*1000)</f>
        <v>0</v>
      </c>
      <c r="E26" s="33">
        <f>IF(E$39=0,0,([1]Dickinson!E27/E$39)*1000)</f>
        <v>0</v>
      </c>
      <c r="F26" s="33">
        <f>IF(F$39=0,0,([1]Dickinson!F27/F$39)*1000)</f>
        <v>0</v>
      </c>
      <c r="G26" s="33">
        <f>IF(G$39=0,0,([1]Dickinson!G27/G$39)*1000)</f>
        <v>0</v>
      </c>
      <c r="H26" s="33">
        <f>IF(H$39=0,0,([1]Dickinson!H27/H$39)*1000)</f>
        <v>0</v>
      </c>
      <c r="I26" s="33">
        <f>IF(I$39=0,0,([1]Dickinson!I27/I$39)*1000)</f>
        <v>0</v>
      </c>
      <c r="J26" s="33">
        <f>IF(J$39=0,0,([1]Dickinson!J27/J$39)*1000)</f>
        <v>0</v>
      </c>
      <c r="K26" s="33">
        <f>IF(K$39=0,0,([1]Dickinson!K27/K$39)*1000)</f>
        <v>0</v>
      </c>
      <c r="L26" s="33">
        <f>IF(L$39=0,0,([1]Dickinson!L27/L$39)*1000)</f>
        <v>0</v>
      </c>
      <c r="M26" s="33">
        <f>IF(M$39=0,0,([1]Dickinson!M27/M$39)*1000)</f>
        <v>0</v>
      </c>
      <c r="N26" s="35">
        <f>IF(N$39=0,0,([1]Dickinson!N27/N$39)*1000)</f>
        <v>0</v>
      </c>
    </row>
    <row r="27" spans="1:14" s="2" customFormat="1" ht="12" x14ac:dyDescent="0.2">
      <c r="A27" s="18" t="s">
        <v>32</v>
      </c>
      <c r="B27" s="40">
        <f>[1]Dickinson!B28</f>
        <v>0</v>
      </c>
      <c r="C27" s="33">
        <f t="shared" si="1"/>
        <v>0</v>
      </c>
      <c r="D27" s="33">
        <f>IF(D$39=0,0,([1]Dickinson!D28/D$39)*1000)</f>
        <v>0</v>
      </c>
      <c r="E27" s="33">
        <f>IF(E$39=0,0,([1]Dickinson!E28/E$39)*1000)</f>
        <v>0</v>
      </c>
      <c r="F27" s="33">
        <f>IF(F$39=0,0,([1]Dickinson!F28/F$39)*1000)</f>
        <v>0</v>
      </c>
      <c r="G27" s="33">
        <f>IF(G$39=0,0,([1]Dickinson!G28/G$39)*1000)</f>
        <v>0</v>
      </c>
      <c r="H27" s="33">
        <f>IF(H$39=0,0,([1]Dickinson!H28/H$39)*1000)</f>
        <v>0</v>
      </c>
      <c r="I27" s="33">
        <f>IF(I$39=0,0,([1]Dickinson!I28/I$39)*1000)</f>
        <v>0</v>
      </c>
      <c r="J27" s="33">
        <f>IF(J$39=0,0,([1]Dickinson!J28/J$39)*1000)</f>
        <v>0</v>
      </c>
      <c r="K27" s="33">
        <f>IF(K$39=0,0,([1]Dickinson!K28/K$39)*1000)</f>
        <v>0</v>
      </c>
      <c r="L27" s="33">
        <f>IF(L$39=0,0,([1]Dickinson!L28/L$39)*1000)</f>
        <v>0</v>
      </c>
      <c r="M27" s="33">
        <f>IF(M$39=0,0,([1]Dickinson!M28/M$39)*1000)</f>
        <v>0</v>
      </c>
      <c r="N27" s="35">
        <f>IF(N$39=0,0,([1]Dickinson!N28/N$39)*1000)</f>
        <v>0</v>
      </c>
    </row>
    <row r="28" spans="1:14" s="2" customFormat="1" ht="12" x14ac:dyDescent="0.2">
      <c r="A28" s="18" t="s">
        <v>33</v>
      </c>
      <c r="B28" s="40">
        <f>[1]Dickinson!B29</f>
        <v>0</v>
      </c>
      <c r="C28" s="33">
        <f t="shared" si="1"/>
        <v>0</v>
      </c>
      <c r="D28" s="33">
        <f>IF(D$39=0,0,([1]Dickinson!D29/D$39)*1000)</f>
        <v>0</v>
      </c>
      <c r="E28" s="33">
        <f>IF(E$39=0,0,([1]Dickinson!E29/E$39)*1000)</f>
        <v>0</v>
      </c>
      <c r="F28" s="33">
        <f>IF(F$39=0,0,([1]Dickinson!F29/F$39)*1000)</f>
        <v>0</v>
      </c>
      <c r="G28" s="33">
        <f>IF(G$39=0,0,([1]Dickinson!G29/G$39)*1000)</f>
        <v>0</v>
      </c>
      <c r="H28" s="33">
        <f>IF(H$39=0,0,([1]Dickinson!H29/H$39)*1000)</f>
        <v>0</v>
      </c>
      <c r="I28" s="33">
        <f>IF(I$39=0,0,([1]Dickinson!I29/I$39)*1000)</f>
        <v>0</v>
      </c>
      <c r="J28" s="33">
        <f>IF(J$39=0,0,([1]Dickinson!J29/J$39)*1000)</f>
        <v>0</v>
      </c>
      <c r="K28" s="33">
        <f>IF(K$39=0,0,([1]Dickinson!K29/K$39)*1000)</f>
        <v>0</v>
      </c>
      <c r="L28" s="33">
        <f>IF(L$39=0,0,([1]Dickinson!L29/L$39)*1000)</f>
        <v>0</v>
      </c>
      <c r="M28" s="33">
        <f>IF(M$39=0,0,([1]Dickinson!M29/M$39)*1000)</f>
        <v>0</v>
      </c>
      <c r="N28" s="35">
        <f>IF(N$39=0,0,([1]Dickinson!N29/N$39)*1000)</f>
        <v>0</v>
      </c>
    </row>
    <row r="29" spans="1:14" s="2" customFormat="1" ht="12" x14ac:dyDescent="0.2">
      <c r="A29" s="18" t="s">
        <v>34</v>
      </c>
      <c r="B29" s="40">
        <f>[1]Dickinson!B30</f>
        <v>0</v>
      </c>
      <c r="C29" s="33">
        <f t="shared" si="1"/>
        <v>0</v>
      </c>
      <c r="D29" s="33">
        <f>IF(D$39=0,0,([1]Dickinson!D30/D$39)*1000)</f>
        <v>0</v>
      </c>
      <c r="E29" s="33">
        <f>IF(E$39=0,0,([1]Dickinson!E30/E$39)*1000)</f>
        <v>0</v>
      </c>
      <c r="F29" s="33">
        <f>IF(F$39=0,0,([1]Dickinson!F30/F$39)*1000)</f>
        <v>0</v>
      </c>
      <c r="G29" s="33">
        <f>IF(G$39=0,0,([1]Dickinson!G30/G$39)*1000)</f>
        <v>0</v>
      </c>
      <c r="H29" s="33">
        <f>IF(H$39=0,0,([1]Dickinson!H30/H$39)*1000)</f>
        <v>0</v>
      </c>
      <c r="I29" s="33">
        <f>IF(I$39=0,0,([1]Dickinson!I30/I$39)*1000)</f>
        <v>0</v>
      </c>
      <c r="J29" s="33">
        <f>IF(J$39=0,0,([1]Dickinson!J30/J$39)*1000)</f>
        <v>0</v>
      </c>
      <c r="K29" s="33">
        <f>IF(K$39=0,0,([1]Dickinson!K30/K$39)*1000)</f>
        <v>0</v>
      </c>
      <c r="L29" s="33">
        <f>IF(L$39=0,0,([1]Dickinson!L30/L$39)*1000)</f>
        <v>0</v>
      </c>
      <c r="M29" s="33">
        <f>IF(M$39=0,0,([1]Dickinson!M30/M$39)*1000)</f>
        <v>0</v>
      </c>
      <c r="N29" s="35">
        <f>IF(N$39=0,0,([1]Dickinson!N30/N$39)*1000)</f>
        <v>0</v>
      </c>
    </row>
    <row r="30" spans="1:14" s="2" customFormat="1" ht="12" x14ac:dyDescent="0.2">
      <c r="A30" s="18" t="s">
        <v>35</v>
      </c>
      <c r="B30" s="40">
        <f>[1]Dickinson!B31</f>
        <v>3</v>
      </c>
      <c r="C30" s="33">
        <f t="shared" si="1"/>
        <v>1.3134851138353765</v>
      </c>
      <c r="D30" s="33">
        <f>IF(D$39=0,0,([1]Dickinson!D31/D$39)*1000)</f>
        <v>0</v>
      </c>
      <c r="E30" s="33">
        <f>IF(E$39=0,0,([1]Dickinson!E31/E$39)*1000)</f>
        <v>0</v>
      </c>
      <c r="F30" s="33">
        <f>IF(F$39=0,0,([1]Dickinson!F31/F$39)*1000)</f>
        <v>0</v>
      </c>
      <c r="G30" s="33">
        <f>IF(G$39=0,0,([1]Dickinson!G31/G$39)*1000)</f>
        <v>5.0933786078098473</v>
      </c>
      <c r="H30" s="33">
        <f>IF(H$39=0,0,([1]Dickinson!H31/H$39)*1000)</f>
        <v>0</v>
      </c>
      <c r="I30" s="33">
        <f>IF(I$39=0,0,([1]Dickinson!I31/I$39)*1000)</f>
        <v>1.3593112822836431</v>
      </c>
      <c r="J30" s="33">
        <f>IF(J$39=0,0,([1]Dickinson!J31/J$39)*1000)</f>
        <v>0</v>
      </c>
      <c r="K30" s="33">
        <f>IF(K$39=0,0,([1]Dickinson!K31/K$39)*1000)</f>
        <v>0</v>
      </c>
      <c r="L30" s="33">
        <f>IF(L$39=0,0,([1]Dickinson!L31/L$39)*1000)</f>
        <v>0</v>
      </c>
      <c r="M30" s="33">
        <f>IF(M$39=0,0,([1]Dickinson!M31/M$39)*1000)</f>
        <v>0</v>
      </c>
      <c r="N30" s="35">
        <f>IF(N$39=0,0,([1]Dickinson!N31/N$39)*1000)</f>
        <v>0</v>
      </c>
    </row>
    <row r="31" spans="1:14" s="2" customFormat="1" ht="12" x14ac:dyDescent="0.2">
      <c r="A31" s="18" t="s">
        <v>36</v>
      </c>
      <c r="B31" s="40">
        <f>[1]Dickinson!B32</f>
        <v>0</v>
      </c>
      <c r="C31" s="33">
        <f t="shared" si="1"/>
        <v>0</v>
      </c>
      <c r="D31" s="33">
        <f>IF(D$39=0,0,([1]Dickinson!D32/D$39)*1000)</f>
        <v>0</v>
      </c>
      <c r="E31" s="33">
        <f>IF(E$39=0,0,([1]Dickinson!E32/E$39)*1000)</f>
        <v>0</v>
      </c>
      <c r="F31" s="33">
        <f>IF(F$39=0,0,([1]Dickinson!F32/F$39)*1000)</f>
        <v>0</v>
      </c>
      <c r="G31" s="33">
        <f>IF(G$39=0,0,([1]Dickinson!G32/G$39)*1000)</f>
        <v>0</v>
      </c>
      <c r="H31" s="33">
        <f>IF(H$39=0,0,([1]Dickinson!H32/H$39)*1000)</f>
        <v>0</v>
      </c>
      <c r="I31" s="33">
        <f>IF(I$39=0,0,([1]Dickinson!I32/I$39)*1000)</f>
        <v>0</v>
      </c>
      <c r="J31" s="33">
        <f>IF(J$39=0,0,([1]Dickinson!J32/J$39)*1000)</f>
        <v>0</v>
      </c>
      <c r="K31" s="33">
        <f>IF(K$39=0,0,([1]Dickinson!K32/K$39)*1000)</f>
        <v>0</v>
      </c>
      <c r="L31" s="33">
        <f>IF(L$39=0,0,([1]Dickinson!L32/L$39)*1000)</f>
        <v>0</v>
      </c>
      <c r="M31" s="33">
        <f>IF(M$39=0,0,([1]Dickinson!M32/M$39)*1000)</f>
        <v>0</v>
      </c>
      <c r="N31" s="35">
        <f>IF(N$39=0,0,([1]Dickinson!N32/N$39)*1000)</f>
        <v>0</v>
      </c>
    </row>
    <row r="32" spans="1:14" s="2" customFormat="1" ht="12" x14ac:dyDescent="0.2">
      <c r="A32" s="18" t="s">
        <v>17</v>
      </c>
      <c r="B32" s="40">
        <f>[1]Dickinson!B33</f>
        <v>0</v>
      </c>
      <c r="C32" s="33">
        <f>(B32/$B$39)*1000</f>
        <v>0</v>
      </c>
      <c r="D32" s="33">
        <f>IF(D$39=0,0,([1]Dickinson!D33/D$39)*1000)</f>
        <v>0</v>
      </c>
      <c r="E32" s="33">
        <f>IF(E$39=0,0,([1]Dickinson!E33/E$39)*1000)</f>
        <v>0</v>
      </c>
      <c r="F32" s="33">
        <f>IF(F$39=0,0,([1]Dickinson!F33/F$39)*1000)</f>
        <v>0</v>
      </c>
      <c r="G32" s="33">
        <f>IF(G$39=0,0,([1]Dickinson!G33/G$39)*1000)</f>
        <v>0</v>
      </c>
      <c r="H32" s="33">
        <f>IF(H$39=0,0,([1]Dickinson!H33/H$39)*1000)</f>
        <v>0</v>
      </c>
      <c r="I32" s="33">
        <f>IF(I$39=0,0,([1]Dickinson!I33/I$39)*1000)</f>
        <v>0</v>
      </c>
      <c r="J32" s="33">
        <f>IF(J$39=0,0,([1]Dickinson!J33/J$39)*1000)</f>
        <v>0</v>
      </c>
      <c r="K32" s="33">
        <f>IF(K$39=0,0,([1]Dickinson!K33/K$39)*1000)</f>
        <v>0</v>
      </c>
      <c r="L32" s="33">
        <f>IF(L$39=0,0,([1]Dickinson!L33/L$39)*1000)</f>
        <v>0</v>
      </c>
      <c r="M32" s="33">
        <f>IF(M$39=0,0,([1]Dickinson!M33/M$39)*1000)</f>
        <v>0</v>
      </c>
      <c r="N32" s="35">
        <f>IF(N$39=0,0,([1]Dickinson!N33/N$39)*1000)</f>
        <v>0</v>
      </c>
    </row>
    <row r="33" spans="1:14" s="2" customFormat="1" ht="12" x14ac:dyDescent="0.2">
      <c r="A33" s="18" t="s">
        <v>37</v>
      </c>
      <c r="B33" s="40">
        <f>[1]Dickinson!B34</f>
        <v>0</v>
      </c>
      <c r="C33" s="33">
        <f t="shared" si="1"/>
        <v>0</v>
      </c>
      <c r="D33" s="33">
        <f>IF(D$39=0,0,([1]Dickinson!D34/D$39)*1000)</f>
        <v>0</v>
      </c>
      <c r="E33" s="33">
        <f>IF(E$39=0,0,([1]Dickinson!E34/E$39)*1000)</f>
        <v>0</v>
      </c>
      <c r="F33" s="33">
        <f>IF(F$39=0,0,([1]Dickinson!F34/F$39)*1000)</f>
        <v>0</v>
      </c>
      <c r="G33" s="33">
        <f>IF(G$39=0,0,([1]Dickinson!G34/G$39)*1000)</f>
        <v>0</v>
      </c>
      <c r="H33" s="33">
        <f>IF(H$39=0,0,([1]Dickinson!H34/H$39)*1000)</f>
        <v>0</v>
      </c>
      <c r="I33" s="33">
        <f>IF(I$39=0,0,([1]Dickinson!I34/I$39)*1000)</f>
        <v>0</v>
      </c>
      <c r="J33" s="33">
        <f>IF(J$39=0,0,([1]Dickinson!J34/J$39)*1000)</f>
        <v>0</v>
      </c>
      <c r="K33" s="33">
        <f>IF(K$39=0,0,([1]Dickinson!K34/K$39)*1000)</f>
        <v>0</v>
      </c>
      <c r="L33" s="33">
        <f>IF(L$39=0,0,([1]Dickinson!L34/L$39)*1000)</f>
        <v>0</v>
      </c>
      <c r="M33" s="33">
        <f>IF(M$39=0,0,([1]Dickinson!M34/M$39)*1000)</f>
        <v>0</v>
      </c>
      <c r="N33" s="35">
        <f>IF(N$39=0,0,([1]Dickinson!N34/N$39)*1000)</f>
        <v>0</v>
      </c>
    </row>
    <row r="34" spans="1:14" s="2" customFormat="1" ht="12" x14ac:dyDescent="0.2">
      <c r="A34" s="18" t="s">
        <v>38</v>
      </c>
      <c r="B34" s="40">
        <f>[1]Dickinson!B35</f>
        <v>0</v>
      </c>
      <c r="C34" s="33">
        <f t="shared" si="1"/>
        <v>0</v>
      </c>
      <c r="D34" s="33">
        <f>IF(D$39=0,0,([1]Dickinson!D35/D$39)*1000)</f>
        <v>0</v>
      </c>
      <c r="E34" s="33">
        <f>IF(E$39=0,0,([1]Dickinson!E35/E$39)*1000)</f>
        <v>0</v>
      </c>
      <c r="F34" s="33">
        <f>IF(F$39=0,0,([1]Dickinson!F35/F$39)*1000)</f>
        <v>0</v>
      </c>
      <c r="G34" s="33">
        <f>IF(G$39=0,0,([1]Dickinson!G35/G$39)*1000)</f>
        <v>0</v>
      </c>
      <c r="H34" s="33">
        <f>IF(H$39=0,0,([1]Dickinson!H35/H$39)*1000)</f>
        <v>0</v>
      </c>
      <c r="I34" s="33">
        <f>IF(I$39=0,0,([1]Dickinson!I35/I$39)*1000)</f>
        <v>0</v>
      </c>
      <c r="J34" s="33">
        <f>IF(J$39=0,0,([1]Dickinson!J35/J$39)*1000)</f>
        <v>0</v>
      </c>
      <c r="K34" s="33">
        <f>IF(K$39=0,0,([1]Dickinson!K35/K$39)*1000)</f>
        <v>0</v>
      </c>
      <c r="L34" s="33">
        <f>IF(L$39=0,0,([1]Dickinson!L35/L$39)*1000)</f>
        <v>0</v>
      </c>
      <c r="M34" s="33">
        <f>IF(M$39=0,0,([1]Dickinson!M35/M$39)*1000)</f>
        <v>0</v>
      </c>
      <c r="N34" s="35">
        <f>IF(N$39=0,0,([1]Dickinson!N35/N$39)*1000)</f>
        <v>0</v>
      </c>
    </row>
    <row r="35" spans="1:14" s="2" customFormat="1" ht="12" x14ac:dyDescent="0.2">
      <c r="A35" s="18" t="s">
        <v>39</v>
      </c>
      <c r="B35" s="40">
        <f>[1]Dickinson!B36</f>
        <v>0</v>
      </c>
      <c r="C35" s="33">
        <f t="shared" si="1"/>
        <v>0</v>
      </c>
      <c r="D35" s="33">
        <f>IF(D$39=0,0,([1]Dickinson!D36/D$39)*1000)</f>
        <v>0</v>
      </c>
      <c r="E35" s="33">
        <f>IF(E$39=0,0,([1]Dickinson!E36/E$39)*1000)</f>
        <v>0</v>
      </c>
      <c r="F35" s="33">
        <f>IF(F$39=0,0,([1]Dickinson!F36/F$39)*1000)</f>
        <v>0</v>
      </c>
      <c r="G35" s="33">
        <f>IF(G$39=0,0,([1]Dickinson!G36/G$39)*1000)</f>
        <v>0</v>
      </c>
      <c r="H35" s="33">
        <f>IF(H$39=0,0,([1]Dickinson!H36/H$39)*1000)</f>
        <v>0</v>
      </c>
      <c r="I35" s="33">
        <f>IF(I$39=0,0,([1]Dickinson!I36/I$39)*1000)</f>
        <v>0</v>
      </c>
      <c r="J35" s="33">
        <f>IF(J$39=0,0,([1]Dickinson!J36/J$39)*1000)</f>
        <v>0</v>
      </c>
      <c r="K35" s="33">
        <f>IF(K$39=0,0,([1]Dickinson!K36/K$39)*1000)</f>
        <v>0</v>
      </c>
      <c r="L35" s="33">
        <f>IF(L$39=0,0,([1]Dickinson!L36/L$39)*1000)</f>
        <v>0</v>
      </c>
      <c r="M35" s="33">
        <f>IF(M$39=0,0,([1]Dickinson!M36/M$39)*1000)</f>
        <v>0</v>
      </c>
      <c r="N35" s="35">
        <f>IF(N$39=0,0,([1]Dickinson!N36/N$39)*1000)</f>
        <v>0</v>
      </c>
    </row>
    <row r="36" spans="1:14" s="2" customFormat="1" ht="12" x14ac:dyDescent="0.2">
      <c r="A36" s="18" t="s">
        <v>40</v>
      </c>
      <c r="B36" s="40">
        <f>[1]Dickinson!B37</f>
        <v>0</v>
      </c>
      <c r="C36" s="33">
        <f t="shared" si="1"/>
        <v>0</v>
      </c>
      <c r="D36" s="33">
        <f>IF(D$39=0,0,([1]Dickinson!D37/D$39)*1000)</f>
        <v>0</v>
      </c>
      <c r="E36" s="33">
        <f>IF(E$39=0,0,([1]Dickinson!E37/E$39)*1000)</f>
        <v>0</v>
      </c>
      <c r="F36" s="33">
        <f>IF(F$39=0,0,([1]Dickinson!F37/F$39)*1000)</f>
        <v>0</v>
      </c>
      <c r="G36" s="33">
        <f>IF(G$39=0,0,([1]Dickinson!G37/G$39)*1000)</f>
        <v>0</v>
      </c>
      <c r="H36" s="33">
        <f>IF(H$39=0,0,([1]Dickinson!H37/H$39)*1000)</f>
        <v>0</v>
      </c>
      <c r="I36" s="33">
        <f>IF(I$39=0,0,([1]Dickinson!I37/I$39)*1000)</f>
        <v>0</v>
      </c>
      <c r="J36" s="33">
        <f>IF(J$39=0,0,([1]Dickinson!J37/J$39)*1000)</f>
        <v>0</v>
      </c>
      <c r="K36" s="33">
        <f>IF(K$39=0,0,([1]Dickinson!K37/K$39)*1000)</f>
        <v>0</v>
      </c>
      <c r="L36" s="33">
        <f>IF(L$39=0,0,([1]Dickinson!L37/L$39)*1000)</f>
        <v>0</v>
      </c>
      <c r="M36" s="33">
        <f>IF(M$39=0,0,([1]Dickinson!M37/M$39)*1000)</f>
        <v>0</v>
      </c>
      <c r="N36" s="35">
        <f>IF(N$39=0,0,([1]Dickinson!N37/N$39)*1000)</f>
        <v>0</v>
      </c>
    </row>
    <row r="37" spans="1:14" s="2" customFormat="1" ht="12" x14ac:dyDescent="0.2">
      <c r="A37" s="18" t="s">
        <v>41</v>
      </c>
      <c r="B37" s="40">
        <f>[1]Dickinson!B38</f>
        <v>3</v>
      </c>
      <c r="C37" s="33">
        <f t="shared" si="1"/>
        <v>1.3134851138353765</v>
      </c>
      <c r="D37" s="33">
        <f>IF(D$39=0,0,([1]Dickinson!D38/D$39)*1000)</f>
        <v>0</v>
      </c>
      <c r="E37" s="33">
        <f>IF(E$39=0,0,([1]Dickinson!E38/E$39)*1000)</f>
        <v>1.2468827930174564</v>
      </c>
      <c r="F37" s="33">
        <f>IF(F$39=0,0,([1]Dickinson!F38/F$39)*1000)</f>
        <v>3.3726812816188869</v>
      </c>
      <c r="G37" s="33">
        <f>IF(G$39=0,0,([1]Dickinson!G38/G$39)*1000)</f>
        <v>0</v>
      </c>
      <c r="H37" s="33">
        <f>IF(H$39=0,0,([1]Dickinson!H38/H$39)*1000)</f>
        <v>0</v>
      </c>
      <c r="I37" s="33">
        <f>IF(I$39=0,0,([1]Dickinson!I38/I$39)*1000)</f>
        <v>1.3593112822836431</v>
      </c>
      <c r="J37" s="33">
        <f>IF(J$39=0,0,([1]Dickinson!J38/J$39)*1000)</f>
        <v>0</v>
      </c>
      <c r="K37" s="33">
        <f>IF(K$39=0,0,([1]Dickinson!K38/K$39)*1000)</f>
        <v>0</v>
      </c>
      <c r="L37" s="33">
        <f>IF(L$39=0,0,([1]Dickinson!L38/L$39)*1000)</f>
        <v>0</v>
      </c>
      <c r="M37" s="33">
        <f>IF(M$39=0,0,([1]Dickinson!M38/M$39)*1000)</f>
        <v>0</v>
      </c>
      <c r="N37" s="35">
        <f>IF(N$39=0,0,([1]Dickinson!N38/N$39)*1000)</f>
        <v>0</v>
      </c>
    </row>
    <row r="38" spans="1:14" s="2" customFormat="1" ht="12" x14ac:dyDescent="0.2">
      <c r="A38" s="18" t="s">
        <v>42</v>
      </c>
      <c r="B38" s="40">
        <f>[1]Dickinson!B39</f>
        <v>0</v>
      </c>
      <c r="C38" s="33">
        <f t="shared" si="1"/>
        <v>0</v>
      </c>
      <c r="D38" s="33">
        <f>IF(D$39=0,0,([1]Dickinson!D39/D$39)*1000)</f>
        <v>0</v>
      </c>
      <c r="E38" s="33">
        <f>IF(E$39=0,0,([1]Dickinson!E39/E$39)*1000)</f>
        <v>0</v>
      </c>
      <c r="F38" s="33">
        <f>IF(F$39=0,0,([1]Dickinson!F39/F$39)*1000)</f>
        <v>0</v>
      </c>
      <c r="G38" s="33">
        <f>IF(G$39=0,0,([1]Dickinson!G39/G$39)*1000)</f>
        <v>0</v>
      </c>
      <c r="H38" s="33">
        <f>IF(H$39=0,0,([1]Dickinson!H39/H$39)*1000)</f>
        <v>0</v>
      </c>
      <c r="I38" s="33">
        <f>IF(I$39=0,0,([1]Dickinson!I39/I$39)*1000)</f>
        <v>0</v>
      </c>
      <c r="J38" s="33">
        <f>IF(J$39=0,0,([1]Dickinson!J39/J$39)*1000)</f>
        <v>0</v>
      </c>
      <c r="K38" s="33">
        <f>IF(K$39=0,0,([1]Dickinson!K39/K$39)*1000)</f>
        <v>0</v>
      </c>
      <c r="L38" s="33">
        <f>IF(L$39=0,0,([1]Dickinson!L39/L$39)*1000)</f>
        <v>0</v>
      </c>
      <c r="M38" s="33">
        <f>IF(M$39=0,0,([1]Dickinson!M39/M$39)*1000)</f>
        <v>0</v>
      </c>
      <c r="N38" s="35">
        <f>IF(N$39=0,0,([1]Dickinson!N39/N$39)*1000)</f>
        <v>0</v>
      </c>
    </row>
    <row r="39" spans="1:14" s="3" customFormat="1" ht="12" x14ac:dyDescent="0.2">
      <c r="A39" s="20" t="s">
        <v>138</v>
      </c>
      <c r="B39" s="21">
        <f>[1]Dickinson!$B$40</f>
        <v>2284</v>
      </c>
      <c r="C39" s="21"/>
      <c r="D39" s="21">
        <f>[1]Dickinson!D40</f>
        <v>1096</v>
      </c>
      <c r="E39" s="21">
        <f>[1]Dickinson!E40</f>
        <v>802</v>
      </c>
      <c r="F39" s="21">
        <f>[1]Dickinson!F40</f>
        <v>593</v>
      </c>
      <c r="G39" s="21">
        <f>[1]Dickinson!G40</f>
        <v>589</v>
      </c>
      <c r="H39" s="21">
        <f>[1]Dickinson!H40</f>
        <v>300</v>
      </c>
      <c r="I39" s="21">
        <f>[1]Dickinson!I40</f>
        <v>2207</v>
      </c>
      <c r="J39" s="21">
        <f>[1]Dickinson!J40</f>
        <v>27</v>
      </c>
      <c r="K39" s="21">
        <f>[1]Dickinson!K40</f>
        <v>26</v>
      </c>
      <c r="L39" s="21">
        <f>[1]Dickinson!L40</f>
        <v>24</v>
      </c>
      <c r="M39" s="21">
        <f>[1]Dickinson!M40</f>
        <v>0</v>
      </c>
      <c r="N39" s="23">
        <f>[1]Dickinson!N40</f>
        <v>74</v>
      </c>
    </row>
    <row r="40" spans="1:14" s="4" customFormat="1" ht="12" x14ac:dyDescent="0.2">
      <c r="A40" s="24" t="s">
        <v>45</v>
      </c>
      <c r="B40" s="21">
        <f>[1]Dickinson!B8</f>
        <v>9</v>
      </c>
      <c r="C40" s="37"/>
      <c r="D40" s="21">
        <f>[1]Dickinson!D8</f>
        <v>0</v>
      </c>
      <c r="E40" s="21">
        <f>[1]Dickinson!E8</f>
        <v>1</v>
      </c>
      <c r="F40" s="21">
        <f>[1]Dickinson!F8</f>
        <v>2</v>
      </c>
      <c r="G40" s="21">
        <f>[1]Dickinson!G8</f>
        <v>4</v>
      </c>
      <c r="H40" s="21">
        <f>[1]Dickinson!H8</f>
        <v>2</v>
      </c>
      <c r="I40" s="21">
        <f>[1]Dickinson!I8</f>
        <v>9</v>
      </c>
      <c r="J40" s="21">
        <f>[1]Dickinson!J8</f>
        <v>0</v>
      </c>
      <c r="K40" s="21">
        <f>[1]Dickinson!K8</f>
        <v>0</v>
      </c>
      <c r="L40" s="21">
        <f>[1]Dickinson!L8</f>
        <v>0</v>
      </c>
      <c r="M40" s="21">
        <f>[1]Dickinson!M8</f>
        <v>0</v>
      </c>
      <c r="N40" s="23">
        <f>[1]Dickinson!N8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12" priority="8" stopIfTrue="1" operator="equal">
      <formula>0</formula>
    </cfRule>
  </conditionalFormatting>
  <conditionalFormatting sqref="D7:L7 N7">
    <cfRule type="cellIs" dxfId="311" priority="11" stopIfTrue="1" operator="equal">
      <formula>0</formula>
    </cfRule>
  </conditionalFormatting>
  <conditionalFormatting sqref="D8:N8">
    <cfRule type="cellIs" dxfId="310" priority="9" stopIfTrue="1" operator="equal">
      <formula>0</formula>
    </cfRule>
  </conditionalFormatting>
  <conditionalFormatting sqref="D10:N38">
    <cfRule type="cellIs" dxfId="309" priority="1" stopIfTrue="1" operator="equal">
      <formula>0</formula>
    </cfRule>
  </conditionalFormatting>
  <conditionalFormatting sqref="M7">
    <cfRule type="expression" dxfId="30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1.3584319813700758</v>
      </c>
      <c r="D8" s="51">
        <f>IF(D39=0,0,((D40/D39)*1000))</f>
        <v>0.39385584875935409</v>
      </c>
      <c r="E8" s="51">
        <f t="shared" ref="E8:N8" si="0">IF(E39=0,0,((E40/E39)*1000))</f>
        <v>0.26281208935611039</v>
      </c>
      <c r="F8" s="51">
        <f t="shared" si="0"/>
        <v>0.81070125658694769</v>
      </c>
      <c r="G8" s="51">
        <f t="shared" si="0"/>
        <v>2.2667170381564037</v>
      </c>
      <c r="H8" s="51">
        <f t="shared" si="0"/>
        <v>3.6049026676279738</v>
      </c>
      <c r="I8" s="51">
        <f t="shared" si="0"/>
        <v>0.56561085972850689</v>
      </c>
      <c r="J8" s="51">
        <f t="shared" si="0"/>
        <v>8.007117437722421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[1]Eaton!B11</f>
        <v>2</v>
      </c>
      <c r="C10" s="33">
        <f>(B10/$B$39)*1000</f>
        <v>0.19406171162429653</v>
      </c>
      <c r="D10" s="33">
        <f>IF(D$39=0,0,([1]Eaton!D11/D$39)*1000)</f>
        <v>0</v>
      </c>
      <c r="E10" s="33">
        <f>IF(E$39=0,0,([1]Eaton!E11/E$39)*1000)</f>
        <v>0</v>
      </c>
      <c r="F10" s="33">
        <f>IF(F$39=0,0,([1]Eaton!F11/F$39)*1000)</f>
        <v>0</v>
      </c>
      <c r="G10" s="33">
        <f>IF(G$39=0,0,([1]Eaton!G11/G$39)*1000)</f>
        <v>0.75557234605213441</v>
      </c>
      <c r="H10" s="33">
        <f>IF(H$39=0,0,([1]Eaton!H11/H$39)*1000)</f>
        <v>0</v>
      </c>
      <c r="I10" s="33">
        <f>IF(I$39=0,0,([1]Eaton!I11/I$39)*1000)</f>
        <v>0.11312217194570136</v>
      </c>
      <c r="J10" s="33">
        <f>IF(J$39=0,0,([1]Eaton!J11/J$39)*1000)</f>
        <v>0.88967971530249101</v>
      </c>
      <c r="K10" s="33">
        <f>IF(K$39=0,0,([1]Eaton!K11/K$39)*1000)</f>
        <v>0</v>
      </c>
      <c r="L10" s="33">
        <f>IF(L$39=0,0,([1]Eaton!L11/L$39)*1000)</f>
        <v>0</v>
      </c>
      <c r="M10" s="33">
        <f>IF(M$39=0,0,([1]Eaton!M11/M$39)*1000)</f>
        <v>0</v>
      </c>
      <c r="N10" s="35">
        <f>IF(N$39=0,0,([1]Eaton!N11/N$39)*1000)</f>
        <v>0</v>
      </c>
    </row>
    <row r="11" spans="1:14" s="2" customFormat="1" ht="12" x14ac:dyDescent="0.2">
      <c r="A11" s="18" t="s">
        <v>16</v>
      </c>
      <c r="B11" s="40">
        <f>[1]Eaton!B12</f>
        <v>0</v>
      </c>
      <c r="C11" s="33">
        <f>(B11/$B$39)*1000</f>
        <v>0</v>
      </c>
      <c r="D11" s="33">
        <f>IF(D$39=0,0,([1]Eaton!D12/D$39)*1000)</f>
        <v>0</v>
      </c>
      <c r="E11" s="33">
        <f>IF(E$39=0,0,([1]Eaton!E12/E$39)*1000)</f>
        <v>0</v>
      </c>
      <c r="F11" s="33">
        <f>IF(F$39=0,0,([1]Eaton!F12/F$39)*1000)</f>
        <v>0</v>
      </c>
      <c r="G11" s="33">
        <f>IF(G$39=0,0,([1]Eaton!G12/G$39)*1000)</f>
        <v>0</v>
      </c>
      <c r="H11" s="33">
        <f>IF(H$39=0,0,([1]Eaton!H12/H$39)*1000)</f>
        <v>0</v>
      </c>
      <c r="I11" s="33">
        <f>IF(I$39=0,0,([1]Eaton!I12/I$39)*1000)</f>
        <v>0</v>
      </c>
      <c r="J11" s="33">
        <f>IF(J$39=0,0,([1]Eaton!J12/J$39)*1000)</f>
        <v>0</v>
      </c>
      <c r="K11" s="33">
        <f>IF(K$39=0,0,([1]Eaton!K12/K$39)*1000)</f>
        <v>0</v>
      </c>
      <c r="L11" s="33">
        <f>IF(L$39=0,0,([1]Eaton!L12/L$39)*1000)</f>
        <v>0</v>
      </c>
      <c r="M11" s="33">
        <f>IF(M$39=0,0,([1]Eaton!M12/M$39)*1000)</f>
        <v>0</v>
      </c>
      <c r="N11" s="35">
        <f>IF(N$39=0,0,([1]Eaton!N12/N$39)*1000)</f>
        <v>0</v>
      </c>
    </row>
    <row r="12" spans="1:14" s="2" customFormat="1" ht="12" x14ac:dyDescent="0.2">
      <c r="A12" s="18" t="s">
        <v>18</v>
      </c>
      <c r="B12" s="40">
        <f>[1]Eaton!B13</f>
        <v>0</v>
      </c>
      <c r="C12" s="33">
        <f>(B12/$B$39)*1000</f>
        <v>0</v>
      </c>
      <c r="D12" s="33">
        <f>IF(D$39=0,0,([1]Eaton!D13/D$39)*1000)</f>
        <v>0</v>
      </c>
      <c r="E12" s="33">
        <f>IF(E$39=0,0,([1]Eaton!E13/E$39)*1000)</f>
        <v>0</v>
      </c>
      <c r="F12" s="33">
        <f>IF(F$39=0,0,([1]Eaton!F13/F$39)*1000)</f>
        <v>0</v>
      </c>
      <c r="G12" s="33">
        <f>IF(G$39=0,0,([1]Eaton!G13/G$39)*1000)</f>
        <v>0</v>
      </c>
      <c r="H12" s="33">
        <f>IF(H$39=0,0,([1]Eaton!H13/H$39)*1000)</f>
        <v>0</v>
      </c>
      <c r="I12" s="33">
        <f>IF(I$39=0,0,([1]Eaton!I13/I$39)*1000)</f>
        <v>0</v>
      </c>
      <c r="J12" s="33">
        <f>IF(J$39=0,0,([1]Eaton!J13/J$39)*1000)</f>
        <v>0</v>
      </c>
      <c r="K12" s="33">
        <f>IF(K$39=0,0,([1]Eaton!K13/K$39)*1000)</f>
        <v>0</v>
      </c>
      <c r="L12" s="33">
        <f>IF(L$39=0,0,([1]Eaton!L13/L$39)*1000)</f>
        <v>0</v>
      </c>
      <c r="M12" s="33">
        <f>IF(M$39=0,0,([1]Eaton!M13/M$39)*1000)</f>
        <v>0</v>
      </c>
      <c r="N12" s="35">
        <f>IF(N$39=0,0,([1]Eaton!N13/N$39)*1000)</f>
        <v>0</v>
      </c>
    </row>
    <row r="13" spans="1:14" s="2" customFormat="1" ht="12" x14ac:dyDescent="0.2">
      <c r="A13" s="18" t="s">
        <v>19</v>
      </c>
      <c r="B13" s="40">
        <f>[1]Eaton!B14</f>
        <v>0</v>
      </c>
      <c r="C13" s="33">
        <f>(B13/$B$39)*1000</f>
        <v>0</v>
      </c>
      <c r="D13" s="33">
        <f>IF(D$39=0,0,([1]Eaton!D14/D$39)*1000)</f>
        <v>0</v>
      </c>
      <c r="E13" s="33">
        <f>IF(E$39=0,0,([1]Eaton!E14/E$39)*1000)</f>
        <v>0</v>
      </c>
      <c r="F13" s="33">
        <f>IF(F$39=0,0,([1]Eaton!F14/F$39)*1000)</f>
        <v>0</v>
      </c>
      <c r="G13" s="33">
        <f>IF(G$39=0,0,([1]Eaton!G14/G$39)*1000)</f>
        <v>0</v>
      </c>
      <c r="H13" s="33">
        <f>IF(H$39=0,0,([1]Eaton!H14/H$39)*1000)</f>
        <v>0</v>
      </c>
      <c r="I13" s="33">
        <f>IF(I$39=0,0,([1]Eaton!I14/I$39)*1000)</f>
        <v>0</v>
      </c>
      <c r="J13" s="33">
        <f>IF(J$39=0,0,([1]Eaton!J14/J$39)*1000)</f>
        <v>0</v>
      </c>
      <c r="K13" s="33">
        <f>IF(K$39=0,0,([1]Eaton!K14/K$39)*1000)</f>
        <v>0</v>
      </c>
      <c r="L13" s="33">
        <f>IF(L$39=0,0,([1]Eaton!L14/L$39)*1000)</f>
        <v>0</v>
      </c>
      <c r="M13" s="33">
        <f>IF(M$39=0,0,([1]Eaton!M14/M$39)*1000)</f>
        <v>0</v>
      </c>
      <c r="N13" s="35">
        <f>IF(N$39=0,0,([1]Eaton!N14/N$39)*1000)</f>
        <v>0</v>
      </c>
    </row>
    <row r="14" spans="1:14" s="2" customFormat="1" ht="12" x14ac:dyDescent="0.2">
      <c r="A14" s="56" t="s">
        <v>20</v>
      </c>
      <c r="B14" s="60">
        <f>SUM(B10:B13)</f>
        <v>2</v>
      </c>
      <c r="C14" s="58">
        <f>(B14/B39)*1000</f>
        <v>0.19406171162429653</v>
      </c>
      <c r="D14" s="58">
        <f>IF(D$39=0,0,([1]Eaton!D15/D$39)*1000)</f>
        <v>0</v>
      </c>
      <c r="E14" s="58">
        <f>IF(E$39=0,0,([1]Eaton!E15/E$39)*1000)</f>
        <v>0</v>
      </c>
      <c r="F14" s="58">
        <f>IF(F$39=0,0,([1]Eaton!F15/F$39)*1000)</f>
        <v>0</v>
      </c>
      <c r="G14" s="58">
        <f>IF(G$39=0,0,([1]Eaton!G15/G$39)*1000)</f>
        <v>0.75557234605213441</v>
      </c>
      <c r="H14" s="58">
        <f>IF(H$39=0,0,([1]Eaton!H15/H$39)*1000)</f>
        <v>0</v>
      </c>
      <c r="I14" s="58">
        <f>IF(I$39=0,0,([1]Eaton!I15/I$39)*1000)</f>
        <v>0.11312217194570136</v>
      </c>
      <c r="J14" s="58">
        <f>IF(J$39=0,0,([1]Eaton!J15/J$39)*1000)</f>
        <v>0.88967971530249101</v>
      </c>
      <c r="K14" s="58">
        <f>IF(K$39=0,0,([1]Eaton!K15/K$39)*1000)</f>
        <v>0</v>
      </c>
      <c r="L14" s="58">
        <f>IF(L$39=0,0,([1]Eaton!L15/L$39)*1000)</f>
        <v>0</v>
      </c>
      <c r="M14" s="58">
        <f>IF(M$39=0,0,([1]Eaton!M15/M$39)*1000)</f>
        <v>0</v>
      </c>
      <c r="N14" s="59">
        <f>IF(N$39=0,0,([1]Eaton!N15/N$39)*1000)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[1]Eaton!B17</f>
        <v>0</v>
      </c>
      <c r="C16" s="33">
        <f>(B16/$B$39)*1000</f>
        <v>0</v>
      </c>
      <c r="D16" s="33">
        <f>IF(D$39=0,0,([1]Eaton!D17/D$39)*1000)</f>
        <v>0</v>
      </c>
      <c r="E16" s="33">
        <f>IF(E$39=0,0,([1]Eaton!E17/E$39)*1000)</f>
        <v>0</v>
      </c>
      <c r="F16" s="33">
        <f>IF(F$39=0,0,([1]Eaton!F17/F$39)*1000)</f>
        <v>0</v>
      </c>
      <c r="G16" s="33">
        <f>IF(G$39=0,0,([1]Eaton!G17/G$39)*1000)</f>
        <v>0</v>
      </c>
      <c r="H16" s="33">
        <f>IF(H$39=0,0,([1]Eaton!H17/H$39)*1000)</f>
        <v>0</v>
      </c>
      <c r="I16" s="33">
        <f>IF(I$39=0,0,([1]Eaton!I17/I$39)*1000)</f>
        <v>0</v>
      </c>
      <c r="J16" s="33">
        <f>IF(J$39=0,0,([1]Eaton!J17/J$39)*1000)</f>
        <v>0</v>
      </c>
      <c r="K16" s="33">
        <f>IF(K$39=0,0,([1]Eaton!K17/K$39)*1000)</f>
        <v>0</v>
      </c>
      <c r="L16" s="33">
        <f>IF(L$39=0,0,([1]Eaton!L17/L$39)*1000)</f>
        <v>0</v>
      </c>
      <c r="M16" s="33">
        <f>IF(M$39=0,0,([1]Eaton!M17/M$39)*1000)</f>
        <v>0</v>
      </c>
      <c r="N16" s="35">
        <f>IF(N$39=0,0,([1]Eaton!N17/N$39)*1000)</f>
        <v>0</v>
      </c>
    </row>
    <row r="17" spans="1:14" s="2" customFormat="1" ht="12" x14ac:dyDescent="0.2">
      <c r="A17" s="18" t="s">
        <v>23</v>
      </c>
      <c r="B17" s="40">
        <f>[1]Eaton!B18</f>
        <v>0</v>
      </c>
      <c r="C17" s="33">
        <f>(B17/$B$39)*1000</f>
        <v>0</v>
      </c>
      <c r="D17" s="33">
        <f>IF(D$39=0,0,([1]Eaton!D18/D$39)*1000)</f>
        <v>0</v>
      </c>
      <c r="E17" s="33">
        <f>IF(E$39=0,0,([1]Eaton!E18/E$39)*1000)</f>
        <v>0</v>
      </c>
      <c r="F17" s="33">
        <f>IF(F$39=0,0,([1]Eaton!F18/F$39)*1000)</f>
        <v>0</v>
      </c>
      <c r="G17" s="33">
        <f>IF(G$39=0,0,([1]Eaton!G18/G$39)*1000)</f>
        <v>0</v>
      </c>
      <c r="H17" s="33">
        <f>IF(H$39=0,0,([1]Eaton!H18/H$39)*1000)</f>
        <v>0</v>
      </c>
      <c r="I17" s="33">
        <f>IF(I$39=0,0,([1]Eaton!I18/I$39)*1000)</f>
        <v>0</v>
      </c>
      <c r="J17" s="33">
        <f>IF(J$39=0,0,([1]Eaton!J18/J$39)*1000)</f>
        <v>0</v>
      </c>
      <c r="K17" s="33">
        <f>IF(K$39=0,0,([1]Eaton!K18/K$39)*1000)</f>
        <v>0</v>
      </c>
      <c r="L17" s="33">
        <f>IF(L$39=0,0,([1]Eaton!L18/L$39)*1000)</f>
        <v>0</v>
      </c>
      <c r="M17" s="33">
        <f>IF(M$39=0,0,([1]Eaton!M18/M$39)*1000)</f>
        <v>0</v>
      </c>
      <c r="N17" s="35">
        <f>IF(N$39=0,0,([1]Eaton!N18/N$39)*1000)</f>
        <v>0</v>
      </c>
    </row>
    <row r="18" spans="1:14" s="2" customFormat="1" ht="12" x14ac:dyDescent="0.2">
      <c r="A18" s="18" t="s">
        <v>24</v>
      </c>
      <c r="B18" s="40">
        <f>[1]Eaton!B19</f>
        <v>0</v>
      </c>
      <c r="C18" s="33">
        <f>(B18/$B$39)*1000</f>
        <v>0</v>
      </c>
      <c r="D18" s="33">
        <f>IF(D$39=0,0,([1]Eaton!D19/D$39)*1000)</f>
        <v>0</v>
      </c>
      <c r="E18" s="33">
        <f>IF(E$39=0,0,([1]Eaton!E19/E$39)*1000)</f>
        <v>0</v>
      </c>
      <c r="F18" s="33">
        <f>IF(F$39=0,0,([1]Eaton!F19/F$39)*1000)</f>
        <v>0</v>
      </c>
      <c r="G18" s="33">
        <f>IF(G$39=0,0,([1]Eaton!G19/G$39)*1000)</f>
        <v>0</v>
      </c>
      <c r="H18" s="33">
        <f>IF(H$39=0,0,([1]Eaton!H19/H$39)*1000)</f>
        <v>0</v>
      </c>
      <c r="I18" s="33">
        <f>IF(I$39=0,0,([1]Eaton!I19/I$39)*1000)</f>
        <v>0</v>
      </c>
      <c r="J18" s="33">
        <f>IF(J$39=0,0,([1]Eaton!J19/J$39)*1000)</f>
        <v>0</v>
      </c>
      <c r="K18" s="33">
        <f>IF(K$39=0,0,([1]Eaton!K19/K$39)*1000)</f>
        <v>0</v>
      </c>
      <c r="L18" s="33">
        <f>IF(L$39=0,0,([1]Eaton!L19/L$39)*1000)</f>
        <v>0</v>
      </c>
      <c r="M18" s="33">
        <f>IF(M$39=0,0,([1]Eaton!M19/M$39)*1000)</f>
        <v>0</v>
      </c>
      <c r="N18" s="35">
        <f>IF(N$39=0,0,([1]Eaton!N19/N$39)*1000)</f>
        <v>0</v>
      </c>
    </row>
    <row r="19" spans="1:14" s="2" customFormat="1" ht="12" x14ac:dyDescent="0.2">
      <c r="A19" s="18" t="s">
        <v>25</v>
      </c>
      <c r="B19" s="40">
        <f>[1]Eaton!B20</f>
        <v>1</v>
      </c>
      <c r="C19" s="33">
        <f>(B19/$B$39)*1000</f>
        <v>9.7030855812148264E-2</v>
      </c>
      <c r="D19" s="33">
        <f>IF(D$39=0,0,([1]Eaton!D20/D$39)*1000)</f>
        <v>0</v>
      </c>
      <c r="E19" s="33">
        <f>IF(E$39=0,0,([1]Eaton!E20/E$39)*1000)</f>
        <v>0</v>
      </c>
      <c r="F19" s="33">
        <f>IF(F$39=0,0,([1]Eaton!F20/F$39)*1000)</f>
        <v>0.40535062829347385</v>
      </c>
      <c r="G19" s="33">
        <f>IF(G$39=0,0,([1]Eaton!G20/G$39)*1000)</f>
        <v>0</v>
      </c>
      <c r="H19" s="33">
        <f>IF(H$39=0,0,([1]Eaton!H20/H$39)*1000)</f>
        <v>0</v>
      </c>
      <c r="I19" s="33">
        <f>IF(I$39=0,0,([1]Eaton!I20/I$39)*1000)</f>
        <v>0</v>
      </c>
      <c r="J19" s="33">
        <f>IF(J$39=0,0,([1]Eaton!J20/J$39)*1000)</f>
        <v>0.88967971530249101</v>
      </c>
      <c r="K19" s="33">
        <f>IF(K$39=0,0,([1]Eaton!K20/K$39)*1000)</f>
        <v>0</v>
      </c>
      <c r="L19" s="33">
        <f>IF(L$39=0,0,([1]Eaton!L20/L$39)*1000)</f>
        <v>0</v>
      </c>
      <c r="M19" s="33">
        <f>IF(M$39=0,0,([1]Eaton!M20/M$39)*1000)</f>
        <v>0</v>
      </c>
      <c r="N19" s="35">
        <f>IF(N$39=0,0,([1]Eaton!N20/N$39)*1000)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9.7030855812148264E-2</v>
      </c>
      <c r="D20" s="58">
        <f>IF(D$39=0,0,([1]Eaton!D21/D$39)*1000)</f>
        <v>0</v>
      </c>
      <c r="E20" s="58">
        <f>IF(E$39=0,0,([1]Eaton!E21/E$39)*1000)</f>
        <v>0</v>
      </c>
      <c r="F20" s="58">
        <f>IF(F$39=0,0,([1]Eaton!F21/F$39)*1000)</f>
        <v>0.40535062829347385</v>
      </c>
      <c r="G20" s="58">
        <f>IF(G$39=0,0,([1]Eaton!G21/G$39)*1000)</f>
        <v>0</v>
      </c>
      <c r="H20" s="58">
        <f>IF(H$39=0,0,([1]Eaton!H21/H$39)*1000)</f>
        <v>0</v>
      </c>
      <c r="I20" s="58">
        <f>IF(I$39=0,0,([1]Eaton!I21/I$39)*1000)</f>
        <v>0</v>
      </c>
      <c r="J20" s="58">
        <f>IF(J$39=0,0,([1]Eaton!J21/J$39)*1000)</f>
        <v>0.88967971530249101</v>
      </c>
      <c r="K20" s="58">
        <f>IF(K$39=0,0,([1]Eaton!K21/K$39)*1000)</f>
        <v>0</v>
      </c>
      <c r="L20" s="58">
        <f>IF(L$39=0,0,([1]Eaton!L21/L$39)*1000)</f>
        <v>0</v>
      </c>
      <c r="M20" s="58">
        <f>IF(M$39=0,0,([1]Eaton!M21/M$39)*1000)</f>
        <v>0</v>
      </c>
      <c r="N20" s="59">
        <f>IF(N$39=0,0,([1]Eaton!N21/N$39)*1000)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[1]Eaton!B23</f>
        <v>6</v>
      </c>
      <c r="C22" s="33">
        <f t="shared" ref="C22:C38" si="1">(B22/$B$39)*1000</f>
        <v>0.58218513487288959</v>
      </c>
      <c r="D22" s="33">
        <f>IF(D$39=0,0,([1]Eaton!D23/D$39)*1000)</f>
        <v>0.19692792437967704</v>
      </c>
      <c r="E22" s="33">
        <f>IF(E$39=0,0,([1]Eaton!E23/E$39)*1000)</f>
        <v>0</v>
      </c>
      <c r="F22" s="33">
        <f>IF(F$39=0,0,([1]Eaton!F23/F$39)*1000)</f>
        <v>0.40535062829347385</v>
      </c>
      <c r="G22" s="33">
        <f>IF(G$39=0,0,([1]Eaton!G23/G$39)*1000)</f>
        <v>0.75557234605213441</v>
      </c>
      <c r="H22" s="33">
        <f>IF(H$39=0,0,([1]Eaton!H23/H$39)*1000)</f>
        <v>2.1629416005767843</v>
      </c>
      <c r="I22" s="33">
        <f>IF(I$39=0,0,([1]Eaton!I23/I$39)*1000)</f>
        <v>0.22624434389140272</v>
      </c>
      <c r="J22" s="33">
        <f>IF(J$39=0,0,([1]Eaton!J23/J$39)*1000)</f>
        <v>3.5587188612099641</v>
      </c>
      <c r="K22" s="33">
        <f>IF(K$39=0,0,([1]Eaton!K23/K$39)*1000)</f>
        <v>0</v>
      </c>
      <c r="L22" s="33">
        <f>IF(L$39=0,0,([1]Eaton!L23/L$39)*1000)</f>
        <v>0</v>
      </c>
      <c r="M22" s="33">
        <f>IF(M$39=0,0,([1]Eaton!M23/M$39)*1000)</f>
        <v>0</v>
      </c>
      <c r="N22" s="35">
        <f>IF(N$39=0,0,([1]Eaton!N23/N$39)*1000)</f>
        <v>0</v>
      </c>
    </row>
    <row r="23" spans="1:14" s="2" customFormat="1" ht="12" x14ac:dyDescent="0.2">
      <c r="A23" s="18" t="s">
        <v>28</v>
      </c>
      <c r="B23" s="40">
        <f>[1]Eaton!B24</f>
        <v>0</v>
      </c>
      <c r="C23" s="33">
        <f t="shared" si="1"/>
        <v>0</v>
      </c>
      <c r="D23" s="33">
        <f>IF(D$39=0,0,([1]Eaton!D24/D$39)*1000)</f>
        <v>0</v>
      </c>
      <c r="E23" s="33">
        <f>IF(E$39=0,0,([1]Eaton!E24/E$39)*1000)</f>
        <v>0</v>
      </c>
      <c r="F23" s="33">
        <f>IF(F$39=0,0,([1]Eaton!F24/F$39)*1000)</f>
        <v>0</v>
      </c>
      <c r="G23" s="33">
        <f>IF(G$39=0,0,([1]Eaton!G24/G$39)*1000)</f>
        <v>0</v>
      </c>
      <c r="H23" s="33">
        <f>IF(H$39=0,0,([1]Eaton!H24/H$39)*1000)</f>
        <v>0</v>
      </c>
      <c r="I23" s="33">
        <f>IF(I$39=0,0,([1]Eaton!I24/I$39)*1000)</f>
        <v>0</v>
      </c>
      <c r="J23" s="33">
        <f>IF(J$39=0,0,([1]Eaton!J24/J$39)*1000)</f>
        <v>0</v>
      </c>
      <c r="K23" s="33">
        <f>IF(K$39=0,0,([1]Eaton!K24/K$39)*1000)</f>
        <v>0</v>
      </c>
      <c r="L23" s="33">
        <f>IF(L$39=0,0,([1]Eaton!L24/L$39)*1000)</f>
        <v>0</v>
      </c>
      <c r="M23" s="33">
        <f>IF(M$39=0,0,([1]Eaton!M24/M$39)*1000)</f>
        <v>0</v>
      </c>
      <c r="N23" s="35">
        <f>IF(N$39=0,0,([1]Eaton!N24/N$39)*1000)</f>
        <v>0</v>
      </c>
    </row>
    <row r="24" spans="1:14" s="2" customFormat="1" ht="12" x14ac:dyDescent="0.2">
      <c r="A24" s="18" t="s">
        <v>29</v>
      </c>
      <c r="B24" s="40">
        <f>[1]Eaton!B25</f>
        <v>0</v>
      </c>
      <c r="C24" s="33">
        <f t="shared" si="1"/>
        <v>0</v>
      </c>
      <c r="D24" s="33">
        <f>IF(D$39=0,0,([1]Eaton!D25/D$39)*1000)</f>
        <v>0</v>
      </c>
      <c r="E24" s="33">
        <f>IF(E$39=0,0,([1]Eaton!E25/E$39)*1000)</f>
        <v>0</v>
      </c>
      <c r="F24" s="33">
        <f>IF(F$39=0,0,([1]Eaton!F25/F$39)*1000)</f>
        <v>0</v>
      </c>
      <c r="G24" s="33">
        <f>IF(G$39=0,0,([1]Eaton!G25/G$39)*1000)</f>
        <v>0</v>
      </c>
      <c r="H24" s="33">
        <f>IF(H$39=0,0,([1]Eaton!H25/H$39)*1000)</f>
        <v>0</v>
      </c>
      <c r="I24" s="33">
        <f>IF(I$39=0,0,([1]Eaton!I25/I$39)*1000)</f>
        <v>0</v>
      </c>
      <c r="J24" s="33">
        <f>IF(J$39=0,0,([1]Eaton!J25/J$39)*1000)</f>
        <v>0</v>
      </c>
      <c r="K24" s="33">
        <f>IF(K$39=0,0,([1]Eaton!K25/K$39)*1000)</f>
        <v>0</v>
      </c>
      <c r="L24" s="33">
        <f>IF(L$39=0,0,([1]Eaton!L25/L$39)*1000)</f>
        <v>0</v>
      </c>
      <c r="M24" s="33">
        <f>IF(M$39=0,0,([1]Eaton!M25/M$39)*1000)</f>
        <v>0</v>
      </c>
      <c r="N24" s="35">
        <f>IF(N$39=0,0,([1]Eaton!N25/N$39)*1000)</f>
        <v>0</v>
      </c>
    </row>
    <row r="25" spans="1:14" s="2" customFormat="1" ht="12" x14ac:dyDescent="0.2">
      <c r="A25" s="18" t="s">
        <v>30</v>
      </c>
      <c r="B25" s="40">
        <f>[1]Eaton!B26</f>
        <v>0</v>
      </c>
      <c r="C25" s="33">
        <f t="shared" si="1"/>
        <v>0</v>
      </c>
      <c r="D25" s="33">
        <f>IF(D$39=0,0,([1]Eaton!D26/D$39)*1000)</f>
        <v>0</v>
      </c>
      <c r="E25" s="33">
        <f>IF(E$39=0,0,([1]Eaton!E26/E$39)*1000)</f>
        <v>0</v>
      </c>
      <c r="F25" s="33">
        <f>IF(F$39=0,0,([1]Eaton!F26/F$39)*1000)</f>
        <v>0</v>
      </c>
      <c r="G25" s="33">
        <f>IF(G$39=0,0,([1]Eaton!G26/G$39)*1000)</f>
        <v>0</v>
      </c>
      <c r="H25" s="33">
        <f>IF(H$39=0,0,([1]Eaton!H26/H$39)*1000)</f>
        <v>0</v>
      </c>
      <c r="I25" s="33">
        <f>IF(I$39=0,0,([1]Eaton!I26/I$39)*1000)</f>
        <v>0</v>
      </c>
      <c r="J25" s="33">
        <f>IF(J$39=0,0,([1]Eaton!J26/J$39)*1000)</f>
        <v>0</v>
      </c>
      <c r="K25" s="33">
        <f>IF(K$39=0,0,([1]Eaton!K26/K$39)*1000)</f>
        <v>0</v>
      </c>
      <c r="L25" s="33">
        <f>IF(L$39=0,0,([1]Eaton!L26/L$39)*1000)</f>
        <v>0</v>
      </c>
      <c r="M25" s="33">
        <f>IF(M$39=0,0,([1]Eaton!M26/M$39)*1000)</f>
        <v>0</v>
      </c>
      <c r="N25" s="35">
        <f>IF(N$39=0,0,([1]Eaton!N26/N$39)*1000)</f>
        <v>0</v>
      </c>
    </row>
    <row r="26" spans="1:14" s="2" customFormat="1" ht="12" x14ac:dyDescent="0.2">
      <c r="A26" s="18" t="s">
        <v>31</v>
      </c>
      <c r="B26" s="40">
        <f>[1]Eaton!B27</f>
        <v>0</v>
      </c>
      <c r="C26" s="33">
        <f t="shared" si="1"/>
        <v>0</v>
      </c>
      <c r="D26" s="33">
        <f>IF(D$39=0,0,([1]Eaton!D27/D$39)*1000)</f>
        <v>0</v>
      </c>
      <c r="E26" s="33">
        <f>IF(E$39=0,0,([1]Eaton!E27/E$39)*1000)</f>
        <v>0</v>
      </c>
      <c r="F26" s="33">
        <f>IF(F$39=0,0,([1]Eaton!F27/F$39)*1000)</f>
        <v>0</v>
      </c>
      <c r="G26" s="33">
        <f>IF(G$39=0,0,([1]Eaton!G27/G$39)*1000)</f>
        <v>0</v>
      </c>
      <c r="H26" s="33">
        <f>IF(H$39=0,0,([1]Eaton!H27/H$39)*1000)</f>
        <v>0</v>
      </c>
      <c r="I26" s="33">
        <f>IF(I$39=0,0,([1]Eaton!I27/I$39)*1000)</f>
        <v>0</v>
      </c>
      <c r="J26" s="33">
        <f>IF(J$39=0,0,([1]Eaton!J27/J$39)*1000)</f>
        <v>0</v>
      </c>
      <c r="K26" s="33">
        <f>IF(K$39=0,0,([1]Eaton!K27/K$39)*1000)</f>
        <v>0</v>
      </c>
      <c r="L26" s="33">
        <f>IF(L$39=0,0,([1]Eaton!L27/L$39)*1000)</f>
        <v>0</v>
      </c>
      <c r="M26" s="33">
        <f>IF(M$39=0,0,([1]Eaton!M27/M$39)*1000)</f>
        <v>0</v>
      </c>
      <c r="N26" s="35">
        <f>IF(N$39=0,0,([1]Eaton!N27/N$39)*1000)</f>
        <v>0</v>
      </c>
    </row>
    <row r="27" spans="1:14" s="2" customFormat="1" ht="12" x14ac:dyDescent="0.2">
      <c r="A27" s="18" t="s">
        <v>32</v>
      </c>
      <c r="B27" s="40">
        <f>[1]Eaton!B28</f>
        <v>0</v>
      </c>
      <c r="C27" s="33">
        <f t="shared" si="1"/>
        <v>0</v>
      </c>
      <c r="D27" s="33">
        <f>IF(D$39=0,0,([1]Eaton!D28/D$39)*1000)</f>
        <v>0</v>
      </c>
      <c r="E27" s="33">
        <f>IF(E$39=0,0,([1]Eaton!E28/E$39)*1000)</f>
        <v>0</v>
      </c>
      <c r="F27" s="33">
        <f>IF(F$39=0,0,([1]Eaton!F28/F$39)*1000)</f>
        <v>0</v>
      </c>
      <c r="G27" s="33">
        <f>IF(G$39=0,0,([1]Eaton!G28/G$39)*1000)</f>
        <v>0</v>
      </c>
      <c r="H27" s="33">
        <f>IF(H$39=0,0,([1]Eaton!H28/H$39)*1000)</f>
        <v>0</v>
      </c>
      <c r="I27" s="33">
        <f>IF(I$39=0,0,([1]Eaton!I28/I$39)*1000)</f>
        <v>0</v>
      </c>
      <c r="J27" s="33">
        <f>IF(J$39=0,0,([1]Eaton!J28/J$39)*1000)</f>
        <v>0</v>
      </c>
      <c r="K27" s="33">
        <f>IF(K$39=0,0,([1]Eaton!K28/K$39)*1000)</f>
        <v>0</v>
      </c>
      <c r="L27" s="33">
        <f>IF(L$39=0,0,([1]Eaton!L28/L$39)*1000)</f>
        <v>0</v>
      </c>
      <c r="M27" s="33">
        <f>IF(M$39=0,0,([1]Eaton!M28/M$39)*1000)</f>
        <v>0</v>
      </c>
      <c r="N27" s="35">
        <f>IF(N$39=0,0,([1]Eaton!N28/N$39)*1000)</f>
        <v>0</v>
      </c>
    </row>
    <row r="28" spans="1:14" s="2" customFormat="1" ht="12" x14ac:dyDescent="0.2">
      <c r="A28" s="18" t="s">
        <v>33</v>
      </c>
      <c r="B28" s="40">
        <f>[1]Eaton!B29</f>
        <v>0</v>
      </c>
      <c r="C28" s="33">
        <f t="shared" si="1"/>
        <v>0</v>
      </c>
      <c r="D28" s="33">
        <f>IF(D$39=0,0,([1]Eaton!D29/D$39)*1000)</f>
        <v>0</v>
      </c>
      <c r="E28" s="33">
        <f>IF(E$39=0,0,([1]Eaton!E29/E$39)*1000)</f>
        <v>0</v>
      </c>
      <c r="F28" s="33">
        <f>IF(F$39=0,0,([1]Eaton!F29/F$39)*1000)</f>
        <v>0</v>
      </c>
      <c r="G28" s="33">
        <f>IF(G$39=0,0,([1]Eaton!G29/G$39)*1000)</f>
        <v>0</v>
      </c>
      <c r="H28" s="33">
        <f>IF(H$39=0,0,([1]Eaton!H29/H$39)*1000)</f>
        <v>0</v>
      </c>
      <c r="I28" s="33">
        <f>IF(I$39=0,0,([1]Eaton!I29/I$39)*1000)</f>
        <v>0</v>
      </c>
      <c r="J28" s="33">
        <f>IF(J$39=0,0,([1]Eaton!J29/J$39)*1000)</f>
        <v>0</v>
      </c>
      <c r="K28" s="33">
        <f>IF(K$39=0,0,([1]Eaton!K29/K$39)*1000)</f>
        <v>0</v>
      </c>
      <c r="L28" s="33">
        <f>IF(L$39=0,0,([1]Eaton!L29/L$39)*1000)</f>
        <v>0</v>
      </c>
      <c r="M28" s="33">
        <f>IF(M$39=0,0,([1]Eaton!M29/M$39)*1000)</f>
        <v>0</v>
      </c>
      <c r="N28" s="35">
        <f>IF(N$39=0,0,([1]Eaton!N29/N$39)*1000)</f>
        <v>0</v>
      </c>
    </row>
    <row r="29" spans="1:14" s="2" customFormat="1" ht="12" x14ac:dyDescent="0.2">
      <c r="A29" s="18" t="s">
        <v>34</v>
      </c>
      <c r="B29" s="40">
        <f>[1]Eaton!B30</f>
        <v>0</v>
      </c>
      <c r="C29" s="33">
        <f t="shared" si="1"/>
        <v>0</v>
      </c>
      <c r="D29" s="33">
        <f>IF(D$39=0,0,([1]Eaton!D30/D$39)*1000)</f>
        <v>0</v>
      </c>
      <c r="E29" s="33">
        <f>IF(E$39=0,0,([1]Eaton!E30/E$39)*1000)</f>
        <v>0</v>
      </c>
      <c r="F29" s="33">
        <f>IF(F$39=0,0,([1]Eaton!F30/F$39)*1000)</f>
        <v>0</v>
      </c>
      <c r="G29" s="33">
        <f>IF(G$39=0,0,([1]Eaton!G30/G$39)*1000)</f>
        <v>0</v>
      </c>
      <c r="H29" s="33">
        <f>IF(H$39=0,0,([1]Eaton!H30/H$39)*1000)</f>
        <v>0</v>
      </c>
      <c r="I29" s="33">
        <f>IF(I$39=0,0,([1]Eaton!I30/I$39)*1000)</f>
        <v>0</v>
      </c>
      <c r="J29" s="33">
        <f>IF(J$39=0,0,([1]Eaton!J30/J$39)*1000)</f>
        <v>0</v>
      </c>
      <c r="K29" s="33">
        <f>IF(K$39=0,0,([1]Eaton!K30/K$39)*1000)</f>
        <v>0</v>
      </c>
      <c r="L29" s="33">
        <f>IF(L$39=0,0,([1]Eaton!L30/L$39)*1000)</f>
        <v>0</v>
      </c>
      <c r="M29" s="33">
        <f>IF(M$39=0,0,([1]Eaton!M30/M$39)*1000)</f>
        <v>0</v>
      </c>
      <c r="N29" s="35">
        <f>IF(N$39=0,0,([1]Eaton!N30/N$39)*1000)</f>
        <v>0</v>
      </c>
    </row>
    <row r="30" spans="1:14" s="2" customFormat="1" ht="12" x14ac:dyDescent="0.2">
      <c r="A30" s="18" t="s">
        <v>35</v>
      </c>
      <c r="B30" s="40">
        <f>[1]Eaton!B31</f>
        <v>0</v>
      </c>
      <c r="C30" s="33">
        <f t="shared" si="1"/>
        <v>0</v>
      </c>
      <c r="D30" s="33">
        <f>IF(D$39=0,0,([1]Eaton!D31/D$39)*1000)</f>
        <v>0</v>
      </c>
      <c r="E30" s="33">
        <f>IF(E$39=0,0,([1]Eaton!E31/E$39)*1000)</f>
        <v>0</v>
      </c>
      <c r="F30" s="33">
        <f>IF(F$39=0,0,([1]Eaton!F31/F$39)*1000)</f>
        <v>0</v>
      </c>
      <c r="G30" s="33">
        <f>IF(G$39=0,0,([1]Eaton!G31/G$39)*1000)</f>
        <v>0</v>
      </c>
      <c r="H30" s="33">
        <f>IF(H$39=0,0,([1]Eaton!H31/H$39)*1000)</f>
        <v>0</v>
      </c>
      <c r="I30" s="33">
        <f>IF(I$39=0,0,([1]Eaton!I31/I$39)*1000)</f>
        <v>0</v>
      </c>
      <c r="J30" s="33">
        <f>IF(J$39=0,0,([1]Eaton!J31/J$39)*1000)</f>
        <v>0</v>
      </c>
      <c r="K30" s="33">
        <f>IF(K$39=0,0,([1]Eaton!K31/K$39)*1000)</f>
        <v>0</v>
      </c>
      <c r="L30" s="33">
        <f>IF(L$39=0,0,([1]Eaton!L31/L$39)*1000)</f>
        <v>0</v>
      </c>
      <c r="M30" s="33">
        <f>IF(M$39=0,0,([1]Eaton!M31/M$39)*1000)</f>
        <v>0</v>
      </c>
      <c r="N30" s="35">
        <f>IF(N$39=0,0,([1]Eaton!N31/N$39)*1000)</f>
        <v>0</v>
      </c>
    </row>
    <row r="31" spans="1:14" s="2" customFormat="1" ht="12" x14ac:dyDescent="0.2">
      <c r="A31" s="18" t="s">
        <v>36</v>
      </c>
      <c r="B31" s="40">
        <f>[1]Eaton!B32</f>
        <v>0</v>
      </c>
      <c r="C31" s="33">
        <f t="shared" si="1"/>
        <v>0</v>
      </c>
      <c r="D31" s="33">
        <f>IF(D$39=0,0,([1]Eaton!D32/D$39)*1000)</f>
        <v>0</v>
      </c>
      <c r="E31" s="33">
        <f>IF(E$39=0,0,([1]Eaton!E32/E$39)*1000)</f>
        <v>0</v>
      </c>
      <c r="F31" s="33">
        <f>IF(F$39=0,0,([1]Eaton!F32/F$39)*1000)</f>
        <v>0</v>
      </c>
      <c r="G31" s="33">
        <f>IF(G$39=0,0,([1]Eaton!G32/G$39)*1000)</f>
        <v>0</v>
      </c>
      <c r="H31" s="33">
        <f>IF(H$39=0,0,([1]Eaton!H32/H$39)*1000)</f>
        <v>0</v>
      </c>
      <c r="I31" s="33">
        <f>IF(I$39=0,0,([1]Eaton!I32/I$39)*1000)</f>
        <v>0</v>
      </c>
      <c r="J31" s="33">
        <f>IF(J$39=0,0,([1]Eaton!J32/J$39)*1000)</f>
        <v>0</v>
      </c>
      <c r="K31" s="33">
        <f>IF(K$39=0,0,([1]Eaton!K32/K$39)*1000)</f>
        <v>0</v>
      </c>
      <c r="L31" s="33">
        <f>IF(L$39=0,0,([1]Eaton!L32/L$39)*1000)</f>
        <v>0</v>
      </c>
      <c r="M31" s="33">
        <f>IF(M$39=0,0,([1]Eaton!M32/M$39)*1000)</f>
        <v>0</v>
      </c>
      <c r="N31" s="35">
        <f>IF(N$39=0,0,([1]Eaton!N32/N$39)*1000)</f>
        <v>0</v>
      </c>
    </row>
    <row r="32" spans="1:14" s="2" customFormat="1" ht="12" x14ac:dyDescent="0.2">
      <c r="A32" s="18" t="s">
        <v>17</v>
      </c>
      <c r="B32" s="40">
        <f>[1]Eaton!B33</f>
        <v>0</v>
      </c>
      <c r="C32" s="33">
        <f>(B32/$B$39)*1000</f>
        <v>0</v>
      </c>
      <c r="D32" s="33">
        <f>IF(D$39=0,0,([1]Eaton!D33/D$39)*1000)</f>
        <v>0</v>
      </c>
      <c r="E32" s="33">
        <f>IF(E$39=0,0,([1]Eaton!E33/E$39)*1000)</f>
        <v>0</v>
      </c>
      <c r="F32" s="33">
        <f>IF(F$39=0,0,([1]Eaton!F33/F$39)*1000)</f>
        <v>0</v>
      </c>
      <c r="G32" s="33">
        <f>IF(G$39=0,0,([1]Eaton!G33/G$39)*1000)</f>
        <v>0</v>
      </c>
      <c r="H32" s="33">
        <f>IF(H$39=0,0,([1]Eaton!H33/H$39)*1000)</f>
        <v>0</v>
      </c>
      <c r="I32" s="33">
        <f>IF(I$39=0,0,([1]Eaton!I33/I$39)*1000)</f>
        <v>0</v>
      </c>
      <c r="J32" s="33">
        <f>IF(J$39=0,0,([1]Eaton!J33/J$39)*1000)</f>
        <v>0</v>
      </c>
      <c r="K32" s="33">
        <f>IF(K$39=0,0,([1]Eaton!K33/K$39)*1000)</f>
        <v>0</v>
      </c>
      <c r="L32" s="33">
        <f>IF(L$39=0,0,([1]Eaton!L33/L$39)*1000)</f>
        <v>0</v>
      </c>
      <c r="M32" s="33">
        <f>IF(M$39=0,0,([1]Eaton!M33/M$39)*1000)</f>
        <v>0</v>
      </c>
      <c r="N32" s="35">
        <f>IF(N$39=0,0,([1]Eaton!N33/N$39)*1000)</f>
        <v>0</v>
      </c>
    </row>
    <row r="33" spans="1:14" s="2" customFormat="1" ht="12" x14ac:dyDescent="0.2">
      <c r="A33" s="18" t="s">
        <v>37</v>
      </c>
      <c r="B33" s="40">
        <f>[1]Eaton!B34</f>
        <v>3</v>
      </c>
      <c r="C33" s="33">
        <f t="shared" si="1"/>
        <v>0.29109256743644479</v>
      </c>
      <c r="D33" s="33">
        <f>IF(D$39=0,0,([1]Eaton!D34/D$39)*1000)</f>
        <v>0.19692792437967704</v>
      </c>
      <c r="E33" s="33">
        <f>IF(E$39=0,0,([1]Eaton!E34/E$39)*1000)</f>
        <v>0.26281208935611039</v>
      </c>
      <c r="F33" s="33">
        <f>IF(F$39=0,0,([1]Eaton!F34/F$39)*1000)</f>
        <v>0</v>
      </c>
      <c r="G33" s="33">
        <f>IF(G$39=0,0,([1]Eaton!G34/G$39)*1000)</f>
        <v>0.37778617302606721</v>
      </c>
      <c r="H33" s="33">
        <f>IF(H$39=0,0,([1]Eaton!H34/H$39)*1000)</f>
        <v>0.72098053352559477</v>
      </c>
      <c r="I33" s="33">
        <f>IF(I$39=0,0,([1]Eaton!I34/I$39)*1000)</f>
        <v>0.22624434389140272</v>
      </c>
      <c r="J33" s="33">
        <f>IF(J$39=0,0,([1]Eaton!J34/J$39)*1000)</f>
        <v>0.88967971530249101</v>
      </c>
      <c r="K33" s="33">
        <f>IF(K$39=0,0,([1]Eaton!K34/K$39)*1000)</f>
        <v>0</v>
      </c>
      <c r="L33" s="33">
        <f>IF(L$39=0,0,([1]Eaton!L34/L$39)*1000)</f>
        <v>0</v>
      </c>
      <c r="M33" s="33">
        <f>IF(M$39=0,0,([1]Eaton!M34/M$39)*1000)</f>
        <v>0</v>
      </c>
      <c r="N33" s="35">
        <f>IF(N$39=0,0,([1]Eaton!N34/N$39)*1000)</f>
        <v>0</v>
      </c>
    </row>
    <row r="34" spans="1:14" s="2" customFormat="1" ht="12" x14ac:dyDescent="0.2">
      <c r="A34" s="18" t="s">
        <v>38</v>
      </c>
      <c r="B34" s="40">
        <f>[1]Eaton!B35</f>
        <v>0</v>
      </c>
      <c r="C34" s="33">
        <f t="shared" si="1"/>
        <v>0</v>
      </c>
      <c r="D34" s="33">
        <f>IF(D$39=0,0,([1]Eaton!D35/D$39)*1000)</f>
        <v>0</v>
      </c>
      <c r="E34" s="33">
        <f>IF(E$39=0,0,([1]Eaton!E35/E$39)*1000)</f>
        <v>0</v>
      </c>
      <c r="F34" s="33">
        <f>IF(F$39=0,0,([1]Eaton!F35/F$39)*1000)</f>
        <v>0</v>
      </c>
      <c r="G34" s="33">
        <f>IF(G$39=0,0,([1]Eaton!G35/G$39)*1000)</f>
        <v>0</v>
      </c>
      <c r="H34" s="33">
        <f>IF(H$39=0,0,([1]Eaton!H35/H$39)*1000)</f>
        <v>0</v>
      </c>
      <c r="I34" s="33">
        <f>IF(I$39=0,0,([1]Eaton!I35/I$39)*1000)</f>
        <v>0</v>
      </c>
      <c r="J34" s="33">
        <f>IF(J$39=0,0,([1]Eaton!J35/J$39)*1000)</f>
        <v>0</v>
      </c>
      <c r="K34" s="33">
        <f>IF(K$39=0,0,([1]Eaton!K35/K$39)*1000)</f>
        <v>0</v>
      </c>
      <c r="L34" s="33">
        <f>IF(L$39=0,0,([1]Eaton!L35/L$39)*1000)</f>
        <v>0</v>
      </c>
      <c r="M34" s="33">
        <f>IF(M$39=0,0,([1]Eaton!M35/M$39)*1000)</f>
        <v>0</v>
      </c>
      <c r="N34" s="35">
        <f>IF(N$39=0,0,([1]Eaton!N35/N$39)*1000)</f>
        <v>0</v>
      </c>
    </row>
    <row r="35" spans="1:14" s="2" customFormat="1" ht="12" x14ac:dyDescent="0.2">
      <c r="A35" s="18" t="s">
        <v>39</v>
      </c>
      <c r="B35" s="40">
        <f>[1]Eaton!B36</f>
        <v>0</v>
      </c>
      <c r="C35" s="33">
        <f t="shared" si="1"/>
        <v>0</v>
      </c>
      <c r="D35" s="33">
        <f>IF(D$39=0,0,([1]Eaton!D36/D$39)*1000)</f>
        <v>0</v>
      </c>
      <c r="E35" s="33">
        <f>IF(E$39=0,0,([1]Eaton!E36/E$39)*1000)</f>
        <v>0</v>
      </c>
      <c r="F35" s="33">
        <f>IF(F$39=0,0,([1]Eaton!F36/F$39)*1000)</f>
        <v>0</v>
      </c>
      <c r="G35" s="33">
        <f>IF(G$39=0,0,([1]Eaton!G36/G$39)*1000)</f>
        <v>0</v>
      </c>
      <c r="H35" s="33">
        <f>IF(H$39=0,0,([1]Eaton!H36/H$39)*1000)</f>
        <v>0</v>
      </c>
      <c r="I35" s="33">
        <f>IF(I$39=0,0,([1]Eaton!I36/I$39)*1000)</f>
        <v>0</v>
      </c>
      <c r="J35" s="33">
        <f>IF(J$39=0,0,([1]Eaton!J36/J$39)*1000)</f>
        <v>0</v>
      </c>
      <c r="K35" s="33">
        <f>IF(K$39=0,0,([1]Eaton!K36/K$39)*1000)</f>
        <v>0</v>
      </c>
      <c r="L35" s="33">
        <f>IF(L$39=0,0,([1]Eaton!L36/L$39)*1000)</f>
        <v>0</v>
      </c>
      <c r="M35" s="33">
        <f>IF(M$39=0,0,([1]Eaton!M36/M$39)*1000)</f>
        <v>0</v>
      </c>
      <c r="N35" s="35">
        <f>IF(N$39=0,0,([1]Eaton!N36/N$39)*1000)</f>
        <v>0</v>
      </c>
    </row>
    <row r="36" spans="1:14" s="2" customFormat="1" ht="12" x14ac:dyDescent="0.2">
      <c r="A36" s="18" t="s">
        <v>40</v>
      </c>
      <c r="B36" s="40">
        <f>[1]Eaton!B37</f>
        <v>1</v>
      </c>
      <c r="C36" s="33">
        <f t="shared" si="1"/>
        <v>9.7030855812148264E-2</v>
      </c>
      <c r="D36" s="33">
        <f>IF(D$39=0,0,([1]Eaton!D37/D$39)*1000)</f>
        <v>0</v>
      </c>
      <c r="E36" s="33">
        <f>IF(E$39=0,0,([1]Eaton!E37/E$39)*1000)</f>
        <v>0</v>
      </c>
      <c r="F36" s="33">
        <f>IF(F$39=0,0,([1]Eaton!F37/F$39)*1000)</f>
        <v>0</v>
      </c>
      <c r="G36" s="33">
        <f>IF(G$39=0,0,([1]Eaton!G37/G$39)*1000)</f>
        <v>0.37778617302606721</v>
      </c>
      <c r="H36" s="33">
        <f>IF(H$39=0,0,([1]Eaton!H37/H$39)*1000)</f>
        <v>0</v>
      </c>
      <c r="I36" s="33">
        <f>IF(I$39=0,0,([1]Eaton!I37/I$39)*1000)</f>
        <v>0</v>
      </c>
      <c r="J36" s="33">
        <f>IF(J$39=0,0,([1]Eaton!J37/J$39)*1000)</f>
        <v>0.88967971530249101</v>
      </c>
      <c r="K36" s="33">
        <f>IF(K$39=0,0,([1]Eaton!K37/K$39)*1000)</f>
        <v>0</v>
      </c>
      <c r="L36" s="33">
        <f>IF(L$39=0,0,([1]Eaton!L37/L$39)*1000)</f>
        <v>0</v>
      </c>
      <c r="M36" s="33">
        <f>IF(M$39=0,0,([1]Eaton!M37/M$39)*1000)</f>
        <v>0</v>
      </c>
      <c r="N36" s="35">
        <f>IF(N$39=0,0,([1]Eaton!N37/N$39)*1000)</f>
        <v>0</v>
      </c>
    </row>
    <row r="37" spans="1:14" s="2" customFormat="1" ht="12" x14ac:dyDescent="0.2">
      <c r="A37" s="18" t="s">
        <v>41</v>
      </c>
      <c r="B37" s="40">
        <f>[1]Eaton!B38</f>
        <v>0</v>
      </c>
      <c r="C37" s="33">
        <f t="shared" si="1"/>
        <v>0</v>
      </c>
      <c r="D37" s="33">
        <f>IF(D$39=0,0,([1]Eaton!D38/D$39)*1000)</f>
        <v>0</v>
      </c>
      <c r="E37" s="33">
        <f>IF(E$39=0,0,([1]Eaton!E38/E$39)*1000)</f>
        <v>0</v>
      </c>
      <c r="F37" s="33">
        <f>IF(F$39=0,0,([1]Eaton!F38/F$39)*1000)</f>
        <v>0</v>
      </c>
      <c r="G37" s="33">
        <f>IF(G$39=0,0,([1]Eaton!G38/G$39)*1000)</f>
        <v>0</v>
      </c>
      <c r="H37" s="33">
        <f>IF(H$39=0,0,([1]Eaton!H38/H$39)*1000)</f>
        <v>0</v>
      </c>
      <c r="I37" s="33">
        <f>IF(I$39=0,0,([1]Eaton!I38/I$39)*1000)</f>
        <v>0</v>
      </c>
      <c r="J37" s="33">
        <f>IF(J$39=0,0,([1]Eaton!J38/J$39)*1000)</f>
        <v>0</v>
      </c>
      <c r="K37" s="33">
        <f>IF(K$39=0,0,([1]Eaton!K38/K$39)*1000)</f>
        <v>0</v>
      </c>
      <c r="L37" s="33">
        <f>IF(L$39=0,0,([1]Eaton!L38/L$39)*1000)</f>
        <v>0</v>
      </c>
      <c r="M37" s="33">
        <f>IF(M$39=0,0,([1]Eaton!M38/M$39)*1000)</f>
        <v>0</v>
      </c>
      <c r="N37" s="35">
        <f>IF(N$39=0,0,([1]Eaton!N38/N$39)*1000)</f>
        <v>0</v>
      </c>
    </row>
    <row r="38" spans="1:14" s="2" customFormat="1" ht="12" x14ac:dyDescent="0.2">
      <c r="A38" s="18" t="s">
        <v>42</v>
      </c>
      <c r="B38" s="40">
        <f>[1]Eaton!B39</f>
        <v>1</v>
      </c>
      <c r="C38" s="33">
        <f t="shared" si="1"/>
        <v>9.7030855812148264E-2</v>
      </c>
      <c r="D38" s="33">
        <f>IF(D$39=0,0,([1]Eaton!D39/D$39)*1000)</f>
        <v>0</v>
      </c>
      <c r="E38" s="33">
        <f>IF(E$39=0,0,([1]Eaton!E39/E$39)*1000)</f>
        <v>0</v>
      </c>
      <c r="F38" s="33">
        <f>IF(F$39=0,0,([1]Eaton!F39/F$39)*1000)</f>
        <v>0</v>
      </c>
      <c r="G38" s="33">
        <f>IF(G$39=0,0,([1]Eaton!G39/G$39)*1000)</f>
        <v>0</v>
      </c>
      <c r="H38" s="33">
        <f>IF(H$39=0,0,([1]Eaton!H39/H$39)*1000)</f>
        <v>0.72098053352559477</v>
      </c>
      <c r="I38" s="33">
        <f>IF(I$39=0,0,([1]Eaton!I39/I$39)*1000)</f>
        <v>0</v>
      </c>
      <c r="J38" s="33">
        <f>IF(J$39=0,0,([1]Eaton!J39/J$39)*1000)</f>
        <v>0.88967971530249101</v>
      </c>
      <c r="K38" s="33">
        <f>IF(K$39=0,0,([1]Eaton!K39/K$39)*1000)</f>
        <v>0</v>
      </c>
      <c r="L38" s="33">
        <f>IF(L$39=0,0,([1]Eaton!L39/L$39)*1000)</f>
        <v>0</v>
      </c>
      <c r="M38" s="33">
        <f>IF(M$39=0,0,([1]Eaton!M39/M$39)*1000)</f>
        <v>0</v>
      </c>
      <c r="N38" s="35">
        <f>IF(N$39=0,0,([1]Eaton!N39/N$39)*1000)</f>
        <v>0</v>
      </c>
    </row>
    <row r="39" spans="1:14" s="3" customFormat="1" ht="12" x14ac:dyDescent="0.2">
      <c r="A39" s="20" t="s">
        <v>138</v>
      </c>
      <c r="B39" s="21">
        <f>[1]Eaton!$B$40</f>
        <v>10306</v>
      </c>
      <c r="C39" s="21"/>
      <c r="D39" s="21">
        <f>[1]Eaton!D40</f>
        <v>5078</v>
      </c>
      <c r="E39" s="21">
        <f>[1]Eaton!E40</f>
        <v>3805</v>
      </c>
      <c r="F39" s="21">
        <f>[1]Eaton!F40</f>
        <v>2467</v>
      </c>
      <c r="G39" s="21">
        <f>[1]Eaton!G40</f>
        <v>2647</v>
      </c>
      <c r="H39" s="21">
        <f>[1]Eaton!H40</f>
        <v>1387</v>
      </c>
      <c r="I39" s="21">
        <f>[1]Eaton!I40</f>
        <v>8840</v>
      </c>
      <c r="J39" s="21">
        <f>[1]Eaton!J40</f>
        <v>1124</v>
      </c>
      <c r="K39" s="21">
        <f>[1]Eaton!K40</f>
        <v>75</v>
      </c>
      <c r="L39" s="21">
        <f>[1]Eaton!L40</f>
        <v>267</v>
      </c>
      <c r="M39" s="21">
        <f>[1]Eaton!M40</f>
        <v>0</v>
      </c>
      <c r="N39" s="23">
        <f>[1]Eaton!N40</f>
        <v>894</v>
      </c>
    </row>
    <row r="40" spans="1:14" s="4" customFormat="1" ht="12" x14ac:dyDescent="0.2">
      <c r="A40" s="24" t="s">
        <v>45</v>
      </c>
      <c r="B40" s="21">
        <f>[1]Eaton!B8</f>
        <v>14</v>
      </c>
      <c r="C40" s="37"/>
      <c r="D40" s="21">
        <f>[1]Eaton!D8</f>
        <v>2</v>
      </c>
      <c r="E40" s="21">
        <f>[1]Eaton!E8</f>
        <v>1</v>
      </c>
      <c r="F40" s="21">
        <f>[1]Eaton!F8</f>
        <v>2</v>
      </c>
      <c r="G40" s="21">
        <f>[1]Eaton!G8</f>
        <v>6</v>
      </c>
      <c r="H40" s="21">
        <f>[1]Eaton!H8</f>
        <v>5</v>
      </c>
      <c r="I40" s="21">
        <f>[1]Eaton!I8</f>
        <v>5</v>
      </c>
      <c r="J40" s="21">
        <f>[1]Eaton!J8</f>
        <v>9</v>
      </c>
      <c r="K40" s="21">
        <f>[1]Eaton!K8</f>
        <v>0</v>
      </c>
      <c r="L40" s="21">
        <f>[1]Eaton!L8</f>
        <v>0</v>
      </c>
      <c r="M40" s="21">
        <f>[1]Eaton!M8</f>
        <v>0</v>
      </c>
      <c r="N40" s="23">
        <f>[1]Eaton!N8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07" priority="8" stopIfTrue="1" operator="equal">
      <formula>0</formula>
    </cfRule>
  </conditionalFormatting>
  <conditionalFormatting sqref="D7:L7 N7">
    <cfRule type="cellIs" dxfId="306" priority="11" stopIfTrue="1" operator="equal">
      <formula>0</formula>
    </cfRule>
  </conditionalFormatting>
  <conditionalFormatting sqref="D8:N8">
    <cfRule type="cellIs" dxfId="305" priority="9" stopIfTrue="1" operator="equal">
      <formula>0</formula>
    </cfRule>
  </conditionalFormatting>
  <conditionalFormatting sqref="D10:N38">
    <cfRule type="cellIs" dxfId="304" priority="1" stopIfTrue="1" operator="equal">
      <formula>0</formula>
    </cfRule>
  </conditionalFormatting>
  <conditionalFormatting sqref="M7">
    <cfRule type="expression" dxfId="30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0.66006600660066006</v>
      </c>
      <c r="D8" s="51">
        <f>IF(D39=0,0,((D40/D39)*1000))</f>
        <v>0.69013112491373363</v>
      </c>
      <c r="E8" s="51">
        <f t="shared" ref="E8:N8" si="0">IF(E39=0,0,((E40/E39)*1000))</f>
        <v>0</v>
      </c>
      <c r="F8" s="51">
        <f t="shared" si="0"/>
        <v>1.3368983957219251</v>
      </c>
      <c r="G8" s="51">
        <f t="shared" si="0"/>
        <v>1.2804097311139564</v>
      </c>
      <c r="H8" s="51">
        <f t="shared" si="0"/>
        <v>0</v>
      </c>
      <c r="I8" s="51">
        <f t="shared" si="0"/>
        <v>0.72020165646380996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[1]Emmet!B11</f>
        <v>0</v>
      </c>
      <c r="C10" s="33">
        <f>(B10/$B$39)*1000</f>
        <v>0</v>
      </c>
      <c r="D10" s="33">
        <f>IF(D$39=0,0,([1]Emmet!D11/D$39)*1000)</f>
        <v>0</v>
      </c>
      <c r="E10" s="33">
        <f>IF(E$39=0,0,([1]Emmet!E11/E$39)*1000)</f>
        <v>0</v>
      </c>
      <c r="F10" s="33">
        <f>IF(F$39=0,0,([1]Emmet!F11/F$39)*1000)</f>
        <v>0</v>
      </c>
      <c r="G10" s="33">
        <f>IF(G$39=0,0,([1]Emmet!G11/G$39)*1000)</f>
        <v>0</v>
      </c>
      <c r="H10" s="33">
        <f>IF(H$39=0,0,([1]Emmet!H11/H$39)*1000)</f>
        <v>0</v>
      </c>
      <c r="I10" s="33">
        <f>IF(I$39=0,0,([1]Emmet!I11/I$39)*1000)</f>
        <v>0</v>
      </c>
      <c r="J10" s="33">
        <f>IF(J$39=0,0,([1]Emmet!J11/J$39)*1000)</f>
        <v>0</v>
      </c>
      <c r="K10" s="33">
        <f>IF(K$39=0,0,([1]Emmet!K11/K$39)*1000)</f>
        <v>0</v>
      </c>
      <c r="L10" s="33">
        <f>IF(L$39=0,0,([1]Emmet!L11/L$39)*1000)</f>
        <v>0</v>
      </c>
      <c r="M10" s="33">
        <f>IF(M$39=0,0,([1]Emmet!M11/M$39)*1000)</f>
        <v>0</v>
      </c>
      <c r="N10" s="35">
        <f>IF(N$39=0,0,([1]Emmet!N11/N$39)*1000)</f>
        <v>0</v>
      </c>
    </row>
    <row r="11" spans="1:14" s="2" customFormat="1" ht="12" x14ac:dyDescent="0.2">
      <c r="A11" s="18" t="s">
        <v>16</v>
      </c>
      <c r="B11" s="40">
        <f>[1]Emmet!B12</f>
        <v>0</v>
      </c>
      <c r="C11" s="33">
        <f>(B11/$B$39)*1000</f>
        <v>0</v>
      </c>
      <c r="D11" s="33">
        <f>IF(D$39=0,0,([1]Emmet!D12/D$39)*1000)</f>
        <v>0</v>
      </c>
      <c r="E11" s="33">
        <f>IF(E$39=0,0,([1]Emmet!E12/E$39)*1000)</f>
        <v>0</v>
      </c>
      <c r="F11" s="33">
        <f>IF(F$39=0,0,([1]Emmet!F12/F$39)*1000)</f>
        <v>0</v>
      </c>
      <c r="G11" s="33">
        <f>IF(G$39=0,0,([1]Emmet!G12/G$39)*1000)</f>
        <v>0</v>
      </c>
      <c r="H11" s="33">
        <f>IF(H$39=0,0,([1]Emmet!H12/H$39)*1000)</f>
        <v>0</v>
      </c>
      <c r="I11" s="33">
        <f>IF(I$39=0,0,([1]Emmet!I12/I$39)*1000)</f>
        <v>0</v>
      </c>
      <c r="J11" s="33">
        <f>IF(J$39=0,0,([1]Emmet!J12/J$39)*1000)</f>
        <v>0</v>
      </c>
      <c r="K11" s="33">
        <f>IF(K$39=0,0,([1]Emmet!K12/K$39)*1000)</f>
        <v>0</v>
      </c>
      <c r="L11" s="33">
        <f>IF(L$39=0,0,([1]Emmet!L12/L$39)*1000)</f>
        <v>0</v>
      </c>
      <c r="M11" s="33">
        <f>IF(M$39=0,0,([1]Emmet!M12/M$39)*1000)</f>
        <v>0</v>
      </c>
      <c r="N11" s="35">
        <f>IF(N$39=0,0,([1]Emmet!N12/N$39)*1000)</f>
        <v>0</v>
      </c>
    </row>
    <row r="12" spans="1:14" s="2" customFormat="1" ht="12" x14ac:dyDescent="0.2">
      <c r="A12" s="18" t="s">
        <v>18</v>
      </c>
      <c r="B12" s="40">
        <f>[1]Emmet!B13</f>
        <v>0</v>
      </c>
      <c r="C12" s="33">
        <f>(B12/$B$39)*1000</f>
        <v>0</v>
      </c>
      <c r="D12" s="33">
        <f>IF(D$39=0,0,([1]Emmet!D13/D$39)*1000)</f>
        <v>0</v>
      </c>
      <c r="E12" s="33">
        <f>IF(E$39=0,0,([1]Emmet!E13/E$39)*1000)</f>
        <v>0</v>
      </c>
      <c r="F12" s="33">
        <f>IF(F$39=0,0,([1]Emmet!F13/F$39)*1000)</f>
        <v>0</v>
      </c>
      <c r="G12" s="33">
        <f>IF(G$39=0,0,([1]Emmet!G13/G$39)*1000)</f>
        <v>0</v>
      </c>
      <c r="H12" s="33">
        <f>IF(H$39=0,0,([1]Emmet!H13/H$39)*1000)</f>
        <v>0</v>
      </c>
      <c r="I12" s="33">
        <f>IF(I$39=0,0,([1]Emmet!I13/I$39)*1000)</f>
        <v>0</v>
      </c>
      <c r="J12" s="33">
        <f>IF(J$39=0,0,([1]Emmet!J13/J$39)*1000)</f>
        <v>0</v>
      </c>
      <c r="K12" s="33">
        <f>IF(K$39=0,0,([1]Emmet!K13/K$39)*1000)</f>
        <v>0</v>
      </c>
      <c r="L12" s="33">
        <f>IF(L$39=0,0,([1]Emmet!L13/L$39)*1000)</f>
        <v>0</v>
      </c>
      <c r="M12" s="33">
        <f>IF(M$39=0,0,([1]Emmet!M13/M$39)*1000)</f>
        <v>0</v>
      </c>
      <c r="N12" s="35">
        <f>IF(N$39=0,0,([1]Emmet!N13/N$39)*1000)</f>
        <v>0</v>
      </c>
    </row>
    <row r="13" spans="1:14" s="2" customFormat="1" ht="12" x14ac:dyDescent="0.2">
      <c r="A13" s="18" t="s">
        <v>19</v>
      </c>
      <c r="B13" s="40">
        <f>[1]Emmet!B14</f>
        <v>0</v>
      </c>
      <c r="C13" s="33">
        <f>(B13/$B$39)*1000</f>
        <v>0</v>
      </c>
      <c r="D13" s="33">
        <f>IF(D$39=0,0,([1]Emmet!D14/D$39)*1000)</f>
        <v>0</v>
      </c>
      <c r="E13" s="33">
        <f>IF(E$39=0,0,([1]Emmet!E14/E$39)*1000)</f>
        <v>0</v>
      </c>
      <c r="F13" s="33">
        <f>IF(F$39=0,0,([1]Emmet!F14/F$39)*1000)</f>
        <v>0</v>
      </c>
      <c r="G13" s="33">
        <f>IF(G$39=0,0,([1]Emmet!G14/G$39)*1000)</f>
        <v>0</v>
      </c>
      <c r="H13" s="33">
        <f>IF(H$39=0,0,([1]Emmet!H14/H$39)*1000)</f>
        <v>0</v>
      </c>
      <c r="I13" s="33">
        <f>IF(I$39=0,0,([1]Emmet!I14/I$39)*1000)</f>
        <v>0</v>
      </c>
      <c r="J13" s="33">
        <f>IF(J$39=0,0,([1]Emmet!J14/J$39)*1000)</f>
        <v>0</v>
      </c>
      <c r="K13" s="33">
        <f>IF(K$39=0,0,([1]Emmet!K14/K$39)*1000)</f>
        <v>0</v>
      </c>
      <c r="L13" s="33">
        <f>IF(L$39=0,0,([1]Emmet!L14/L$39)*1000)</f>
        <v>0</v>
      </c>
      <c r="M13" s="33">
        <f>IF(M$39=0,0,([1]Emmet!M14/M$39)*1000)</f>
        <v>0</v>
      </c>
      <c r="N13" s="35">
        <f>IF(N$39=0,0,([1]Emmet!N14/N$39)*1000)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IF(D$39=0,0,([1]Emmet!D15/D$39)*1000)</f>
        <v>0</v>
      </c>
      <c r="E14" s="58">
        <f>IF(E$39=0,0,([1]Emmet!E15/E$39)*1000)</f>
        <v>0</v>
      </c>
      <c r="F14" s="58">
        <f>IF(F$39=0,0,([1]Emmet!F15/F$39)*1000)</f>
        <v>0</v>
      </c>
      <c r="G14" s="58">
        <f>IF(G$39=0,0,([1]Emmet!G15/G$39)*1000)</f>
        <v>0</v>
      </c>
      <c r="H14" s="58">
        <f>IF(H$39=0,0,([1]Emmet!H15/H$39)*1000)</f>
        <v>0</v>
      </c>
      <c r="I14" s="58">
        <f>IF(I$39=0,0,([1]Emmet!I15/I$39)*1000)</f>
        <v>0</v>
      </c>
      <c r="J14" s="58">
        <f>IF(J$39=0,0,([1]Emmet!J15/J$39)*1000)</f>
        <v>0</v>
      </c>
      <c r="K14" s="58">
        <f>IF(K$39=0,0,([1]Emmet!K15/K$39)*1000)</f>
        <v>0</v>
      </c>
      <c r="L14" s="58">
        <f>IF(L$39=0,0,([1]Emmet!L15/L$39)*1000)</f>
        <v>0</v>
      </c>
      <c r="M14" s="58">
        <f>IF(M$39=0,0,([1]Emmet!M15/M$39)*1000)</f>
        <v>0</v>
      </c>
      <c r="N14" s="59">
        <f>IF(N$39=0,0,([1]Emmet!N15/N$39)*1000)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[1]Emmet!B17</f>
        <v>0</v>
      </c>
      <c r="C16" s="33">
        <f>(B16/$B$39)*1000</f>
        <v>0</v>
      </c>
      <c r="D16" s="33">
        <f>IF(D$39=0,0,([1]Emmet!D17/D$39)*1000)</f>
        <v>0</v>
      </c>
      <c r="E16" s="33">
        <f>IF(E$39=0,0,([1]Emmet!E17/E$39)*1000)</f>
        <v>0</v>
      </c>
      <c r="F16" s="33">
        <f>IF(F$39=0,0,([1]Emmet!F17/F$39)*1000)</f>
        <v>0</v>
      </c>
      <c r="G16" s="33">
        <f>IF(G$39=0,0,([1]Emmet!G17/G$39)*1000)</f>
        <v>0</v>
      </c>
      <c r="H16" s="33">
        <f>IF(H$39=0,0,([1]Emmet!H17/H$39)*1000)</f>
        <v>0</v>
      </c>
      <c r="I16" s="33">
        <f>IF(I$39=0,0,([1]Emmet!I17/I$39)*1000)</f>
        <v>0</v>
      </c>
      <c r="J16" s="33">
        <f>IF(J$39=0,0,([1]Emmet!J17/J$39)*1000)</f>
        <v>0</v>
      </c>
      <c r="K16" s="33">
        <f>IF(K$39=0,0,([1]Emmet!K17/K$39)*1000)</f>
        <v>0</v>
      </c>
      <c r="L16" s="33">
        <f>IF(L$39=0,0,([1]Emmet!L17/L$39)*1000)</f>
        <v>0</v>
      </c>
      <c r="M16" s="33">
        <f>IF(M$39=0,0,([1]Emmet!M17/M$39)*1000)</f>
        <v>0</v>
      </c>
      <c r="N16" s="35">
        <f>IF(N$39=0,0,([1]Emmet!N17/N$39)*1000)</f>
        <v>0</v>
      </c>
    </row>
    <row r="17" spans="1:14" s="2" customFormat="1" ht="12" x14ac:dyDescent="0.2">
      <c r="A17" s="18" t="s">
        <v>23</v>
      </c>
      <c r="B17" s="40">
        <f>[1]Emmet!B18</f>
        <v>0</v>
      </c>
      <c r="C17" s="33">
        <f>(B17/$B$39)*1000</f>
        <v>0</v>
      </c>
      <c r="D17" s="33">
        <f>IF(D$39=0,0,([1]Emmet!D18/D$39)*1000)</f>
        <v>0</v>
      </c>
      <c r="E17" s="33">
        <f>IF(E$39=0,0,([1]Emmet!E18/E$39)*1000)</f>
        <v>0</v>
      </c>
      <c r="F17" s="33">
        <f>IF(F$39=0,0,([1]Emmet!F18/F$39)*1000)</f>
        <v>0</v>
      </c>
      <c r="G17" s="33">
        <f>IF(G$39=0,0,([1]Emmet!G18/G$39)*1000)</f>
        <v>0</v>
      </c>
      <c r="H17" s="33">
        <f>IF(H$39=0,0,([1]Emmet!H18/H$39)*1000)</f>
        <v>0</v>
      </c>
      <c r="I17" s="33">
        <f>IF(I$39=0,0,([1]Emmet!I18/I$39)*1000)</f>
        <v>0</v>
      </c>
      <c r="J17" s="33">
        <f>IF(J$39=0,0,([1]Emmet!J18/J$39)*1000)</f>
        <v>0</v>
      </c>
      <c r="K17" s="33">
        <f>IF(K$39=0,0,([1]Emmet!K18/K$39)*1000)</f>
        <v>0</v>
      </c>
      <c r="L17" s="33">
        <f>IF(L$39=0,0,([1]Emmet!L18/L$39)*1000)</f>
        <v>0</v>
      </c>
      <c r="M17" s="33">
        <f>IF(M$39=0,0,([1]Emmet!M18/M$39)*1000)</f>
        <v>0</v>
      </c>
      <c r="N17" s="35">
        <f>IF(N$39=0,0,([1]Emmet!N18/N$39)*1000)</f>
        <v>0</v>
      </c>
    </row>
    <row r="18" spans="1:14" s="2" customFormat="1" ht="12" x14ac:dyDescent="0.2">
      <c r="A18" s="18" t="s">
        <v>24</v>
      </c>
      <c r="B18" s="40">
        <f>[1]Emmet!B19</f>
        <v>1</v>
      </c>
      <c r="C18" s="33">
        <f>(B18/$B$39)*1000</f>
        <v>0.33003300330033003</v>
      </c>
      <c r="D18" s="33">
        <f>IF(D$39=0,0,([1]Emmet!D19/D$39)*1000)</f>
        <v>0.69013112491373363</v>
      </c>
      <c r="E18" s="33">
        <f>IF(E$39=0,0,([1]Emmet!E19/E$39)*1000)</f>
        <v>0</v>
      </c>
      <c r="F18" s="33">
        <f>IF(F$39=0,0,([1]Emmet!F19/F$39)*1000)</f>
        <v>1.3368983957219251</v>
      </c>
      <c r="G18" s="33">
        <f>IF(G$39=0,0,([1]Emmet!G19/G$39)*1000)</f>
        <v>0</v>
      </c>
      <c r="H18" s="33">
        <f>IF(H$39=0,0,([1]Emmet!H19/H$39)*1000)</f>
        <v>0</v>
      </c>
      <c r="I18" s="33">
        <f>IF(I$39=0,0,([1]Emmet!I19/I$39)*1000)</f>
        <v>0.36010082823190498</v>
      </c>
      <c r="J18" s="33">
        <f>IF(J$39=0,0,([1]Emmet!J19/J$39)*1000)</f>
        <v>0</v>
      </c>
      <c r="K18" s="33">
        <f>IF(K$39=0,0,([1]Emmet!K19/K$39)*1000)</f>
        <v>0</v>
      </c>
      <c r="L18" s="33">
        <f>IF(L$39=0,0,([1]Emmet!L19/L$39)*1000)</f>
        <v>0</v>
      </c>
      <c r="M18" s="33">
        <f>IF(M$39=0,0,([1]Emmet!M19/M$39)*1000)</f>
        <v>0</v>
      </c>
      <c r="N18" s="35">
        <f>IF(N$39=0,0,([1]Emmet!N19/N$39)*1000)</f>
        <v>0</v>
      </c>
    </row>
    <row r="19" spans="1:14" s="2" customFormat="1" ht="12" x14ac:dyDescent="0.2">
      <c r="A19" s="18" t="s">
        <v>25</v>
      </c>
      <c r="B19" s="40">
        <f>[1]Emmet!B20</f>
        <v>0</v>
      </c>
      <c r="C19" s="33">
        <f>(B19/$B$39)*1000</f>
        <v>0</v>
      </c>
      <c r="D19" s="33">
        <f>IF(D$39=0,0,([1]Emmet!D20/D$39)*1000)</f>
        <v>0</v>
      </c>
      <c r="E19" s="33">
        <f>IF(E$39=0,0,([1]Emmet!E20/E$39)*1000)</f>
        <v>0</v>
      </c>
      <c r="F19" s="33">
        <f>IF(F$39=0,0,([1]Emmet!F20/F$39)*1000)</f>
        <v>0</v>
      </c>
      <c r="G19" s="33">
        <f>IF(G$39=0,0,([1]Emmet!G20/G$39)*1000)</f>
        <v>0</v>
      </c>
      <c r="H19" s="33">
        <f>IF(H$39=0,0,([1]Emmet!H20/H$39)*1000)</f>
        <v>0</v>
      </c>
      <c r="I19" s="33">
        <f>IF(I$39=0,0,([1]Emmet!I20/I$39)*1000)</f>
        <v>0</v>
      </c>
      <c r="J19" s="33">
        <f>IF(J$39=0,0,([1]Emmet!J20/J$39)*1000)</f>
        <v>0</v>
      </c>
      <c r="K19" s="33">
        <f>IF(K$39=0,0,([1]Emmet!K20/K$39)*1000)</f>
        <v>0</v>
      </c>
      <c r="L19" s="33">
        <f>IF(L$39=0,0,([1]Emmet!L20/L$39)*1000)</f>
        <v>0</v>
      </c>
      <c r="M19" s="33">
        <f>IF(M$39=0,0,([1]Emmet!M20/M$39)*1000)</f>
        <v>0</v>
      </c>
      <c r="N19" s="35">
        <f>IF(N$39=0,0,([1]Emmet!N20/N$39)*1000)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0.33003300330033003</v>
      </c>
      <c r="D20" s="58">
        <f>IF(D$39=0,0,([1]Emmet!D21/D$39)*1000)</f>
        <v>0.69013112491373363</v>
      </c>
      <c r="E20" s="58">
        <f>IF(E$39=0,0,([1]Emmet!E21/E$39)*1000)</f>
        <v>0</v>
      </c>
      <c r="F20" s="58">
        <f>IF(F$39=0,0,([1]Emmet!F21/F$39)*1000)</f>
        <v>1.3368983957219251</v>
      </c>
      <c r="G20" s="58">
        <f>IF(G$39=0,0,([1]Emmet!G21/G$39)*1000)</f>
        <v>0</v>
      </c>
      <c r="H20" s="58">
        <f>IF(H$39=0,0,([1]Emmet!H21/H$39)*1000)</f>
        <v>0</v>
      </c>
      <c r="I20" s="58">
        <f>IF(I$39=0,0,([1]Emmet!I21/I$39)*1000)</f>
        <v>0.36010082823190498</v>
      </c>
      <c r="J20" s="58">
        <f>IF(J$39=0,0,([1]Emmet!J21/J$39)*1000)</f>
        <v>0</v>
      </c>
      <c r="K20" s="58">
        <f>IF(K$39=0,0,([1]Emmet!K21/K$39)*1000)</f>
        <v>0</v>
      </c>
      <c r="L20" s="58">
        <f>IF(L$39=0,0,([1]Emmet!L21/L$39)*1000)</f>
        <v>0</v>
      </c>
      <c r="M20" s="58">
        <f>IF(M$39=0,0,([1]Emmet!M21/M$39)*1000)</f>
        <v>0</v>
      </c>
      <c r="N20" s="59">
        <f>IF(N$39=0,0,([1]Emmet!N21/N$39)*1000)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[1]Emmet!B23</f>
        <v>0</v>
      </c>
      <c r="C22" s="33">
        <f t="shared" ref="C22:C38" si="1">(B22/$B$39)*1000</f>
        <v>0</v>
      </c>
      <c r="D22" s="33">
        <f>IF(D$39=0,0,([1]Emmet!D23/D$39)*1000)</f>
        <v>0</v>
      </c>
      <c r="E22" s="33">
        <f>IF(E$39=0,0,([1]Emmet!E23/E$39)*1000)</f>
        <v>0</v>
      </c>
      <c r="F22" s="33">
        <f>IF(F$39=0,0,([1]Emmet!F23/F$39)*1000)</f>
        <v>0</v>
      </c>
      <c r="G22" s="33">
        <f>IF(G$39=0,0,([1]Emmet!G23/G$39)*1000)</f>
        <v>0</v>
      </c>
      <c r="H22" s="33">
        <f>IF(H$39=0,0,([1]Emmet!H23/H$39)*1000)</f>
        <v>0</v>
      </c>
      <c r="I22" s="33">
        <f>IF(I$39=0,0,([1]Emmet!I23/I$39)*1000)</f>
        <v>0</v>
      </c>
      <c r="J22" s="33">
        <f>IF(J$39=0,0,([1]Emmet!J23/J$39)*1000)</f>
        <v>0</v>
      </c>
      <c r="K22" s="33">
        <f>IF(K$39=0,0,([1]Emmet!K23/K$39)*1000)</f>
        <v>0</v>
      </c>
      <c r="L22" s="33">
        <f>IF(L$39=0,0,([1]Emmet!L23/L$39)*1000)</f>
        <v>0</v>
      </c>
      <c r="M22" s="33">
        <f>IF(M$39=0,0,([1]Emmet!M23/M$39)*1000)</f>
        <v>0</v>
      </c>
      <c r="N22" s="35">
        <f>IF(N$39=0,0,([1]Emmet!N23/N$39)*1000)</f>
        <v>0</v>
      </c>
    </row>
    <row r="23" spans="1:14" s="2" customFormat="1" ht="12" x14ac:dyDescent="0.2">
      <c r="A23" s="18" t="s">
        <v>28</v>
      </c>
      <c r="B23" s="40">
        <f>[1]Emmet!B24</f>
        <v>0</v>
      </c>
      <c r="C23" s="33">
        <f t="shared" si="1"/>
        <v>0</v>
      </c>
      <c r="D23" s="33">
        <f>IF(D$39=0,0,([1]Emmet!D24/D$39)*1000)</f>
        <v>0</v>
      </c>
      <c r="E23" s="33">
        <f>IF(E$39=0,0,([1]Emmet!E24/E$39)*1000)</f>
        <v>0</v>
      </c>
      <c r="F23" s="33">
        <f>IF(F$39=0,0,([1]Emmet!F24/F$39)*1000)</f>
        <v>0</v>
      </c>
      <c r="G23" s="33">
        <f>IF(G$39=0,0,([1]Emmet!G24/G$39)*1000)</f>
        <v>0</v>
      </c>
      <c r="H23" s="33">
        <f>IF(H$39=0,0,([1]Emmet!H24/H$39)*1000)</f>
        <v>0</v>
      </c>
      <c r="I23" s="33">
        <f>IF(I$39=0,0,([1]Emmet!I24/I$39)*1000)</f>
        <v>0</v>
      </c>
      <c r="J23" s="33">
        <f>IF(J$39=0,0,([1]Emmet!J24/J$39)*1000)</f>
        <v>0</v>
      </c>
      <c r="K23" s="33">
        <f>IF(K$39=0,0,([1]Emmet!K24/K$39)*1000)</f>
        <v>0</v>
      </c>
      <c r="L23" s="33">
        <f>IF(L$39=0,0,([1]Emmet!L24/L$39)*1000)</f>
        <v>0</v>
      </c>
      <c r="M23" s="33">
        <f>IF(M$39=0,0,([1]Emmet!M24/M$39)*1000)</f>
        <v>0</v>
      </c>
      <c r="N23" s="35">
        <f>IF(N$39=0,0,([1]Emmet!N24/N$39)*1000)</f>
        <v>0</v>
      </c>
    </row>
    <row r="24" spans="1:14" s="2" customFormat="1" ht="12" x14ac:dyDescent="0.2">
      <c r="A24" s="18" t="s">
        <v>29</v>
      </c>
      <c r="B24" s="40">
        <f>[1]Emmet!B25</f>
        <v>0</v>
      </c>
      <c r="C24" s="33">
        <f t="shared" si="1"/>
        <v>0</v>
      </c>
      <c r="D24" s="33">
        <f>IF(D$39=0,0,([1]Emmet!D25/D$39)*1000)</f>
        <v>0</v>
      </c>
      <c r="E24" s="33">
        <f>IF(E$39=0,0,([1]Emmet!E25/E$39)*1000)</f>
        <v>0</v>
      </c>
      <c r="F24" s="33">
        <f>IF(F$39=0,0,([1]Emmet!F25/F$39)*1000)</f>
        <v>0</v>
      </c>
      <c r="G24" s="33">
        <f>IF(G$39=0,0,([1]Emmet!G25/G$39)*1000)</f>
        <v>0</v>
      </c>
      <c r="H24" s="33">
        <f>IF(H$39=0,0,([1]Emmet!H25/H$39)*1000)</f>
        <v>0</v>
      </c>
      <c r="I24" s="33">
        <f>IF(I$39=0,0,([1]Emmet!I25/I$39)*1000)</f>
        <v>0</v>
      </c>
      <c r="J24" s="33">
        <f>IF(J$39=0,0,([1]Emmet!J25/J$39)*1000)</f>
        <v>0</v>
      </c>
      <c r="K24" s="33">
        <f>IF(K$39=0,0,([1]Emmet!K25/K$39)*1000)</f>
        <v>0</v>
      </c>
      <c r="L24" s="33">
        <f>IF(L$39=0,0,([1]Emmet!L25/L$39)*1000)</f>
        <v>0</v>
      </c>
      <c r="M24" s="33">
        <f>IF(M$39=0,0,([1]Emmet!M25/M$39)*1000)</f>
        <v>0</v>
      </c>
      <c r="N24" s="35">
        <f>IF(N$39=0,0,([1]Emmet!N25/N$39)*1000)</f>
        <v>0</v>
      </c>
    </row>
    <row r="25" spans="1:14" s="2" customFormat="1" ht="12" x14ac:dyDescent="0.2">
      <c r="A25" s="18" t="s">
        <v>30</v>
      </c>
      <c r="B25" s="40">
        <f>[1]Emmet!B26</f>
        <v>0</v>
      </c>
      <c r="C25" s="33">
        <f t="shared" si="1"/>
        <v>0</v>
      </c>
      <c r="D25" s="33">
        <f>IF(D$39=0,0,([1]Emmet!D26/D$39)*1000)</f>
        <v>0</v>
      </c>
      <c r="E25" s="33">
        <f>IF(E$39=0,0,([1]Emmet!E26/E$39)*1000)</f>
        <v>0</v>
      </c>
      <c r="F25" s="33">
        <f>IF(F$39=0,0,([1]Emmet!F26/F$39)*1000)</f>
        <v>0</v>
      </c>
      <c r="G25" s="33">
        <f>IF(G$39=0,0,([1]Emmet!G26/G$39)*1000)</f>
        <v>0</v>
      </c>
      <c r="H25" s="33">
        <f>IF(H$39=0,0,([1]Emmet!H26/H$39)*1000)</f>
        <v>0</v>
      </c>
      <c r="I25" s="33">
        <f>IF(I$39=0,0,([1]Emmet!I26/I$39)*1000)</f>
        <v>0</v>
      </c>
      <c r="J25" s="33">
        <f>IF(J$39=0,0,([1]Emmet!J26/J$39)*1000)</f>
        <v>0</v>
      </c>
      <c r="K25" s="33">
        <f>IF(K$39=0,0,([1]Emmet!K26/K$39)*1000)</f>
        <v>0</v>
      </c>
      <c r="L25" s="33">
        <f>IF(L$39=0,0,([1]Emmet!L26/L$39)*1000)</f>
        <v>0</v>
      </c>
      <c r="M25" s="33">
        <f>IF(M$39=0,0,([1]Emmet!M26/M$39)*1000)</f>
        <v>0</v>
      </c>
      <c r="N25" s="35">
        <f>IF(N$39=0,0,([1]Emmet!N26/N$39)*1000)</f>
        <v>0</v>
      </c>
    </row>
    <row r="26" spans="1:14" s="2" customFormat="1" ht="12" x14ac:dyDescent="0.2">
      <c r="A26" s="18" t="s">
        <v>31</v>
      </c>
      <c r="B26" s="40">
        <f>[1]Emmet!B27</f>
        <v>0</v>
      </c>
      <c r="C26" s="33">
        <f t="shared" si="1"/>
        <v>0</v>
      </c>
      <c r="D26" s="33">
        <f>IF(D$39=0,0,([1]Emmet!D27/D$39)*1000)</f>
        <v>0</v>
      </c>
      <c r="E26" s="33">
        <f>IF(E$39=0,0,([1]Emmet!E27/E$39)*1000)</f>
        <v>0</v>
      </c>
      <c r="F26" s="33">
        <f>IF(F$39=0,0,([1]Emmet!F27/F$39)*1000)</f>
        <v>0</v>
      </c>
      <c r="G26" s="33">
        <f>IF(G$39=0,0,([1]Emmet!G27/G$39)*1000)</f>
        <v>0</v>
      </c>
      <c r="H26" s="33">
        <f>IF(H$39=0,0,([1]Emmet!H27/H$39)*1000)</f>
        <v>0</v>
      </c>
      <c r="I26" s="33">
        <f>IF(I$39=0,0,([1]Emmet!I27/I$39)*1000)</f>
        <v>0</v>
      </c>
      <c r="J26" s="33">
        <f>IF(J$39=0,0,([1]Emmet!J27/J$39)*1000)</f>
        <v>0</v>
      </c>
      <c r="K26" s="33">
        <f>IF(K$39=0,0,([1]Emmet!K27/K$39)*1000)</f>
        <v>0</v>
      </c>
      <c r="L26" s="33">
        <f>IF(L$39=0,0,([1]Emmet!L27/L$39)*1000)</f>
        <v>0</v>
      </c>
      <c r="M26" s="33">
        <f>IF(M$39=0,0,([1]Emmet!M27/M$39)*1000)</f>
        <v>0</v>
      </c>
      <c r="N26" s="35">
        <f>IF(N$39=0,0,([1]Emmet!N27/N$39)*1000)</f>
        <v>0</v>
      </c>
    </row>
    <row r="27" spans="1:14" s="2" customFormat="1" ht="12" x14ac:dyDescent="0.2">
      <c r="A27" s="18" t="s">
        <v>32</v>
      </c>
      <c r="B27" s="40">
        <f>[1]Emmet!B28</f>
        <v>0</v>
      </c>
      <c r="C27" s="33">
        <f t="shared" si="1"/>
        <v>0</v>
      </c>
      <c r="D27" s="33">
        <f>IF(D$39=0,0,([1]Emmet!D28/D$39)*1000)</f>
        <v>0</v>
      </c>
      <c r="E27" s="33">
        <f>IF(E$39=0,0,([1]Emmet!E28/E$39)*1000)</f>
        <v>0</v>
      </c>
      <c r="F27" s="33">
        <f>IF(F$39=0,0,([1]Emmet!F28/F$39)*1000)</f>
        <v>0</v>
      </c>
      <c r="G27" s="33">
        <f>IF(G$39=0,0,([1]Emmet!G28/G$39)*1000)</f>
        <v>0</v>
      </c>
      <c r="H27" s="33">
        <f>IF(H$39=0,0,([1]Emmet!H28/H$39)*1000)</f>
        <v>0</v>
      </c>
      <c r="I27" s="33">
        <f>IF(I$39=0,0,([1]Emmet!I28/I$39)*1000)</f>
        <v>0</v>
      </c>
      <c r="J27" s="33">
        <f>IF(J$39=0,0,([1]Emmet!J28/J$39)*1000)</f>
        <v>0</v>
      </c>
      <c r="K27" s="33">
        <f>IF(K$39=0,0,([1]Emmet!K28/K$39)*1000)</f>
        <v>0</v>
      </c>
      <c r="L27" s="33">
        <f>IF(L$39=0,0,([1]Emmet!L28/L$39)*1000)</f>
        <v>0</v>
      </c>
      <c r="M27" s="33">
        <f>IF(M$39=0,0,([1]Emmet!M28/M$39)*1000)</f>
        <v>0</v>
      </c>
      <c r="N27" s="35">
        <f>IF(N$39=0,0,([1]Emmet!N28/N$39)*1000)</f>
        <v>0</v>
      </c>
    </row>
    <row r="28" spans="1:14" s="2" customFormat="1" ht="12" x14ac:dyDescent="0.2">
      <c r="A28" s="18" t="s">
        <v>33</v>
      </c>
      <c r="B28" s="40">
        <f>[1]Emmet!B29</f>
        <v>0</v>
      </c>
      <c r="C28" s="33">
        <f t="shared" si="1"/>
        <v>0</v>
      </c>
      <c r="D28" s="33">
        <f>IF(D$39=0,0,([1]Emmet!D29/D$39)*1000)</f>
        <v>0</v>
      </c>
      <c r="E28" s="33">
        <f>IF(E$39=0,0,([1]Emmet!E29/E$39)*1000)</f>
        <v>0</v>
      </c>
      <c r="F28" s="33">
        <f>IF(F$39=0,0,([1]Emmet!F29/F$39)*1000)</f>
        <v>0</v>
      </c>
      <c r="G28" s="33">
        <f>IF(G$39=0,0,([1]Emmet!G29/G$39)*1000)</f>
        <v>0</v>
      </c>
      <c r="H28" s="33">
        <f>IF(H$39=0,0,([1]Emmet!H29/H$39)*1000)</f>
        <v>0</v>
      </c>
      <c r="I28" s="33">
        <f>IF(I$39=0,0,([1]Emmet!I29/I$39)*1000)</f>
        <v>0</v>
      </c>
      <c r="J28" s="33">
        <f>IF(J$39=0,0,([1]Emmet!J29/J$39)*1000)</f>
        <v>0</v>
      </c>
      <c r="K28" s="33">
        <f>IF(K$39=0,0,([1]Emmet!K29/K$39)*1000)</f>
        <v>0</v>
      </c>
      <c r="L28" s="33">
        <f>IF(L$39=0,0,([1]Emmet!L29/L$39)*1000)</f>
        <v>0</v>
      </c>
      <c r="M28" s="33">
        <f>IF(M$39=0,0,([1]Emmet!M29/M$39)*1000)</f>
        <v>0</v>
      </c>
      <c r="N28" s="35">
        <f>IF(N$39=0,0,([1]Emmet!N29/N$39)*1000)</f>
        <v>0</v>
      </c>
    </row>
    <row r="29" spans="1:14" s="2" customFormat="1" ht="12" x14ac:dyDescent="0.2">
      <c r="A29" s="18" t="s">
        <v>34</v>
      </c>
      <c r="B29" s="40">
        <f>[1]Emmet!B30</f>
        <v>0</v>
      </c>
      <c r="C29" s="33">
        <f t="shared" si="1"/>
        <v>0</v>
      </c>
      <c r="D29" s="33">
        <f>IF(D$39=0,0,([1]Emmet!D30/D$39)*1000)</f>
        <v>0</v>
      </c>
      <c r="E29" s="33">
        <f>IF(E$39=0,0,([1]Emmet!E30/E$39)*1000)</f>
        <v>0</v>
      </c>
      <c r="F29" s="33">
        <f>IF(F$39=0,0,([1]Emmet!F30/F$39)*1000)</f>
        <v>0</v>
      </c>
      <c r="G29" s="33">
        <f>IF(G$39=0,0,([1]Emmet!G30/G$39)*1000)</f>
        <v>0</v>
      </c>
      <c r="H29" s="33">
        <f>IF(H$39=0,0,([1]Emmet!H30/H$39)*1000)</f>
        <v>0</v>
      </c>
      <c r="I29" s="33">
        <f>IF(I$39=0,0,([1]Emmet!I30/I$39)*1000)</f>
        <v>0</v>
      </c>
      <c r="J29" s="33">
        <f>IF(J$39=0,0,([1]Emmet!J30/J$39)*1000)</f>
        <v>0</v>
      </c>
      <c r="K29" s="33">
        <f>IF(K$39=0,0,([1]Emmet!K30/K$39)*1000)</f>
        <v>0</v>
      </c>
      <c r="L29" s="33">
        <f>IF(L$39=0,0,([1]Emmet!L30/L$39)*1000)</f>
        <v>0</v>
      </c>
      <c r="M29" s="33">
        <f>IF(M$39=0,0,([1]Emmet!M30/M$39)*1000)</f>
        <v>0</v>
      </c>
      <c r="N29" s="35">
        <f>IF(N$39=0,0,([1]Emmet!N30/N$39)*1000)</f>
        <v>0</v>
      </c>
    </row>
    <row r="30" spans="1:14" s="2" customFormat="1" ht="12" x14ac:dyDescent="0.2">
      <c r="A30" s="18" t="s">
        <v>35</v>
      </c>
      <c r="B30" s="40">
        <f>[1]Emmet!B31</f>
        <v>0</v>
      </c>
      <c r="C30" s="33">
        <f t="shared" si="1"/>
        <v>0</v>
      </c>
      <c r="D30" s="33">
        <f>IF(D$39=0,0,([1]Emmet!D31/D$39)*1000)</f>
        <v>0</v>
      </c>
      <c r="E30" s="33">
        <f>IF(E$39=0,0,([1]Emmet!E31/E$39)*1000)</f>
        <v>0</v>
      </c>
      <c r="F30" s="33">
        <f>IF(F$39=0,0,([1]Emmet!F31/F$39)*1000)</f>
        <v>0</v>
      </c>
      <c r="G30" s="33">
        <f>IF(G$39=0,0,([1]Emmet!G31/G$39)*1000)</f>
        <v>0</v>
      </c>
      <c r="H30" s="33">
        <f>IF(H$39=0,0,([1]Emmet!H31/H$39)*1000)</f>
        <v>0</v>
      </c>
      <c r="I30" s="33">
        <f>IF(I$39=0,0,([1]Emmet!I31/I$39)*1000)</f>
        <v>0</v>
      </c>
      <c r="J30" s="33">
        <f>IF(J$39=0,0,([1]Emmet!J31/J$39)*1000)</f>
        <v>0</v>
      </c>
      <c r="K30" s="33">
        <f>IF(K$39=0,0,([1]Emmet!K31/K$39)*1000)</f>
        <v>0</v>
      </c>
      <c r="L30" s="33">
        <f>IF(L$39=0,0,([1]Emmet!L31/L$39)*1000)</f>
        <v>0</v>
      </c>
      <c r="M30" s="33">
        <f>IF(M$39=0,0,([1]Emmet!M31/M$39)*1000)</f>
        <v>0</v>
      </c>
      <c r="N30" s="35">
        <f>IF(N$39=0,0,([1]Emmet!N31/N$39)*1000)</f>
        <v>0</v>
      </c>
    </row>
    <row r="31" spans="1:14" s="2" customFormat="1" ht="12" x14ac:dyDescent="0.2">
      <c r="A31" s="18" t="s">
        <v>36</v>
      </c>
      <c r="B31" s="40">
        <f>[1]Emmet!B32</f>
        <v>0</v>
      </c>
      <c r="C31" s="33">
        <f t="shared" si="1"/>
        <v>0</v>
      </c>
      <c r="D31" s="33">
        <f>IF(D$39=0,0,([1]Emmet!D32/D$39)*1000)</f>
        <v>0</v>
      </c>
      <c r="E31" s="33">
        <f>IF(E$39=0,0,([1]Emmet!E32/E$39)*1000)</f>
        <v>0</v>
      </c>
      <c r="F31" s="33">
        <f>IF(F$39=0,0,([1]Emmet!F32/F$39)*1000)</f>
        <v>0</v>
      </c>
      <c r="G31" s="33">
        <f>IF(G$39=0,0,([1]Emmet!G32/G$39)*1000)</f>
        <v>0</v>
      </c>
      <c r="H31" s="33">
        <f>IF(H$39=0,0,([1]Emmet!H32/H$39)*1000)</f>
        <v>0</v>
      </c>
      <c r="I31" s="33">
        <f>IF(I$39=0,0,([1]Emmet!I32/I$39)*1000)</f>
        <v>0</v>
      </c>
      <c r="J31" s="33">
        <f>IF(J$39=0,0,([1]Emmet!J32/J$39)*1000)</f>
        <v>0</v>
      </c>
      <c r="K31" s="33">
        <f>IF(K$39=0,0,([1]Emmet!K32/K$39)*1000)</f>
        <v>0</v>
      </c>
      <c r="L31" s="33">
        <f>IF(L$39=0,0,([1]Emmet!L32/L$39)*1000)</f>
        <v>0</v>
      </c>
      <c r="M31" s="33">
        <f>IF(M$39=0,0,([1]Emmet!M32/M$39)*1000)</f>
        <v>0</v>
      </c>
      <c r="N31" s="35">
        <f>IF(N$39=0,0,([1]Emmet!N32/N$39)*1000)</f>
        <v>0</v>
      </c>
    </row>
    <row r="32" spans="1:14" s="2" customFormat="1" ht="12" x14ac:dyDescent="0.2">
      <c r="A32" s="18" t="s">
        <v>17</v>
      </c>
      <c r="B32" s="40">
        <f>[1]Emmet!B33</f>
        <v>0</v>
      </c>
      <c r="C32" s="33">
        <f>(B32/$B$39)*1000</f>
        <v>0</v>
      </c>
      <c r="D32" s="33">
        <f>IF(D$39=0,0,([1]Emmet!D33/D$39)*1000)</f>
        <v>0</v>
      </c>
      <c r="E32" s="33">
        <f>IF(E$39=0,0,([1]Emmet!E33/E$39)*1000)</f>
        <v>0</v>
      </c>
      <c r="F32" s="33">
        <f>IF(F$39=0,0,([1]Emmet!F33/F$39)*1000)</f>
        <v>0</v>
      </c>
      <c r="G32" s="33">
        <f>IF(G$39=0,0,([1]Emmet!G33/G$39)*1000)</f>
        <v>0</v>
      </c>
      <c r="H32" s="33">
        <f>IF(H$39=0,0,([1]Emmet!H33/H$39)*1000)</f>
        <v>0</v>
      </c>
      <c r="I32" s="33">
        <f>IF(I$39=0,0,([1]Emmet!I33/I$39)*1000)</f>
        <v>0</v>
      </c>
      <c r="J32" s="33">
        <f>IF(J$39=0,0,([1]Emmet!J33/J$39)*1000)</f>
        <v>0</v>
      </c>
      <c r="K32" s="33">
        <f>IF(K$39=0,0,([1]Emmet!K33/K$39)*1000)</f>
        <v>0</v>
      </c>
      <c r="L32" s="33">
        <f>IF(L$39=0,0,([1]Emmet!L33/L$39)*1000)</f>
        <v>0</v>
      </c>
      <c r="M32" s="33">
        <f>IF(M$39=0,0,([1]Emmet!M33/M$39)*1000)</f>
        <v>0</v>
      </c>
      <c r="N32" s="35">
        <f>IF(N$39=0,0,([1]Emmet!N33/N$39)*1000)</f>
        <v>0</v>
      </c>
    </row>
    <row r="33" spans="1:14" s="2" customFormat="1" ht="12" x14ac:dyDescent="0.2">
      <c r="A33" s="18" t="s">
        <v>37</v>
      </c>
      <c r="B33" s="40">
        <f>[1]Emmet!B34</f>
        <v>0</v>
      </c>
      <c r="C33" s="33">
        <f t="shared" si="1"/>
        <v>0</v>
      </c>
      <c r="D33" s="33">
        <f>IF(D$39=0,0,([1]Emmet!D34/D$39)*1000)</f>
        <v>0</v>
      </c>
      <c r="E33" s="33">
        <f>IF(E$39=0,0,([1]Emmet!E34/E$39)*1000)</f>
        <v>0</v>
      </c>
      <c r="F33" s="33">
        <f>IF(F$39=0,0,([1]Emmet!F34/F$39)*1000)</f>
        <v>0</v>
      </c>
      <c r="G33" s="33">
        <f>IF(G$39=0,0,([1]Emmet!G34/G$39)*1000)</f>
        <v>0</v>
      </c>
      <c r="H33" s="33">
        <f>IF(H$39=0,0,([1]Emmet!H34/H$39)*1000)</f>
        <v>0</v>
      </c>
      <c r="I33" s="33">
        <f>IF(I$39=0,0,([1]Emmet!I34/I$39)*1000)</f>
        <v>0</v>
      </c>
      <c r="J33" s="33">
        <f>IF(J$39=0,0,([1]Emmet!J34/J$39)*1000)</f>
        <v>0</v>
      </c>
      <c r="K33" s="33">
        <f>IF(K$39=0,0,([1]Emmet!K34/K$39)*1000)</f>
        <v>0</v>
      </c>
      <c r="L33" s="33">
        <f>IF(L$39=0,0,([1]Emmet!L34/L$39)*1000)</f>
        <v>0</v>
      </c>
      <c r="M33" s="33">
        <f>IF(M$39=0,0,([1]Emmet!M34/M$39)*1000)</f>
        <v>0</v>
      </c>
      <c r="N33" s="35">
        <f>IF(N$39=0,0,([1]Emmet!N34/N$39)*1000)</f>
        <v>0</v>
      </c>
    </row>
    <row r="34" spans="1:14" s="2" customFormat="1" ht="12" x14ac:dyDescent="0.2">
      <c r="A34" s="18" t="s">
        <v>38</v>
      </c>
      <c r="B34" s="40">
        <f>[1]Emmet!B35</f>
        <v>0</v>
      </c>
      <c r="C34" s="33">
        <f t="shared" si="1"/>
        <v>0</v>
      </c>
      <c r="D34" s="33">
        <f>IF(D$39=0,0,([1]Emmet!D35/D$39)*1000)</f>
        <v>0</v>
      </c>
      <c r="E34" s="33">
        <f>IF(E$39=0,0,([1]Emmet!E35/E$39)*1000)</f>
        <v>0</v>
      </c>
      <c r="F34" s="33">
        <f>IF(F$39=0,0,([1]Emmet!F35/F$39)*1000)</f>
        <v>0</v>
      </c>
      <c r="G34" s="33">
        <f>IF(G$39=0,0,([1]Emmet!G35/G$39)*1000)</f>
        <v>0</v>
      </c>
      <c r="H34" s="33">
        <f>IF(H$39=0,0,([1]Emmet!H35/H$39)*1000)</f>
        <v>0</v>
      </c>
      <c r="I34" s="33">
        <f>IF(I$39=0,0,([1]Emmet!I35/I$39)*1000)</f>
        <v>0</v>
      </c>
      <c r="J34" s="33">
        <f>IF(J$39=0,0,([1]Emmet!J35/J$39)*1000)</f>
        <v>0</v>
      </c>
      <c r="K34" s="33">
        <f>IF(K$39=0,0,([1]Emmet!K35/K$39)*1000)</f>
        <v>0</v>
      </c>
      <c r="L34" s="33">
        <f>IF(L$39=0,0,([1]Emmet!L35/L$39)*1000)</f>
        <v>0</v>
      </c>
      <c r="M34" s="33">
        <f>IF(M$39=0,0,([1]Emmet!M35/M$39)*1000)</f>
        <v>0</v>
      </c>
      <c r="N34" s="35">
        <f>IF(N$39=0,0,([1]Emmet!N35/N$39)*1000)</f>
        <v>0</v>
      </c>
    </row>
    <row r="35" spans="1:14" s="2" customFormat="1" ht="12" x14ac:dyDescent="0.2">
      <c r="A35" s="18" t="s">
        <v>39</v>
      </c>
      <c r="B35" s="40">
        <f>[1]Emmet!B36</f>
        <v>1</v>
      </c>
      <c r="C35" s="33">
        <f t="shared" si="1"/>
        <v>0.33003300330033003</v>
      </c>
      <c r="D35" s="33">
        <f>IF(D$39=0,0,([1]Emmet!D36/D$39)*1000)</f>
        <v>0</v>
      </c>
      <c r="E35" s="33">
        <f>IF(E$39=0,0,([1]Emmet!E36/E$39)*1000)</f>
        <v>0</v>
      </c>
      <c r="F35" s="33">
        <f>IF(F$39=0,0,([1]Emmet!F36/F$39)*1000)</f>
        <v>0</v>
      </c>
      <c r="G35" s="33">
        <f>IF(G$39=0,0,([1]Emmet!G36/G$39)*1000)</f>
        <v>1.2804097311139564</v>
      </c>
      <c r="H35" s="33">
        <f>IF(H$39=0,0,([1]Emmet!H36/H$39)*1000)</f>
        <v>0</v>
      </c>
      <c r="I35" s="33">
        <f>IF(I$39=0,0,([1]Emmet!I36/I$39)*1000)</f>
        <v>0.36010082823190498</v>
      </c>
      <c r="J35" s="33">
        <f>IF(J$39=0,0,([1]Emmet!J36/J$39)*1000)</f>
        <v>0</v>
      </c>
      <c r="K35" s="33">
        <f>IF(K$39=0,0,([1]Emmet!K36/K$39)*1000)</f>
        <v>0</v>
      </c>
      <c r="L35" s="33">
        <f>IF(L$39=0,0,([1]Emmet!L36/L$39)*1000)</f>
        <v>0</v>
      </c>
      <c r="M35" s="33">
        <f>IF(M$39=0,0,([1]Emmet!M36/M$39)*1000)</f>
        <v>0</v>
      </c>
      <c r="N35" s="35">
        <f>IF(N$39=0,0,([1]Emmet!N36/N$39)*1000)</f>
        <v>0</v>
      </c>
    </row>
    <row r="36" spans="1:14" s="2" customFormat="1" ht="12" x14ac:dyDescent="0.2">
      <c r="A36" s="18" t="s">
        <v>40</v>
      </c>
      <c r="B36" s="40">
        <f>[1]Emmet!B37</f>
        <v>0</v>
      </c>
      <c r="C36" s="33">
        <f t="shared" si="1"/>
        <v>0</v>
      </c>
      <c r="D36" s="33">
        <f>IF(D$39=0,0,([1]Emmet!D37/D$39)*1000)</f>
        <v>0</v>
      </c>
      <c r="E36" s="33">
        <f>IF(E$39=0,0,([1]Emmet!E37/E$39)*1000)</f>
        <v>0</v>
      </c>
      <c r="F36" s="33">
        <f>IF(F$39=0,0,([1]Emmet!F37/F$39)*1000)</f>
        <v>0</v>
      </c>
      <c r="G36" s="33">
        <f>IF(G$39=0,0,([1]Emmet!G37/G$39)*1000)</f>
        <v>0</v>
      </c>
      <c r="H36" s="33">
        <f>IF(H$39=0,0,([1]Emmet!H37/H$39)*1000)</f>
        <v>0</v>
      </c>
      <c r="I36" s="33">
        <f>IF(I$39=0,0,([1]Emmet!I37/I$39)*1000)</f>
        <v>0</v>
      </c>
      <c r="J36" s="33">
        <f>IF(J$39=0,0,([1]Emmet!J37/J$39)*1000)</f>
        <v>0</v>
      </c>
      <c r="K36" s="33">
        <f>IF(K$39=0,0,([1]Emmet!K37/K$39)*1000)</f>
        <v>0</v>
      </c>
      <c r="L36" s="33">
        <f>IF(L$39=0,0,([1]Emmet!L37/L$39)*1000)</f>
        <v>0</v>
      </c>
      <c r="M36" s="33">
        <f>IF(M$39=0,0,([1]Emmet!M37/M$39)*1000)</f>
        <v>0</v>
      </c>
      <c r="N36" s="35">
        <f>IF(N$39=0,0,([1]Emmet!N37/N$39)*1000)</f>
        <v>0</v>
      </c>
    </row>
    <row r="37" spans="1:14" s="2" customFormat="1" ht="12" x14ac:dyDescent="0.2">
      <c r="A37" s="18" t="s">
        <v>41</v>
      </c>
      <c r="B37" s="40">
        <f>[1]Emmet!B38</f>
        <v>0</v>
      </c>
      <c r="C37" s="33">
        <f t="shared" si="1"/>
        <v>0</v>
      </c>
      <c r="D37" s="33">
        <f>IF(D$39=0,0,([1]Emmet!D38/D$39)*1000)</f>
        <v>0</v>
      </c>
      <c r="E37" s="33">
        <f>IF(E$39=0,0,([1]Emmet!E38/E$39)*1000)</f>
        <v>0</v>
      </c>
      <c r="F37" s="33">
        <f>IF(F$39=0,0,([1]Emmet!F38/F$39)*1000)</f>
        <v>0</v>
      </c>
      <c r="G37" s="33">
        <f>IF(G$39=0,0,([1]Emmet!G38/G$39)*1000)</f>
        <v>0</v>
      </c>
      <c r="H37" s="33">
        <f>IF(H$39=0,0,([1]Emmet!H38/H$39)*1000)</f>
        <v>0</v>
      </c>
      <c r="I37" s="33">
        <f>IF(I$39=0,0,([1]Emmet!I38/I$39)*1000)</f>
        <v>0</v>
      </c>
      <c r="J37" s="33">
        <f>IF(J$39=0,0,([1]Emmet!J38/J$39)*1000)</f>
        <v>0</v>
      </c>
      <c r="K37" s="33">
        <f>IF(K$39=0,0,([1]Emmet!K38/K$39)*1000)</f>
        <v>0</v>
      </c>
      <c r="L37" s="33">
        <f>IF(L$39=0,0,([1]Emmet!L38/L$39)*1000)</f>
        <v>0</v>
      </c>
      <c r="M37" s="33">
        <f>IF(M$39=0,0,([1]Emmet!M38/M$39)*1000)</f>
        <v>0</v>
      </c>
      <c r="N37" s="35">
        <f>IF(N$39=0,0,([1]Emmet!N38/N$39)*1000)</f>
        <v>0</v>
      </c>
    </row>
    <row r="38" spans="1:14" s="2" customFormat="1" ht="12" x14ac:dyDescent="0.2">
      <c r="A38" s="18" t="s">
        <v>42</v>
      </c>
      <c r="B38" s="40">
        <f>[1]Emmet!B39</f>
        <v>0</v>
      </c>
      <c r="C38" s="33">
        <f t="shared" si="1"/>
        <v>0</v>
      </c>
      <c r="D38" s="33">
        <f>IF(D$39=0,0,([1]Emmet!D39/D$39)*1000)</f>
        <v>0</v>
      </c>
      <c r="E38" s="33">
        <f>IF(E$39=0,0,([1]Emmet!E39/E$39)*1000)</f>
        <v>0</v>
      </c>
      <c r="F38" s="33">
        <f>IF(F$39=0,0,([1]Emmet!F39/F$39)*1000)</f>
        <v>0</v>
      </c>
      <c r="G38" s="33">
        <f>IF(G$39=0,0,([1]Emmet!G39/G$39)*1000)</f>
        <v>0</v>
      </c>
      <c r="H38" s="33">
        <f>IF(H$39=0,0,([1]Emmet!H39/H$39)*1000)</f>
        <v>0</v>
      </c>
      <c r="I38" s="33">
        <f>IF(I$39=0,0,([1]Emmet!I39/I$39)*1000)</f>
        <v>0</v>
      </c>
      <c r="J38" s="33">
        <f>IF(J$39=0,0,([1]Emmet!J39/J$39)*1000)</f>
        <v>0</v>
      </c>
      <c r="K38" s="33">
        <f>IF(K$39=0,0,([1]Emmet!K39/K$39)*1000)</f>
        <v>0</v>
      </c>
      <c r="L38" s="33">
        <f>IF(L$39=0,0,([1]Emmet!L39/L$39)*1000)</f>
        <v>0</v>
      </c>
      <c r="M38" s="33">
        <f>IF(M$39=0,0,([1]Emmet!M39/M$39)*1000)</f>
        <v>0</v>
      </c>
      <c r="N38" s="35">
        <f>IF(N$39=0,0,([1]Emmet!N39/N$39)*1000)</f>
        <v>0</v>
      </c>
    </row>
    <row r="39" spans="1:14" s="3" customFormat="1" ht="12" x14ac:dyDescent="0.2">
      <c r="A39" s="20" t="s">
        <v>138</v>
      </c>
      <c r="B39" s="21">
        <f>[1]Emmet!$B$40</f>
        <v>3030</v>
      </c>
      <c r="C39" s="21"/>
      <c r="D39" s="21">
        <f>[1]Emmet!D40</f>
        <v>1449</v>
      </c>
      <c r="E39" s="21">
        <f>[1]Emmet!E40</f>
        <v>1100</v>
      </c>
      <c r="F39" s="21">
        <f>[1]Emmet!F40</f>
        <v>748</v>
      </c>
      <c r="G39" s="21">
        <f>[1]Emmet!G40</f>
        <v>781</v>
      </c>
      <c r="H39" s="21">
        <f>[1]Emmet!H40</f>
        <v>401</v>
      </c>
      <c r="I39" s="21">
        <f>[1]Emmet!I40</f>
        <v>2777</v>
      </c>
      <c r="J39" s="21">
        <f>[1]Emmet!J40</f>
        <v>53</v>
      </c>
      <c r="K39" s="21">
        <f>[1]Emmet!K40</f>
        <v>170</v>
      </c>
      <c r="L39" s="21">
        <f>[1]Emmet!L40</f>
        <v>30</v>
      </c>
      <c r="M39" s="21">
        <f>[1]Emmet!M40</f>
        <v>0</v>
      </c>
      <c r="N39" s="23">
        <f>[1]Emmet!N40</f>
        <v>83</v>
      </c>
    </row>
    <row r="40" spans="1:14" s="4" customFormat="1" ht="12" x14ac:dyDescent="0.2">
      <c r="A40" s="24" t="s">
        <v>45</v>
      </c>
      <c r="B40" s="21">
        <f>[1]Emmet!B8</f>
        <v>2</v>
      </c>
      <c r="C40" s="37"/>
      <c r="D40" s="21">
        <f>[1]Emmet!D8</f>
        <v>1</v>
      </c>
      <c r="E40" s="21">
        <f>[1]Emmet!E8</f>
        <v>0</v>
      </c>
      <c r="F40" s="21">
        <f>[1]Emmet!F8</f>
        <v>1</v>
      </c>
      <c r="G40" s="21">
        <f>[1]Emmet!G8</f>
        <v>1</v>
      </c>
      <c r="H40" s="21">
        <f>[1]Emmet!H8</f>
        <v>0</v>
      </c>
      <c r="I40" s="21">
        <f>[1]Emmet!I8</f>
        <v>2</v>
      </c>
      <c r="J40" s="21">
        <f>[1]Emmet!J8</f>
        <v>0</v>
      </c>
      <c r="K40" s="21">
        <f>[1]Emmet!K8</f>
        <v>0</v>
      </c>
      <c r="L40" s="21">
        <f>[1]Emmet!L8</f>
        <v>0</v>
      </c>
      <c r="M40" s="21">
        <f>[1]Emmet!M8</f>
        <v>0</v>
      </c>
      <c r="N40" s="23">
        <f>[1]Emmet!N8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02" priority="8" stopIfTrue="1" operator="equal">
      <formula>0</formula>
    </cfRule>
  </conditionalFormatting>
  <conditionalFormatting sqref="D7:L7 N7">
    <cfRule type="cellIs" dxfId="301" priority="20" stopIfTrue="1" operator="equal">
      <formula>0</formula>
    </cfRule>
  </conditionalFormatting>
  <conditionalFormatting sqref="D8:N8">
    <cfRule type="cellIs" dxfId="300" priority="9" stopIfTrue="1" operator="equal">
      <formula>0</formula>
    </cfRule>
  </conditionalFormatting>
  <conditionalFormatting sqref="D10:N38">
    <cfRule type="cellIs" dxfId="299" priority="1" stopIfTrue="1" operator="equal">
      <formula>0</formula>
    </cfRule>
  </conditionalFormatting>
  <conditionalFormatting sqref="M7">
    <cfRule type="expression" dxfId="298" priority="21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78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11.122563942757148</v>
      </c>
      <c r="D8" s="51">
        <f>IF(D39=0,0,((D40/D39)*1000))</f>
        <v>6.9950738916256157</v>
      </c>
      <c r="E8" s="51">
        <f t="shared" ref="E8:N8" si="0">IF(E39=0,0,((E40/E39)*1000))</f>
        <v>2.818193734434395</v>
      </c>
      <c r="F8" s="51">
        <f t="shared" si="0"/>
        <v>11.845624761176921</v>
      </c>
      <c r="G8" s="51">
        <f t="shared" si="0"/>
        <v>17.199248120300751</v>
      </c>
      <c r="H8" s="51">
        <f t="shared" si="0"/>
        <v>21.304429078676883</v>
      </c>
      <c r="I8" s="51">
        <f t="shared" si="0"/>
        <v>7.7959608857824518</v>
      </c>
      <c r="J8" s="51">
        <f t="shared" si="0"/>
        <v>19.29144505544037</v>
      </c>
      <c r="K8" s="51">
        <f t="shared" si="0"/>
        <v>0</v>
      </c>
      <c r="L8" s="51">
        <f t="shared" si="0"/>
        <v>1.941747572815534</v>
      </c>
      <c r="M8" s="52">
        <f t="shared" si="0"/>
        <v>0</v>
      </c>
      <c r="N8" s="53">
        <f t="shared" si="0"/>
        <v>0.85506626763574167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[1]Genesee!B11</f>
        <v>42</v>
      </c>
      <c r="C10" s="33">
        <f>(B10/$B$39)*1000</f>
        <v>1.0067838051633626</v>
      </c>
      <c r="D10" s="33">
        <f>IF(D$39=0,0,([1]Genesee!D11/D$39)*1000)</f>
        <v>0.44334975369458129</v>
      </c>
      <c r="E10" s="33">
        <f>IF(E$39=0,0,([1]Genesee!E11/E$39)*1000)</f>
        <v>0.13107877834578582</v>
      </c>
      <c r="F10" s="33">
        <f>IF(F$39=0,0,([1]Genesee!F11/F$39)*1000)</f>
        <v>1.0508215513947268</v>
      </c>
      <c r="G10" s="33">
        <f>IF(G$39=0,0,([1]Genesee!G11/G$39)*1000)</f>
        <v>2.0676691729323307</v>
      </c>
      <c r="H10" s="33">
        <f>IF(H$39=0,0,([1]Genesee!H11/H$39)*1000)</f>
        <v>1.3081666978134929</v>
      </c>
      <c r="I10" s="33">
        <f>IF(I$39=0,0,([1]Genesee!I11/I$39)*1000)</f>
        <v>0.84008199200241951</v>
      </c>
      <c r="J10" s="33">
        <f>IF(J$39=0,0,([1]Genesee!J11/J$39)*1000)</f>
        <v>1.5324979716938611</v>
      </c>
      <c r="K10" s="33">
        <f>IF(K$39=0,0,([1]Genesee!K11/K$39)*1000)</f>
        <v>0</v>
      </c>
      <c r="L10" s="33">
        <f>IF(L$39=0,0,([1]Genesee!L11/L$39)*1000)</f>
        <v>0</v>
      </c>
      <c r="M10" s="33">
        <f>IF(M$39=0,0,([1]Genesee!M11/M$39)*1000)</f>
        <v>0</v>
      </c>
      <c r="N10" s="35">
        <f>IF(N$39=0,0,([1]Genesee!N11/N$39)*1000)</f>
        <v>0</v>
      </c>
    </row>
    <row r="11" spans="1:14" s="2" customFormat="1" ht="12" x14ac:dyDescent="0.2">
      <c r="A11" s="18" t="s">
        <v>16</v>
      </c>
      <c r="B11" s="40">
        <f>[1]Genesee!B12</f>
        <v>2</v>
      </c>
      <c r="C11" s="33">
        <f>(B11/$B$39)*1000</f>
        <v>4.7942085960160127E-2</v>
      </c>
      <c r="D11" s="33">
        <f>IF(D$39=0,0,([1]Genesee!D12/D$39)*1000)</f>
        <v>0</v>
      </c>
      <c r="E11" s="33">
        <f>IF(E$39=0,0,([1]Genesee!E12/E$39)*1000)</f>
        <v>0</v>
      </c>
      <c r="F11" s="33">
        <f>IF(F$39=0,0,([1]Genesee!F12/F$39)*1000)</f>
        <v>9.552923194497516E-2</v>
      </c>
      <c r="G11" s="33">
        <f>IF(G$39=0,0,([1]Genesee!G12/G$39)*1000)</f>
        <v>9.3984962406015046E-2</v>
      </c>
      <c r="H11" s="33">
        <f>IF(H$39=0,0,([1]Genesee!H12/H$39)*1000)</f>
        <v>0</v>
      </c>
      <c r="I11" s="33">
        <f>IF(I$39=0,0,([1]Genesee!I12/I$39)*1000)</f>
        <v>3.3603279680096777E-2</v>
      </c>
      <c r="J11" s="33">
        <f>IF(J$39=0,0,([1]Genesee!J12/J$39)*1000)</f>
        <v>9.0146939511403582E-2</v>
      </c>
      <c r="K11" s="33">
        <f>IF(K$39=0,0,([1]Genesee!K12/K$39)*1000)</f>
        <v>0</v>
      </c>
      <c r="L11" s="33">
        <f>IF(L$39=0,0,([1]Genesee!L12/L$39)*1000)</f>
        <v>0</v>
      </c>
      <c r="M11" s="33">
        <f>IF(M$39=0,0,([1]Genesee!M12/M$39)*1000)</f>
        <v>0</v>
      </c>
      <c r="N11" s="35">
        <f>IF(N$39=0,0,([1]Genesee!N12/N$39)*1000)</f>
        <v>0</v>
      </c>
    </row>
    <row r="12" spans="1:14" s="2" customFormat="1" ht="12" x14ac:dyDescent="0.2">
      <c r="A12" s="18" t="s">
        <v>18</v>
      </c>
      <c r="B12" s="40">
        <f>[1]Genesee!B13</f>
        <v>15</v>
      </c>
      <c r="C12" s="33">
        <f>(B12/$B$39)*1000</f>
        <v>0.35956564470120095</v>
      </c>
      <c r="D12" s="33">
        <f>IF(D$39=0,0,([1]Genesee!D13/D$39)*1000)</f>
        <v>4.9261083743842367E-2</v>
      </c>
      <c r="E12" s="33">
        <f>IF(E$39=0,0,([1]Genesee!E13/E$39)*1000)</f>
        <v>0.26215755669157165</v>
      </c>
      <c r="F12" s="33">
        <f>IF(F$39=0,0,([1]Genesee!F13/F$39)*1000)</f>
        <v>0.38211692777990064</v>
      </c>
      <c r="G12" s="33">
        <f>IF(G$39=0,0,([1]Genesee!G13/G$39)*1000)</f>
        <v>0.46992481203007519</v>
      </c>
      <c r="H12" s="33">
        <f>IF(H$39=0,0,([1]Genesee!H13/H$39)*1000)</f>
        <v>0.37376191366099792</v>
      </c>
      <c r="I12" s="33">
        <f>IF(I$39=0,0,([1]Genesee!I13/I$39)*1000)</f>
        <v>0.36963607648106456</v>
      </c>
      <c r="J12" s="33">
        <f>IF(J$39=0,0,([1]Genesee!J13/J$39)*1000)</f>
        <v>0.27044081853421076</v>
      </c>
      <c r="K12" s="33">
        <f>IF(K$39=0,0,([1]Genesee!K13/K$39)*1000)</f>
        <v>0</v>
      </c>
      <c r="L12" s="33">
        <f>IF(L$39=0,0,([1]Genesee!L13/L$39)*1000)</f>
        <v>0</v>
      </c>
      <c r="M12" s="33">
        <f>IF(M$39=0,0,([1]Genesee!M13/M$39)*1000)</f>
        <v>0</v>
      </c>
      <c r="N12" s="35">
        <f>IF(N$39=0,0,([1]Genesee!N13/N$39)*1000)</f>
        <v>0</v>
      </c>
    </row>
    <row r="13" spans="1:14" s="2" customFormat="1" ht="12" x14ac:dyDescent="0.2">
      <c r="A13" s="18" t="s">
        <v>19</v>
      </c>
      <c r="B13" s="40">
        <f>[1]Genesee!B14</f>
        <v>2</v>
      </c>
      <c r="C13" s="33">
        <f>(B13/$B$39)*1000</f>
        <v>4.7942085960160127E-2</v>
      </c>
      <c r="D13" s="33">
        <f>IF(D$39=0,0,([1]Genesee!D14/D$39)*1000)</f>
        <v>0</v>
      </c>
      <c r="E13" s="33">
        <f>IF(E$39=0,0,([1]Genesee!E14/E$39)*1000)</f>
        <v>0</v>
      </c>
      <c r="F13" s="33">
        <f>IF(F$39=0,0,([1]Genesee!F14/F$39)*1000)</f>
        <v>0</v>
      </c>
      <c r="G13" s="33">
        <f>IF(G$39=0,0,([1]Genesee!G14/G$39)*1000)</f>
        <v>9.3984962406015046E-2</v>
      </c>
      <c r="H13" s="33">
        <f>IF(H$39=0,0,([1]Genesee!H14/H$39)*1000)</f>
        <v>0.18688095683049896</v>
      </c>
      <c r="I13" s="33">
        <f>IF(I$39=0,0,([1]Genesee!I14/I$39)*1000)</f>
        <v>0</v>
      </c>
      <c r="J13" s="33">
        <f>IF(J$39=0,0,([1]Genesee!J14/J$39)*1000)</f>
        <v>0.18029387902280716</v>
      </c>
      <c r="K13" s="33">
        <f>IF(K$39=0,0,([1]Genesee!K14/K$39)*1000)</f>
        <v>0</v>
      </c>
      <c r="L13" s="33">
        <f>IF(L$39=0,0,([1]Genesee!L14/L$39)*1000)</f>
        <v>0</v>
      </c>
      <c r="M13" s="33">
        <f>IF(M$39=0,0,([1]Genesee!M14/M$39)*1000)</f>
        <v>0</v>
      </c>
      <c r="N13" s="35">
        <f>IF(N$39=0,0,([1]Genesee!N14/N$39)*1000)</f>
        <v>0</v>
      </c>
    </row>
    <row r="14" spans="1:14" s="2" customFormat="1" ht="12" x14ac:dyDescent="0.2">
      <c r="A14" s="56" t="s">
        <v>20</v>
      </c>
      <c r="B14" s="60">
        <f>SUM(B10:B13)</f>
        <v>61</v>
      </c>
      <c r="C14" s="58">
        <f>(B14/B39)*1000</f>
        <v>1.4622336217848839</v>
      </c>
      <c r="D14" s="58">
        <f>IF(D$39=0,0,([1]Genesee!D15/D$39)*1000)</f>
        <v>0.4926108374384236</v>
      </c>
      <c r="E14" s="58">
        <f>IF(E$39=0,0,([1]Genesee!E15/E$39)*1000)</f>
        <v>0.39323633503735744</v>
      </c>
      <c r="F14" s="58">
        <f>IF(F$39=0,0,([1]Genesee!F15/F$39)*1000)</f>
        <v>1.5284677111196026</v>
      </c>
      <c r="G14" s="58">
        <f>IF(G$39=0,0,([1]Genesee!G15/G$39)*1000)</f>
        <v>2.7255639097744364</v>
      </c>
      <c r="H14" s="58">
        <f>IF(H$39=0,0,([1]Genesee!H15/H$39)*1000)</f>
        <v>1.8688095683049899</v>
      </c>
      <c r="I14" s="58">
        <f>IF(I$39=0,0,([1]Genesee!I15/I$39)*1000)</f>
        <v>1.2433213481635808</v>
      </c>
      <c r="J14" s="58">
        <f>IF(J$39=0,0,([1]Genesee!J15/J$39)*1000)</f>
        <v>2.0733796087622824</v>
      </c>
      <c r="K14" s="58">
        <f>IF(K$39=0,0,([1]Genesee!K15/K$39)*1000)</f>
        <v>0</v>
      </c>
      <c r="L14" s="58">
        <f>IF(L$39=0,0,([1]Genesee!L15/L$39)*1000)</f>
        <v>0</v>
      </c>
      <c r="M14" s="58">
        <f>IF(M$39=0,0,([1]Genesee!M15/M$39)*1000)</f>
        <v>0</v>
      </c>
      <c r="N14" s="59">
        <f>IF(N$39=0,0,([1]Genesee!N15/N$39)*1000)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[1]Genesee!B17</f>
        <v>2</v>
      </c>
      <c r="C16" s="33">
        <f>(B16/$B$39)*1000</f>
        <v>4.7942085960160127E-2</v>
      </c>
      <c r="D16" s="33">
        <f>IF(D$39=0,0,([1]Genesee!D17/D$39)*1000)</f>
        <v>4.9261083743842367E-2</v>
      </c>
      <c r="E16" s="33">
        <f>IF(E$39=0,0,([1]Genesee!E17/E$39)*1000)</f>
        <v>6.5539389172892912E-2</v>
      </c>
      <c r="F16" s="33">
        <f>IF(F$39=0,0,([1]Genesee!F17/F$39)*1000)</f>
        <v>0</v>
      </c>
      <c r="G16" s="33">
        <f>IF(G$39=0,0,([1]Genesee!G17/G$39)*1000)</f>
        <v>9.3984962406015046E-2</v>
      </c>
      <c r="H16" s="33">
        <f>IF(H$39=0,0,([1]Genesee!H17/H$39)*1000)</f>
        <v>0</v>
      </c>
      <c r="I16" s="33">
        <f>IF(I$39=0,0,([1]Genesee!I17/I$39)*1000)</f>
        <v>3.3603279680096777E-2</v>
      </c>
      <c r="J16" s="33">
        <f>IF(J$39=0,0,([1]Genesee!J17/J$39)*1000)</f>
        <v>9.0146939511403582E-2</v>
      </c>
      <c r="K16" s="33">
        <f>IF(K$39=0,0,([1]Genesee!K17/K$39)*1000)</f>
        <v>0</v>
      </c>
      <c r="L16" s="33">
        <f>IF(L$39=0,0,([1]Genesee!L17/L$39)*1000)</f>
        <v>0</v>
      </c>
      <c r="M16" s="33">
        <f>IF(M$39=0,0,([1]Genesee!M17/M$39)*1000)</f>
        <v>0</v>
      </c>
      <c r="N16" s="35">
        <f>IF(N$39=0,0,([1]Genesee!N17/N$39)*1000)</f>
        <v>0</v>
      </c>
    </row>
    <row r="17" spans="1:14" s="2" customFormat="1" ht="12" x14ac:dyDescent="0.2">
      <c r="A17" s="18" t="s">
        <v>23</v>
      </c>
      <c r="B17" s="40">
        <f>[1]Genesee!B18</f>
        <v>24</v>
      </c>
      <c r="C17" s="33">
        <f>(B17/$B$39)*1000</f>
        <v>0.57530503152192147</v>
      </c>
      <c r="D17" s="33">
        <f>IF(D$39=0,0,([1]Genesee!D18/D$39)*1000)</f>
        <v>0.2463054187192118</v>
      </c>
      <c r="E17" s="33">
        <f>IF(E$39=0,0,([1]Genesee!E18/E$39)*1000)</f>
        <v>0.32769694586446452</v>
      </c>
      <c r="F17" s="33">
        <f>IF(F$39=0,0,([1]Genesee!F18/F$39)*1000)</f>
        <v>0.95529231944975168</v>
      </c>
      <c r="G17" s="33">
        <f>IF(G$39=0,0,([1]Genesee!G18/G$39)*1000)</f>
        <v>0.56390977443609025</v>
      </c>
      <c r="H17" s="33">
        <f>IF(H$39=0,0,([1]Genesee!H18/H$39)*1000)</f>
        <v>0.56064287049149686</v>
      </c>
      <c r="I17" s="33">
        <f>IF(I$39=0,0,([1]Genesee!I18/I$39)*1000)</f>
        <v>0.60485903424174192</v>
      </c>
      <c r="J17" s="33">
        <f>IF(J$39=0,0,([1]Genesee!J18/J$39)*1000)</f>
        <v>0.45073469755701795</v>
      </c>
      <c r="K17" s="33">
        <f>IF(K$39=0,0,([1]Genesee!K18/K$39)*1000)</f>
        <v>0</v>
      </c>
      <c r="L17" s="33">
        <f>IF(L$39=0,0,([1]Genesee!L18/L$39)*1000)</f>
        <v>0</v>
      </c>
      <c r="M17" s="33">
        <f>IF(M$39=0,0,([1]Genesee!M18/M$39)*1000)</f>
        <v>0</v>
      </c>
      <c r="N17" s="35">
        <f>IF(N$39=0,0,([1]Genesee!N18/N$39)*1000)</f>
        <v>0</v>
      </c>
    </row>
    <row r="18" spans="1:14" s="2" customFormat="1" ht="12" x14ac:dyDescent="0.2">
      <c r="A18" s="18" t="s">
        <v>24</v>
      </c>
      <c r="B18" s="40">
        <f>[1]Genesee!B19</f>
        <v>47</v>
      </c>
      <c r="C18" s="33">
        <f>(B18/$B$39)*1000</f>
        <v>1.126639020063763</v>
      </c>
      <c r="D18" s="33">
        <f>IF(D$39=0,0,([1]Genesee!D19/D$39)*1000)</f>
        <v>1.0344827586206897</v>
      </c>
      <c r="E18" s="33">
        <f>IF(E$39=0,0,([1]Genesee!E19/E$39)*1000)</f>
        <v>6.5539389172892912E-2</v>
      </c>
      <c r="F18" s="33">
        <f>IF(F$39=0,0,([1]Genesee!F19/F$39)*1000)</f>
        <v>0.47764615972487584</v>
      </c>
      <c r="G18" s="33">
        <f>IF(G$39=0,0,([1]Genesee!G19/G$39)*1000)</f>
        <v>1.8796992481203008</v>
      </c>
      <c r="H18" s="33">
        <f>IF(H$39=0,0,([1]Genesee!H19/H$39)*1000)</f>
        <v>3.9245000934404786</v>
      </c>
      <c r="I18" s="33">
        <f>IF(I$39=0,0,([1]Genesee!I19/I$39)*1000)</f>
        <v>0.4368426358412581</v>
      </c>
      <c r="J18" s="33">
        <f>IF(J$39=0,0,([1]Genesee!J19/J$39)*1000)</f>
        <v>2.9748490038763182</v>
      </c>
      <c r="K18" s="33">
        <f>IF(K$39=0,0,([1]Genesee!K19/K$39)*1000)</f>
        <v>0</v>
      </c>
      <c r="L18" s="33">
        <f>IF(L$39=0,0,([1]Genesee!L19/L$39)*1000)</f>
        <v>0</v>
      </c>
      <c r="M18" s="33">
        <f>IF(M$39=0,0,([1]Genesee!M19/M$39)*1000)</f>
        <v>0</v>
      </c>
      <c r="N18" s="35">
        <f>IF(N$39=0,0,([1]Genesee!N19/N$39)*1000)</f>
        <v>0.85506626763574167</v>
      </c>
    </row>
    <row r="19" spans="1:14" s="2" customFormat="1" ht="12" x14ac:dyDescent="0.2">
      <c r="A19" s="18" t="s">
        <v>25</v>
      </c>
      <c r="B19" s="40">
        <f>[1]Genesee!B20</f>
        <v>9</v>
      </c>
      <c r="C19" s="33">
        <f>(B19/$B$39)*1000</f>
        <v>0.21573938682072055</v>
      </c>
      <c r="D19" s="33">
        <f>IF(D$39=0,0,([1]Genesee!D20/D$39)*1000)</f>
        <v>4.9261083743842367E-2</v>
      </c>
      <c r="E19" s="33">
        <f>IF(E$39=0,0,([1]Genesee!E20/E$39)*1000)</f>
        <v>0</v>
      </c>
      <c r="F19" s="33">
        <f>IF(F$39=0,0,([1]Genesee!F20/F$39)*1000)</f>
        <v>0.28658769583492549</v>
      </c>
      <c r="G19" s="33">
        <f>IF(G$39=0,0,([1]Genesee!G20/G$39)*1000)</f>
        <v>0.37593984962406019</v>
      </c>
      <c r="H19" s="33">
        <f>IF(H$39=0,0,([1]Genesee!H20/H$39)*1000)</f>
        <v>0.37376191366099792</v>
      </c>
      <c r="I19" s="33">
        <f>IF(I$39=0,0,([1]Genesee!I20/I$39)*1000)</f>
        <v>0.13441311872038711</v>
      </c>
      <c r="J19" s="33">
        <f>IF(J$39=0,0,([1]Genesee!J20/J$39)*1000)</f>
        <v>0.36058775804561433</v>
      </c>
      <c r="K19" s="33">
        <f>IF(K$39=0,0,([1]Genesee!K20/K$39)*1000)</f>
        <v>0</v>
      </c>
      <c r="L19" s="33">
        <f>IF(L$39=0,0,([1]Genesee!L20/L$39)*1000)</f>
        <v>0</v>
      </c>
      <c r="M19" s="33">
        <f>IF(M$39=0,0,([1]Genesee!M20/M$39)*1000)</f>
        <v>0</v>
      </c>
      <c r="N19" s="35">
        <f>IF(N$39=0,0,([1]Genesee!N20/N$39)*1000)</f>
        <v>0</v>
      </c>
    </row>
    <row r="20" spans="1:14" s="2" customFormat="1" ht="12" x14ac:dyDescent="0.2">
      <c r="A20" s="56" t="s">
        <v>26</v>
      </c>
      <c r="B20" s="60">
        <f>SUM(B16:B19)</f>
        <v>82</v>
      </c>
      <c r="C20" s="58">
        <f>(B20/$B$39)*1000</f>
        <v>1.9656255243665652</v>
      </c>
      <c r="D20" s="58">
        <f>IF(D$39=0,0,([1]Genesee!D21/D$39)*1000)</f>
        <v>1.3793103448275861</v>
      </c>
      <c r="E20" s="58">
        <f>IF(E$39=0,0,([1]Genesee!E21/E$39)*1000)</f>
        <v>0.45877572421025031</v>
      </c>
      <c r="F20" s="58">
        <f>IF(F$39=0,0,([1]Genesee!F21/F$39)*1000)</f>
        <v>1.719526175009553</v>
      </c>
      <c r="G20" s="58">
        <f>IF(G$39=0,0,([1]Genesee!G21/G$39)*1000)</f>
        <v>2.9135338345864663</v>
      </c>
      <c r="H20" s="58">
        <f>IF(H$39=0,0,([1]Genesee!H21/H$39)*1000)</f>
        <v>4.8589048775929733</v>
      </c>
      <c r="I20" s="58">
        <f>IF(I$39=0,0,([1]Genesee!I21/I$39)*1000)</f>
        <v>1.2097180684834838</v>
      </c>
      <c r="J20" s="58">
        <f>IF(J$39=0,0,([1]Genesee!J21/J$39)*1000)</f>
        <v>3.8763183989903545</v>
      </c>
      <c r="K20" s="58">
        <f>IF(K$39=0,0,([1]Genesee!K21/K$39)*1000)</f>
        <v>0</v>
      </c>
      <c r="L20" s="58">
        <f>IF(L$39=0,0,([1]Genesee!L21/L$39)*1000)</f>
        <v>0</v>
      </c>
      <c r="M20" s="58">
        <f>IF(M$39=0,0,([1]Genesee!M21/M$39)*1000)</f>
        <v>0</v>
      </c>
      <c r="N20" s="59">
        <f>IF(N$39=0,0,([1]Genesee!N21/N$39)*1000)</f>
        <v>0.85506626763574167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[1]Genesee!B23</f>
        <v>91</v>
      </c>
      <c r="C22" s="33">
        <f t="shared" ref="C22:C38" si="1">(B22/$B$39)*1000</f>
        <v>2.1813649111872855</v>
      </c>
      <c r="D22" s="33">
        <f>IF(D$39=0,0,([1]Genesee!D23/D$39)*1000)</f>
        <v>1.6748768472906406</v>
      </c>
      <c r="E22" s="33">
        <f>IF(E$39=0,0,([1]Genesee!E23/E$39)*1000)</f>
        <v>0.78647267007471489</v>
      </c>
      <c r="F22" s="33">
        <f>IF(F$39=0,0,([1]Genesee!F23/F$39)*1000)</f>
        <v>2.2927015666794039</v>
      </c>
      <c r="G22" s="33">
        <f>IF(G$39=0,0,([1]Genesee!G23/G$39)*1000)</f>
        <v>3.2894736842105261</v>
      </c>
      <c r="H22" s="33">
        <f>IF(H$39=0,0,([1]Genesee!H23/H$39)*1000)</f>
        <v>3.7376191366099798</v>
      </c>
      <c r="I22" s="33">
        <f>IF(I$39=0,0,([1]Genesee!I23/I$39)*1000)</f>
        <v>1.6129574246446454</v>
      </c>
      <c r="J22" s="33">
        <f>IF(J$39=0,0,([1]Genesee!J23/J$39)*1000)</f>
        <v>3.3354367619219327</v>
      </c>
      <c r="K22" s="33">
        <f>IF(K$39=0,0,([1]Genesee!K23/K$39)*1000)</f>
        <v>0</v>
      </c>
      <c r="L22" s="33">
        <f>IF(L$39=0,0,([1]Genesee!L23/L$39)*1000)</f>
        <v>0</v>
      </c>
      <c r="M22" s="33">
        <f>IF(M$39=0,0,([1]Genesee!M23/M$39)*1000)</f>
        <v>0</v>
      </c>
      <c r="N22" s="35">
        <f>IF(N$39=0,0,([1]Genesee!N23/N$39)*1000)</f>
        <v>0</v>
      </c>
    </row>
    <row r="23" spans="1:14" s="2" customFormat="1" ht="12" x14ac:dyDescent="0.2">
      <c r="A23" s="18" t="s">
        <v>28</v>
      </c>
      <c r="B23" s="40">
        <f>[1]Genesee!B24</f>
        <v>16</v>
      </c>
      <c r="C23" s="33">
        <f t="shared" si="1"/>
        <v>0.38353668768128102</v>
      </c>
      <c r="D23" s="33">
        <f>IF(D$39=0,0,([1]Genesee!D24/D$39)*1000)</f>
        <v>0.44334975369458129</v>
      </c>
      <c r="E23" s="33">
        <f>IF(E$39=0,0,([1]Genesee!E24/E$39)*1000)</f>
        <v>0</v>
      </c>
      <c r="F23" s="33">
        <f>IF(F$39=0,0,([1]Genesee!F24/F$39)*1000)</f>
        <v>0.19105846388995032</v>
      </c>
      <c r="G23" s="33">
        <f>IF(G$39=0,0,([1]Genesee!G24/G$39)*1000)</f>
        <v>1.0338345864661653</v>
      </c>
      <c r="H23" s="33">
        <f>IF(H$39=0,0,([1]Genesee!H24/H$39)*1000)</f>
        <v>0.56064287049149686</v>
      </c>
      <c r="I23" s="33">
        <f>IF(I$39=0,0,([1]Genesee!I24/I$39)*1000)</f>
        <v>0.20161967808058068</v>
      </c>
      <c r="J23" s="33">
        <f>IF(J$39=0,0,([1]Genesee!J24/J$39)*1000)</f>
        <v>0.9014693951140359</v>
      </c>
      <c r="K23" s="33">
        <f>IF(K$39=0,0,([1]Genesee!K24/K$39)*1000)</f>
        <v>0</v>
      </c>
      <c r="L23" s="33">
        <f>IF(L$39=0,0,([1]Genesee!L24/L$39)*1000)</f>
        <v>0</v>
      </c>
      <c r="M23" s="33">
        <f>IF(M$39=0,0,([1]Genesee!M24/M$39)*1000)</f>
        <v>0</v>
      </c>
      <c r="N23" s="35">
        <f>IF(N$39=0,0,([1]Genesee!N24/N$39)*1000)</f>
        <v>0</v>
      </c>
    </row>
    <row r="24" spans="1:14" s="2" customFormat="1" ht="12" x14ac:dyDescent="0.2">
      <c r="A24" s="18" t="s">
        <v>29</v>
      </c>
      <c r="B24" s="40">
        <f>[1]Genesee!B25</f>
        <v>2</v>
      </c>
      <c r="C24" s="33">
        <f t="shared" si="1"/>
        <v>4.7942085960160127E-2</v>
      </c>
      <c r="D24" s="33">
        <f>IF(D$39=0,0,([1]Genesee!D25/D$39)*1000)</f>
        <v>4.9261083743842367E-2</v>
      </c>
      <c r="E24" s="33">
        <f>IF(E$39=0,0,([1]Genesee!E25/E$39)*1000)</f>
        <v>0</v>
      </c>
      <c r="F24" s="33">
        <f>IF(F$39=0,0,([1]Genesee!F25/F$39)*1000)</f>
        <v>0</v>
      </c>
      <c r="G24" s="33">
        <f>IF(G$39=0,0,([1]Genesee!G25/G$39)*1000)</f>
        <v>9.3984962406015046E-2</v>
      </c>
      <c r="H24" s="33">
        <f>IF(H$39=0,0,([1]Genesee!H25/H$39)*1000)</f>
        <v>0.18688095683049896</v>
      </c>
      <c r="I24" s="33">
        <f>IF(I$39=0,0,([1]Genesee!I25/I$39)*1000)</f>
        <v>3.3603279680096777E-2</v>
      </c>
      <c r="J24" s="33">
        <f>IF(J$39=0,0,([1]Genesee!J25/J$39)*1000)</f>
        <v>9.0146939511403582E-2</v>
      </c>
      <c r="K24" s="33">
        <f>IF(K$39=0,0,([1]Genesee!K25/K$39)*1000)</f>
        <v>0</v>
      </c>
      <c r="L24" s="33">
        <f>IF(L$39=0,0,([1]Genesee!L25/L$39)*1000)</f>
        <v>0</v>
      </c>
      <c r="M24" s="33">
        <f>IF(M$39=0,0,([1]Genesee!M25/M$39)*1000)</f>
        <v>0</v>
      </c>
      <c r="N24" s="35">
        <f>IF(N$39=0,0,([1]Genesee!N25/N$39)*1000)</f>
        <v>0</v>
      </c>
    </row>
    <row r="25" spans="1:14" s="2" customFormat="1" ht="12" x14ac:dyDescent="0.2">
      <c r="A25" s="18" t="s">
        <v>30</v>
      </c>
      <c r="B25" s="40">
        <f>[1]Genesee!B26</f>
        <v>0</v>
      </c>
      <c r="C25" s="33">
        <f t="shared" si="1"/>
        <v>0</v>
      </c>
      <c r="D25" s="33">
        <f>IF(D$39=0,0,([1]Genesee!D26/D$39)*1000)</f>
        <v>0</v>
      </c>
      <c r="E25" s="33">
        <f>IF(E$39=0,0,([1]Genesee!E26/E$39)*1000)</f>
        <v>0</v>
      </c>
      <c r="F25" s="33">
        <f>IF(F$39=0,0,([1]Genesee!F26/F$39)*1000)</f>
        <v>0</v>
      </c>
      <c r="G25" s="33">
        <f>IF(G$39=0,0,([1]Genesee!G26/G$39)*1000)</f>
        <v>0</v>
      </c>
      <c r="H25" s="33">
        <f>IF(H$39=0,0,([1]Genesee!H26/H$39)*1000)</f>
        <v>0</v>
      </c>
      <c r="I25" s="33">
        <f>IF(I$39=0,0,([1]Genesee!I26/I$39)*1000)</f>
        <v>0</v>
      </c>
      <c r="J25" s="33">
        <f>IF(J$39=0,0,([1]Genesee!J26/J$39)*1000)</f>
        <v>0</v>
      </c>
      <c r="K25" s="33">
        <f>IF(K$39=0,0,([1]Genesee!K26/K$39)*1000)</f>
        <v>0</v>
      </c>
      <c r="L25" s="33">
        <f>IF(L$39=0,0,([1]Genesee!L26/L$39)*1000)</f>
        <v>0</v>
      </c>
      <c r="M25" s="33">
        <f>IF(M$39=0,0,([1]Genesee!M26/M$39)*1000)</f>
        <v>0</v>
      </c>
      <c r="N25" s="35">
        <f>IF(N$39=0,0,([1]Genesee!N26/N$39)*1000)</f>
        <v>0</v>
      </c>
    </row>
    <row r="26" spans="1:14" s="2" customFormat="1" ht="12" x14ac:dyDescent="0.2">
      <c r="A26" s="18" t="s">
        <v>31</v>
      </c>
      <c r="B26" s="40">
        <f>[1]Genesee!B27</f>
        <v>1</v>
      </c>
      <c r="C26" s="33">
        <f t="shared" si="1"/>
        <v>2.3971042980080064E-2</v>
      </c>
      <c r="D26" s="33">
        <f>IF(D$39=0,0,([1]Genesee!D27/D$39)*1000)</f>
        <v>0</v>
      </c>
      <c r="E26" s="33">
        <f>IF(E$39=0,0,([1]Genesee!E27/E$39)*1000)</f>
        <v>0</v>
      </c>
      <c r="F26" s="33">
        <f>IF(F$39=0,0,([1]Genesee!F27/F$39)*1000)</f>
        <v>0</v>
      </c>
      <c r="G26" s="33">
        <f>IF(G$39=0,0,([1]Genesee!G27/G$39)*1000)</f>
        <v>0</v>
      </c>
      <c r="H26" s="33">
        <f>IF(H$39=0,0,([1]Genesee!H27/H$39)*1000)</f>
        <v>0.18688095683049896</v>
      </c>
      <c r="I26" s="33">
        <f>IF(I$39=0,0,([1]Genesee!I27/I$39)*1000)</f>
        <v>3.3603279680096777E-2</v>
      </c>
      <c r="J26" s="33">
        <f>IF(J$39=0,0,([1]Genesee!J27/J$39)*1000)</f>
        <v>0</v>
      </c>
      <c r="K26" s="33">
        <f>IF(K$39=0,0,([1]Genesee!K27/K$39)*1000)</f>
        <v>0</v>
      </c>
      <c r="L26" s="33">
        <f>IF(L$39=0,0,([1]Genesee!L27/L$39)*1000)</f>
        <v>0</v>
      </c>
      <c r="M26" s="33">
        <f>IF(M$39=0,0,([1]Genesee!M27/M$39)*1000)</f>
        <v>0</v>
      </c>
      <c r="N26" s="35">
        <f>IF(N$39=0,0,([1]Genesee!N27/N$39)*1000)</f>
        <v>0</v>
      </c>
    </row>
    <row r="27" spans="1:14" s="2" customFormat="1" ht="12" x14ac:dyDescent="0.2">
      <c r="A27" s="18" t="s">
        <v>32</v>
      </c>
      <c r="B27" s="40">
        <f>[1]Genesee!B28</f>
        <v>1</v>
      </c>
      <c r="C27" s="33">
        <f t="shared" si="1"/>
        <v>2.3971042980080064E-2</v>
      </c>
      <c r="D27" s="33">
        <f>IF(D$39=0,0,([1]Genesee!D28/D$39)*1000)</f>
        <v>0</v>
      </c>
      <c r="E27" s="33">
        <f>IF(E$39=0,0,([1]Genesee!E28/E$39)*1000)</f>
        <v>0</v>
      </c>
      <c r="F27" s="33">
        <f>IF(F$39=0,0,([1]Genesee!F28/F$39)*1000)</f>
        <v>9.552923194497516E-2</v>
      </c>
      <c r="G27" s="33">
        <f>IF(G$39=0,0,([1]Genesee!G28/G$39)*1000)</f>
        <v>0</v>
      </c>
      <c r="H27" s="33">
        <f>IF(H$39=0,0,([1]Genesee!H28/H$39)*1000)</f>
        <v>0</v>
      </c>
      <c r="I27" s="33">
        <f>IF(I$39=0,0,([1]Genesee!I28/I$39)*1000)</f>
        <v>3.3603279680096777E-2</v>
      </c>
      <c r="J27" s="33">
        <f>IF(J$39=0,0,([1]Genesee!J28/J$39)*1000)</f>
        <v>0</v>
      </c>
      <c r="K27" s="33">
        <f>IF(K$39=0,0,([1]Genesee!K28/K$39)*1000)</f>
        <v>0</v>
      </c>
      <c r="L27" s="33">
        <f>IF(L$39=0,0,([1]Genesee!L28/L$39)*1000)</f>
        <v>0</v>
      </c>
      <c r="M27" s="33">
        <f>IF(M$39=0,0,([1]Genesee!M28/M$39)*1000)</f>
        <v>0</v>
      </c>
      <c r="N27" s="35">
        <f>IF(N$39=0,0,([1]Genesee!N28/N$39)*1000)</f>
        <v>0</v>
      </c>
    </row>
    <row r="28" spans="1:14" s="2" customFormat="1" ht="12" x14ac:dyDescent="0.2">
      <c r="A28" s="18" t="s">
        <v>33</v>
      </c>
      <c r="B28" s="40">
        <f>[1]Genesee!B29</f>
        <v>1</v>
      </c>
      <c r="C28" s="33">
        <f t="shared" si="1"/>
        <v>2.3971042980080064E-2</v>
      </c>
      <c r="D28" s="33">
        <f>IF(D$39=0,0,([1]Genesee!D29/D$39)*1000)</f>
        <v>4.9261083743842367E-2</v>
      </c>
      <c r="E28" s="33">
        <f>IF(E$39=0,0,([1]Genesee!E29/E$39)*1000)</f>
        <v>0</v>
      </c>
      <c r="F28" s="33">
        <f>IF(F$39=0,0,([1]Genesee!F29/F$39)*1000)</f>
        <v>9.552923194497516E-2</v>
      </c>
      <c r="G28" s="33">
        <f>IF(G$39=0,0,([1]Genesee!G29/G$39)*1000)</f>
        <v>0</v>
      </c>
      <c r="H28" s="33">
        <f>IF(H$39=0,0,([1]Genesee!H29/H$39)*1000)</f>
        <v>0</v>
      </c>
      <c r="I28" s="33">
        <f>IF(I$39=0,0,([1]Genesee!I29/I$39)*1000)</f>
        <v>3.3603279680096777E-2</v>
      </c>
      <c r="J28" s="33">
        <f>IF(J$39=0,0,([1]Genesee!J29/J$39)*1000)</f>
        <v>0</v>
      </c>
      <c r="K28" s="33">
        <f>IF(K$39=0,0,([1]Genesee!K29/K$39)*1000)</f>
        <v>0</v>
      </c>
      <c r="L28" s="33">
        <f>IF(L$39=0,0,([1]Genesee!L29/L$39)*1000)</f>
        <v>0</v>
      </c>
      <c r="M28" s="33">
        <f>IF(M$39=0,0,([1]Genesee!M29/M$39)*1000)</f>
        <v>0</v>
      </c>
      <c r="N28" s="35">
        <f>IF(N$39=0,0,([1]Genesee!N29/N$39)*1000)</f>
        <v>0</v>
      </c>
    </row>
    <row r="29" spans="1:14" s="2" customFormat="1" ht="12" x14ac:dyDescent="0.2">
      <c r="A29" s="18" t="s">
        <v>34</v>
      </c>
      <c r="B29" s="40">
        <f>[1]Genesee!B30</f>
        <v>0</v>
      </c>
      <c r="C29" s="33">
        <f t="shared" si="1"/>
        <v>0</v>
      </c>
      <c r="D29" s="33">
        <f>IF(D$39=0,0,([1]Genesee!D30/D$39)*1000)</f>
        <v>0</v>
      </c>
      <c r="E29" s="33">
        <f>IF(E$39=0,0,([1]Genesee!E30/E$39)*1000)</f>
        <v>0</v>
      </c>
      <c r="F29" s="33">
        <f>IF(F$39=0,0,([1]Genesee!F30/F$39)*1000)</f>
        <v>0</v>
      </c>
      <c r="G29" s="33">
        <f>IF(G$39=0,0,([1]Genesee!G30/G$39)*1000)</f>
        <v>0</v>
      </c>
      <c r="H29" s="33">
        <f>IF(H$39=0,0,([1]Genesee!H30/H$39)*1000)</f>
        <v>0</v>
      </c>
      <c r="I29" s="33">
        <f>IF(I$39=0,0,([1]Genesee!I30/I$39)*1000)</f>
        <v>0</v>
      </c>
      <c r="J29" s="33">
        <f>IF(J$39=0,0,([1]Genesee!J30/J$39)*1000)</f>
        <v>0</v>
      </c>
      <c r="K29" s="33">
        <f>IF(K$39=0,0,([1]Genesee!K30/K$39)*1000)</f>
        <v>0</v>
      </c>
      <c r="L29" s="33">
        <f>IF(L$39=0,0,([1]Genesee!L30/L$39)*1000)</f>
        <v>0</v>
      </c>
      <c r="M29" s="33">
        <f>IF(M$39=0,0,([1]Genesee!M30/M$39)*1000)</f>
        <v>0</v>
      </c>
      <c r="N29" s="35">
        <f>IF(N$39=0,0,([1]Genesee!N30/N$39)*1000)</f>
        <v>0</v>
      </c>
    </row>
    <row r="30" spans="1:14" s="2" customFormat="1" ht="12" x14ac:dyDescent="0.2">
      <c r="A30" s="18" t="s">
        <v>35</v>
      </c>
      <c r="B30" s="40">
        <f>[1]Genesee!B31</f>
        <v>3</v>
      </c>
      <c r="C30" s="33">
        <f t="shared" si="1"/>
        <v>7.1913128940240184E-2</v>
      </c>
      <c r="D30" s="33">
        <f>IF(D$39=0,0,([1]Genesee!D31/D$39)*1000)</f>
        <v>4.9261083743842367E-2</v>
      </c>
      <c r="E30" s="33">
        <f>IF(E$39=0,0,([1]Genesee!E31/E$39)*1000)</f>
        <v>0</v>
      </c>
      <c r="F30" s="33">
        <f>IF(F$39=0,0,([1]Genesee!F31/F$39)*1000)</f>
        <v>9.552923194497516E-2</v>
      </c>
      <c r="G30" s="33">
        <f>IF(G$39=0,0,([1]Genesee!G31/G$39)*1000)</f>
        <v>9.3984962406015046E-2</v>
      </c>
      <c r="H30" s="33">
        <f>IF(H$39=0,0,([1]Genesee!H31/H$39)*1000)</f>
        <v>0.18688095683049896</v>
      </c>
      <c r="I30" s="33">
        <f>IF(I$39=0,0,([1]Genesee!I31/I$39)*1000)</f>
        <v>0.10080983904029034</v>
      </c>
      <c r="J30" s="33">
        <f>IF(J$39=0,0,([1]Genesee!J31/J$39)*1000)</f>
        <v>0</v>
      </c>
      <c r="K30" s="33">
        <f>IF(K$39=0,0,([1]Genesee!K31/K$39)*1000)</f>
        <v>0</v>
      </c>
      <c r="L30" s="33">
        <f>IF(L$39=0,0,([1]Genesee!L31/L$39)*1000)</f>
        <v>0</v>
      </c>
      <c r="M30" s="33">
        <f>IF(M$39=0,0,([1]Genesee!M31/M$39)*1000)</f>
        <v>0</v>
      </c>
      <c r="N30" s="35">
        <f>IF(N$39=0,0,([1]Genesee!N31/N$39)*1000)</f>
        <v>0</v>
      </c>
    </row>
    <row r="31" spans="1:14" s="2" customFormat="1" ht="12" x14ac:dyDescent="0.2">
      <c r="A31" s="18" t="s">
        <v>36</v>
      </c>
      <c r="B31" s="40">
        <f>[1]Genesee!B32</f>
        <v>11</v>
      </c>
      <c r="C31" s="33">
        <f t="shared" si="1"/>
        <v>0.26368147278088067</v>
      </c>
      <c r="D31" s="33">
        <f>IF(D$39=0,0,([1]Genesee!D32/D$39)*1000)</f>
        <v>9.8522167487684734E-2</v>
      </c>
      <c r="E31" s="33">
        <f>IF(E$39=0,0,([1]Genesee!E32/E$39)*1000)</f>
        <v>0</v>
      </c>
      <c r="F31" s="33">
        <f>IF(F$39=0,0,([1]Genesee!F32/F$39)*1000)</f>
        <v>0.19105846388995032</v>
      </c>
      <c r="G31" s="33">
        <f>IF(G$39=0,0,([1]Genesee!G32/G$39)*1000)</f>
        <v>0.37593984962406019</v>
      </c>
      <c r="H31" s="33">
        <f>IF(H$39=0,0,([1]Genesee!H32/H$39)*1000)</f>
        <v>0.93440478415249495</v>
      </c>
      <c r="I31" s="33">
        <f>IF(I$39=0,0,([1]Genesee!I32/I$39)*1000)</f>
        <v>0.20161967808058068</v>
      </c>
      <c r="J31" s="33">
        <f>IF(J$39=0,0,([1]Genesee!J32/J$39)*1000)</f>
        <v>0.45073469755701795</v>
      </c>
      <c r="K31" s="33">
        <f>IF(K$39=0,0,([1]Genesee!K32/K$39)*1000)</f>
        <v>0</v>
      </c>
      <c r="L31" s="33">
        <f>IF(L$39=0,0,([1]Genesee!L32/L$39)*1000)</f>
        <v>0</v>
      </c>
      <c r="M31" s="33">
        <f>IF(M$39=0,0,([1]Genesee!M32/M$39)*1000)</f>
        <v>0</v>
      </c>
      <c r="N31" s="35">
        <f>IF(N$39=0,0,([1]Genesee!N32/N$39)*1000)</f>
        <v>0</v>
      </c>
    </row>
    <row r="32" spans="1:14" s="2" customFormat="1" ht="12" x14ac:dyDescent="0.2">
      <c r="A32" s="18" t="s">
        <v>17</v>
      </c>
      <c r="B32" s="40">
        <f>[1]Genesee!B33</f>
        <v>0</v>
      </c>
      <c r="C32" s="33">
        <f>(B32/$B$39)*1000</f>
        <v>0</v>
      </c>
      <c r="D32" s="33">
        <f>IF(D$39=0,0,([1]Genesee!D33/D$39)*1000)</f>
        <v>0</v>
      </c>
      <c r="E32" s="33">
        <f>IF(E$39=0,0,([1]Genesee!E33/E$39)*1000)</f>
        <v>0</v>
      </c>
      <c r="F32" s="33">
        <f>IF(F$39=0,0,([1]Genesee!F33/F$39)*1000)</f>
        <v>0</v>
      </c>
      <c r="G32" s="33">
        <f>IF(G$39=0,0,([1]Genesee!G33/G$39)*1000)</f>
        <v>0</v>
      </c>
      <c r="H32" s="33">
        <f>IF(H$39=0,0,([1]Genesee!H33/H$39)*1000)</f>
        <v>0</v>
      </c>
      <c r="I32" s="33">
        <f>IF(I$39=0,0,([1]Genesee!I33/I$39)*1000)</f>
        <v>0</v>
      </c>
      <c r="J32" s="33">
        <f>IF(J$39=0,0,([1]Genesee!J33/J$39)*1000)</f>
        <v>0</v>
      </c>
      <c r="K32" s="33">
        <f>IF(K$39=0,0,([1]Genesee!K33/K$39)*1000)</f>
        <v>0</v>
      </c>
      <c r="L32" s="33">
        <f>IF(L$39=0,0,([1]Genesee!L33/L$39)*1000)</f>
        <v>0</v>
      </c>
      <c r="M32" s="33">
        <f>IF(M$39=0,0,([1]Genesee!M33/M$39)*1000)</f>
        <v>0</v>
      </c>
      <c r="N32" s="35">
        <f>IF(N$39=0,0,([1]Genesee!N33/N$39)*1000)</f>
        <v>0</v>
      </c>
    </row>
    <row r="33" spans="1:14" s="2" customFormat="1" ht="12" x14ac:dyDescent="0.2">
      <c r="A33" s="18" t="s">
        <v>37</v>
      </c>
      <c r="B33" s="40">
        <f>[1]Genesee!B34</f>
        <v>114</v>
      </c>
      <c r="C33" s="33">
        <f t="shared" si="1"/>
        <v>2.7326988997291273</v>
      </c>
      <c r="D33" s="33">
        <f>IF(D$39=0,0,([1]Genesee!D34/D$39)*1000)</f>
        <v>2.4630541871921183</v>
      </c>
      <c r="E33" s="33">
        <f>IF(E$39=0,0,([1]Genesee!E34/E$39)*1000)</f>
        <v>0.78647267007471489</v>
      </c>
      <c r="F33" s="33">
        <f>IF(F$39=0,0,([1]Genesee!F34/F$39)*1000)</f>
        <v>4.1077569736339319</v>
      </c>
      <c r="G33" s="33">
        <f>IF(G$39=0,0,([1]Genesee!G34/G$39)*1000)</f>
        <v>3.3834586466165413</v>
      </c>
      <c r="H33" s="33">
        <f>IF(H$39=0,0,([1]Genesee!H34/H$39)*1000)</f>
        <v>4.2982620071014761</v>
      </c>
      <c r="I33" s="33">
        <f>IF(I$39=0,0,([1]Genesee!I34/I$39)*1000)</f>
        <v>2.2850230182465809</v>
      </c>
      <c r="J33" s="33">
        <f>IF(J$39=0,0,([1]Genesee!J34/J$39)*1000)</f>
        <v>3.6058775804561436</v>
      </c>
      <c r="K33" s="33">
        <f>IF(K$39=0,0,([1]Genesee!K34/K$39)*1000)</f>
        <v>0</v>
      </c>
      <c r="L33" s="33">
        <f>IF(L$39=0,0,([1]Genesee!L34/L$39)*1000)</f>
        <v>1.941747572815534</v>
      </c>
      <c r="M33" s="33">
        <f>IF(M$39=0,0,([1]Genesee!M34/M$39)*1000)</f>
        <v>0</v>
      </c>
      <c r="N33" s="35">
        <f>IF(N$39=0,0,([1]Genesee!N34/N$39)*1000)</f>
        <v>0</v>
      </c>
    </row>
    <row r="34" spans="1:14" s="2" customFormat="1" ht="12" x14ac:dyDescent="0.2">
      <c r="A34" s="18" t="s">
        <v>38</v>
      </c>
      <c r="B34" s="40">
        <f>[1]Genesee!B35</f>
        <v>0</v>
      </c>
      <c r="C34" s="33">
        <f t="shared" si="1"/>
        <v>0</v>
      </c>
      <c r="D34" s="33">
        <f>IF(D$39=0,0,([1]Genesee!D35/D$39)*1000)</f>
        <v>0</v>
      </c>
      <c r="E34" s="33">
        <f>IF(E$39=0,0,([1]Genesee!E35/E$39)*1000)</f>
        <v>0</v>
      </c>
      <c r="F34" s="33">
        <f>IF(F$39=0,0,([1]Genesee!F35/F$39)*1000)</f>
        <v>0</v>
      </c>
      <c r="G34" s="33">
        <f>IF(G$39=0,0,([1]Genesee!G35/G$39)*1000)</f>
        <v>0</v>
      </c>
      <c r="H34" s="33">
        <f>IF(H$39=0,0,([1]Genesee!H35/H$39)*1000)</f>
        <v>0</v>
      </c>
      <c r="I34" s="33">
        <f>IF(I$39=0,0,([1]Genesee!I35/I$39)*1000)</f>
        <v>0</v>
      </c>
      <c r="J34" s="33">
        <f>IF(J$39=0,0,([1]Genesee!J35/J$39)*1000)</f>
        <v>0</v>
      </c>
      <c r="K34" s="33">
        <f>IF(K$39=0,0,([1]Genesee!K35/K$39)*1000)</f>
        <v>0</v>
      </c>
      <c r="L34" s="33">
        <f>IF(L$39=0,0,([1]Genesee!L35/L$39)*1000)</f>
        <v>0</v>
      </c>
      <c r="M34" s="33">
        <f>IF(M$39=0,0,([1]Genesee!M35/M$39)*1000)</f>
        <v>0</v>
      </c>
      <c r="N34" s="35">
        <f>IF(N$39=0,0,([1]Genesee!N35/N$39)*1000)</f>
        <v>0</v>
      </c>
    </row>
    <row r="35" spans="1:14" s="2" customFormat="1" ht="12" x14ac:dyDescent="0.2">
      <c r="A35" s="18" t="s">
        <v>39</v>
      </c>
      <c r="B35" s="40">
        <f>[1]Genesee!B36</f>
        <v>3</v>
      </c>
      <c r="C35" s="33">
        <f t="shared" si="1"/>
        <v>7.1913128940240184E-2</v>
      </c>
      <c r="D35" s="33">
        <f>IF(D$39=0,0,([1]Genesee!D36/D$39)*1000)</f>
        <v>0</v>
      </c>
      <c r="E35" s="33">
        <f>IF(E$39=0,0,([1]Genesee!E36/E$39)*1000)</f>
        <v>0</v>
      </c>
      <c r="F35" s="33">
        <f>IF(F$39=0,0,([1]Genesee!F36/F$39)*1000)</f>
        <v>0.28658769583492549</v>
      </c>
      <c r="G35" s="33">
        <f>IF(G$39=0,0,([1]Genesee!G36/G$39)*1000)</f>
        <v>0</v>
      </c>
      <c r="H35" s="33">
        <f>IF(H$39=0,0,([1]Genesee!H36/H$39)*1000)</f>
        <v>0</v>
      </c>
      <c r="I35" s="33">
        <f>IF(I$39=0,0,([1]Genesee!I36/I$39)*1000)</f>
        <v>6.7206559360193555E-2</v>
      </c>
      <c r="J35" s="33">
        <f>IF(J$39=0,0,([1]Genesee!J36/J$39)*1000)</f>
        <v>9.0146939511403582E-2</v>
      </c>
      <c r="K35" s="33">
        <f>IF(K$39=0,0,([1]Genesee!K36/K$39)*1000)</f>
        <v>0</v>
      </c>
      <c r="L35" s="33">
        <f>IF(L$39=0,0,([1]Genesee!L36/L$39)*1000)</f>
        <v>0</v>
      </c>
      <c r="M35" s="33">
        <f>IF(M$39=0,0,([1]Genesee!M36/M$39)*1000)</f>
        <v>0</v>
      </c>
      <c r="N35" s="35">
        <f>IF(N$39=0,0,([1]Genesee!N36/N$39)*1000)</f>
        <v>0</v>
      </c>
    </row>
    <row r="36" spans="1:14" s="2" customFormat="1" ht="12" x14ac:dyDescent="0.2">
      <c r="A36" s="18" t="s">
        <v>40</v>
      </c>
      <c r="B36" s="40">
        <f>[1]Genesee!B37</f>
        <v>13</v>
      </c>
      <c r="C36" s="33">
        <f t="shared" si="1"/>
        <v>0.31162355874104081</v>
      </c>
      <c r="D36" s="33">
        <f>IF(D$39=0,0,([1]Genesee!D37/D$39)*1000)</f>
        <v>4.9261083743842367E-2</v>
      </c>
      <c r="E36" s="33">
        <f>IF(E$39=0,0,([1]Genesee!E37/E$39)*1000)</f>
        <v>0</v>
      </c>
      <c r="F36" s="33">
        <f>IF(F$39=0,0,([1]Genesee!F37/F$39)*1000)</f>
        <v>9.552923194497516E-2</v>
      </c>
      <c r="G36" s="33">
        <f>IF(G$39=0,0,([1]Genesee!G37/G$39)*1000)</f>
        <v>0.56390977443609025</v>
      </c>
      <c r="H36" s="33">
        <f>IF(H$39=0,0,([1]Genesee!H37/H$39)*1000)</f>
        <v>1.1212857409829937</v>
      </c>
      <c r="I36" s="33">
        <f>IF(I$39=0,0,([1]Genesee!I37/I$39)*1000)</f>
        <v>0</v>
      </c>
      <c r="J36" s="33">
        <f>IF(J$39=0,0,([1]Genesee!J37/J$39)*1000)</f>
        <v>1.1719102136482467</v>
      </c>
      <c r="K36" s="33">
        <f>IF(K$39=0,0,([1]Genesee!K37/K$39)*1000)</f>
        <v>0</v>
      </c>
      <c r="L36" s="33">
        <f>IF(L$39=0,0,([1]Genesee!L37/L$39)*1000)</f>
        <v>0</v>
      </c>
      <c r="M36" s="33">
        <f>IF(M$39=0,0,([1]Genesee!M37/M$39)*1000)</f>
        <v>0</v>
      </c>
      <c r="N36" s="35">
        <f>IF(N$39=0,0,([1]Genesee!N37/N$39)*1000)</f>
        <v>0</v>
      </c>
    </row>
    <row r="37" spans="1:14" s="2" customFormat="1" ht="12" x14ac:dyDescent="0.2">
      <c r="A37" s="18" t="s">
        <v>41</v>
      </c>
      <c r="B37" s="40">
        <f>[1]Genesee!B38</f>
        <v>22</v>
      </c>
      <c r="C37" s="33">
        <f t="shared" si="1"/>
        <v>0.52736294556176133</v>
      </c>
      <c r="D37" s="33">
        <f>IF(D$39=0,0,([1]Genesee!D38/D$39)*1000)</f>
        <v>0.2463054187192118</v>
      </c>
      <c r="E37" s="33">
        <f>IF(E$39=0,0,([1]Genesee!E38/E$39)*1000)</f>
        <v>0.39323633503735744</v>
      </c>
      <c r="F37" s="33">
        <f>IF(F$39=0,0,([1]Genesee!F38/F$39)*1000)</f>
        <v>0.76423385555980128</v>
      </c>
      <c r="G37" s="33">
        <f>IF(G$39=0,0,([1]Genesee!G38/G$39)*1000)</f>
        <v>0.56390977443609025</v>
      </c>
      <c r="H37" s="33">
        <f>IF(H$39=0,0,([1]Genesee!H38/H$39)*1000)</f>
        <v>0.37376191366099792</v>
      </c>
      <c r="I37" s="33">
        <f>IF(I$39=0,0,([1]Genesee!I38/I$39)*1000)</f>
        <v>0.60485903424174192</v>
      </c>
      <c r="J37" s="33">
        <f>IF(J$39=0,0,([1]Genesee!J38/J$39)*1000)</f>
        <v>0.27044081853421076</v>
      </c>
      <c r="K37" s="33">
        <f>IF(K$39=0,0,([1]Genesee!K38/K$39)*1000)</f>
        <v>0</v>
      </c>
      <c r="L37" s="33">
        <f>IF(L$39=0,0,([1]Genesee!L38/L$39)*1000)</f>
        <v>0</v>
      </c>
      <c r="M37" s="33">
        <f>IF(M$39=0,0,([1]Genesee!M38/M$39)*1000)</f>
        <v>0</v>
      </c>
      <c r="N37" s="35">
        <f>IF(N$39=0,0,([1]Genesee!N38/N$39)*1000)</f>
        <v>0</v>
      </c>
    </row>
    <row r="38" spans="1:14" s="2" customFormat="1" ht="12" x14ac:dyDescent="0.2">
      <c r="A38" s="18" t="s">
        <v>42</v>
      </c>
      <c r="B38" s="40">
        <f>[1]Genesee!B39</f>
        <v>43</v>
      </c>
      <c r="C38" s="33">
        <f t="shared" si="1"/>
        <v>1.0307548481434428</v>
      </c>
      <c r="D38" s="33">
        <f>IF(D$39=0,0,([1]Genesee!D39/D$39)*1000)</f>
        <v>0</v>
      </c>
      <c r="E38" s="33">
        <f>IF(E$39=0,0,([1]Genesee!E39/E$39)*1000)</f>
        <v>0</v>
      </c>
      <c r="F38" s="33">
        <f>IF(F$39=0,0,([1]Genesee!F39/F$39)*1000)</f>
        <v>0.38211692777990064</v>
      </c>
      <c r="G38" s="33">
        <f>IF(G$39=0,0,([1]Genesee!G39/G$39)*1000)</f>
        <v>2.1616541353383458</v>
      </c>
      <c r="H38" s="33">
        <f>IF(H$39=0,0,([1]Genesee!H39/H$39)*1000)</f>
        <v>2.9900953092879834</v>
      </c>
      <c r="I38" s="33">
        <f>IF(I$39=0,0,([1]Genesee!I39/I$39)*1000)</f>
        <v>0.13441311872038711</v>
      </c>
      <c r="J38" s="33">
        <f>IF(J$39=0,0,([1]Genesee!J39/J$39)*1000)</f>
        <v>3.4255837014333363</v>
      </c>
      <c r="K38" s="33">
        <f>IF(K$39=0,0,([1]Genesee!K39/K$39)*1000)</f>
        <v>0</v>
      </c>
      <c r="L38" s="33">
        <f>IF(L$39=0,0,([1]Genesee!L39/L$39)*1000)</f>
        <v>0</v>
      </c>
      <c r="M38" s="33">
        <f>IF(M$39=0,0,([1]Genesee!M39/M$39)*1000)</f>
        <v>0</v>
      </c>
      <c r="N38" s="35">
        <f>IF(N$39=0,0,([1]Genesee!N39/N$39)*1000)</f>
        <v>0</v>
      </c>
    </row>
    <row r="39" spans="1:14" s="3" customFormat="1" ht="12" x14ac:dyDescent="0.2">
      <c r="A39" s="20" t="s">
        <v>138</v>
      </c>
      <c r="B39" s="21">
        <f>[1]Genesee!$B$40</f>
        <v>41717</v>
      </c>
      <c r="C39" s="21"/>
      <c r="D39" s="21">
        <f>[1]Genesee!D40</f>
        <v>20300</v>
      </c>
      <c r="E39" s="21">
        <f>[1]Genesee!E40</f>
        <v>15258</v>
      </c>
      <c r="F39" s="21">
        <f>[1]Genesee!F40</f>
        <v>10468</v>
      </c>
      <c r="G39" s="21">
        <f>[1]Genesee!G40</f>
        <v>10640</v>
      </c>
      <c r="H39" s="21">
        <f>[1]Genesee!H40</f>
        <v>5351</v>
      </c>
      <c r="I39" s="21">
        <f>[1]Genesee!I40</f>
        <v>29759</v>
      </c>
      <c r="J39" s="21">
        <f>[1]Genesee!J40</f>
        <v>11093</v>
      </c>
      <c r="K39" s="21">
        <f>[1]Genesee!K40</f>
        <v>350</v>
      </c>
      <c r="L39" s="21">
        <f>[1]Genesee!L40</f>
        <v>515</v>
      </c>
      <c r="M39" s="21">
        <f>[1]Genesee!M40</f>
        <v>0</v>
      </c>
      <c r="N39" s="23">
        <f>[1]Genesee!N40</f>
        <v>2339</v>
      </c>
    </row>
    <row r="40" spans="1:14" s="4" customFormat="1" ht="12" x14ac:dyDescent="0.2">
      <c r="A40" s="24" t="s">
        <v>45</v>
      </c>
      <c r="B40" s="21">
        <f>[1]Genesee!B8</f>
        <v>464</v>
      </c>
      <c r="C40" s="37"/>
      <c r="D40" s="21">
        <f>[1]Genesee!D8</f>
        <v>142</v>
      </c>
      <c r="E40" s="21">
        <f>[1]Genesee!E8</f>
        <v>43</v>
      </c>
      <c r="F40" s="21">
        <f>[1]Genesee!F8</f>
        <v>124</v>
      </c>
      <c r="G40" s="21">
        <f>[1]Genesee!G8</f>
        <v>183</v>
      </c>
      <c r="H40" s="21">
        <f>[1]Genesee!H8</f>
        <v>114</v>
      </c>
      <c r="I40" s="21">
        <f>[1]Genesee!I8</f>
        <v>232</v>
      </c>
      <c r="J40" s="21">
        <f>[1]Genesee!J8</f>
        <v>214</v>
      </c>
      <c r="K40" s="21">
        <f>[1]Genesee!K8</f>
        <v>0</v>
      </c>
      <c r="L40" s="21">
        <f>[1]Genesee!L8</f>
        <v>1</v>
      </c>
      <c r="M40" s="21">
        <f>[1]Genesee!M8</f>
        <v>17</v>
      </c>
      <c r="N40" s="23">
        <f>[1]Genesee!N8</f>
        <v>2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97" priority="8" stopIfTrue="1" operator="equal">
      <formula>0</formula>
    </cfRule>
  </conditionalFormatting>
  <conditionalFormatting sqref="D7:L7 N7">
    <cfRule type="cellIs" dxfId="296" priority="11" stopIfTrue="1" operator="equal">
      <formula>0</formula>
    </cfRule>
  </conditionalFormatting>
  <conditionalFormatting sqref="D8:N8">
    <cfRule type="cellIs" dxfId="295" priority="9" stopIfTrue="1" operator="equal">
      <formula>0</formula>
    </cfRule>
  </conditionalFormatting>
  <conditionalFormatting sqref="D10:N38">
    <cfRule type="cellIs" dxfId="294" priority="1" stopIfTrue="1" operator="equal">
      <formula>0</formula>
    </cfRule>
  </conditionalFormatting>
  <conditionalFormatting sqref="M7">
    <cfRule type="expression" dxfId="29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4" ht="12.75" customHeight="1" x14ac:dyDescent="0.2">
      <c r="A1" s="65" t="s">
        <v>79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36.844591402928671</v>
      </c>
      <c r="D8" s="51">
        <f>IF(D39=0,0,((D40/D39)*1000))</f>
        <v>19.709543568464731</v>
      </c>
      <c r="E8" s="51">
        <f t="shared" ref="E8:N8" si="0">IF(E39=0,0,((E40/E39)*1000))</f>
        <v>8.9743589743589745</v>
      </c>
      <c r="F8" s="51">
        <f t="shared" si="0"/>
        <v>78.571428571428569</v>
      </c>
      <c r="G8" s="51">
        <f t="shared" si="0"/>
        <v>35.433070866141733</v>
      </c>
      <c r="H8" s="51">
        <f t="shared" si="0"/>
        <v>33.457249070631967</v>
      </c>
      <c r="I8" s="51">
        <f t="shared" si="0"/>
        <v>31.630170316301705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[1]Gladwin!B11</f>
        <v>4</v>
      </c>
      <c r="C10" s="33">
        <f>(B10/$B$39)*1000</f>
        <v>1.889466225791214</v>
      </c>
      <c r="D10" s="33">
        <f>IF(D$39=0,0,([1]Gladwin!D11/D$39)*1000)</f>
        <v>0</v>
      </c>
      <c r="E10" s="33">
        <f>IF(E$39=0,0,([1]Gladwin!E11/E$39)*1000)</f>
        <v>1.2820512820512822</v>
      </c>
      <c r="F10" s="33">
        <f>IF(F$39=0,0,([1]Gladwin!F11/F$39)*1000)</f>
        <v>1.7857142857142856</v>
      </c>
      <c r="G10" s="33">
        <f>IF(G$39=0,0,([1]Gladwin!G11/G$39)*1000)</f>
        <v>3.9370078740157481</v>
      </c>
      <c r="H10" s="33">
        <f>IF(H$39=0,0,([1]Gladwin!H11/H$39)*1000)</f>
        <v>0</v>
      </c>
      <c r="I10" s="33">
        <f>IF(I$39=0,0,([1]Gladwin!I11/I$39)*1000)</f>
        <v>1.4598540145985401</v>
      </c>
      <c r="J10" s="33">
        <f>IF(J$39=0,0,([1]Gladwin!J11/J$39)*1000)</f>
        <v>0</v>
      </c>
      <c r="K10" s="33">
        <f>IF(K$39=0,0,([1]Gladwin!K11/K$39)*1000)</f>
        <v>0</v>
      </c>
      <c r="L10" s="33">
        <f>IF(L$39=0,0,([1]Gladwin!L11/L$39)*1000)</f>
        <v>0</v>
      </c>
      <c r="M10" s="33">
        <f>IF(M$39=0,0,([1]Gladwin!M11/M$39)*1000)</f>
        <v>0</v>
      </c>
      <c r="N10" s="35">
        <f>IF(N$39=0,0,([1]Gladwin!N11/N$39)*1000)</f>
        <v>0</v>
      </c>
    </row>
    <row r="11" spans="1:14" s="2" customFormat="1" ht="12" x14ac:dyDescent="0.2">
      <c r="A11" s="18" t="s">
        <v>16</v>
      </c>
      <c r="B11" s="40">
        <f>[1]Gladwin!B12</f>
        <v>0</v>
      </c>
      <c r="C11" s="33">
        <f>(B11/$B$39)*1000</f>
        <v>0</v>
      </c>
      <c r="D11" s="33">
        <f>IF(D$39=0,0,([1]Gladwin!D12/D$39)*1000)</f>
        <v>0</v>
      </c>
      <c r="E11" s="33">
        <f>IF(E$39=0,0,([1]Gladwin!E12/E$39)*1000)</f>
        <v>0</v>
      </c>
      <c r="F11" s="33">
        <f>IF(F$39=0,0,([1]Gladwin!F12/F$39)*1000)</f>
        <v>0</v>
      </c>
      <c r="G11" s="33">
        <f>IF(G$39=0,0,([1]Gladwin!G12/G$39)*1000)</f>
        <v>0</v>
      </c>
      <c r="H11" s="33">
        <f>IF(H$39=0,0,([1]Gladwin!H12/H$39)*1000)</f>
        <v>0</v>
      </c>
      <c r="I11" s="33">
        <f>IF(I$39=0,0,([1]Gladwin!I12/I$39)*1000)</f>
        <v>0</v>
      </c>
      <c r="J11" s="33">
        <f>IF(J$39=0,0,([1]Gladwin!J12/J$39)*1000)</f>
        <v>0</v>
      </c>
      <c r="K11" s="33">
        <f>IF(K$39=0,0,([1]Gladwin!K12/K$39)*1000)</f>
        <v>0</v>
      </c>
      <c r="L11" s="33">
        <f>IF(L$39=0,0,([1]Gladwin!L12/L$39)*1000)</f>
        <v>0</v>
      </c>
      <c r="M11" s="33">
        <f>IF(M$39=0,0,([1]Gladwin!M12/M$39)*1000)</f>
        <v>0</v>
      </c>
      <c r="N11" s="35">
        <f>IF(N$39=0,0,([1]Gladwin!N12/N$39)*1000)</f>
        <v>0</v>
      </c>
    </row>
    <row r="12" spans="1:14" s="2" customFormat="1" ht="12" x14ac:dyDescent="0.2">
      <c r="A12" s="18" t="s">
        <v>18</v>
      </c>
      <c r="B12" s="40">
        <f>[1]Gladwin!B13</f>
        <v>1</v>
      </c>
      <c r="C12" s="33">
        <f>(B12/$B$39)*1000</f>
        <v>0.47236655644780351</v>
      </c>
      <c r="D12" s="33">
        <f>IF(D$39=0,0,([1]Gladwin!D13/D$39)*1000)</f>
        <v>0</v>
      </c>
      <c r="E12" s="33">
        <f>IF(E$39=0,0,([1]Gladwin!E13/E$39)*1000)</f>
        <v>0</v>
      </c>
      <c r="F12" s="33">
        <f>IF(F$39=0,0,([1]Gladwin!F13/F$39)*1000)</f>
        <v>1.7857142857142856</v>
      </c>
      <c r="G12" s="33">
        <f>IF(G$39=0,0,([1]Gladwin!G13/G$39)*1000)</f>
        <v>0</v>
      </c>
      <c r="H12" s="33">
        <f>IF(H$39=0,0,([1]Gladwin!H13/H$39)*1000)</f>
        <v>0</v>
      </c>
      <c r="I12" s="33">
        <f>IF(I$39=0,0,([1]Gladwin!I13/I$39)*1000)</f>
        <v>0.48661800486618007</v>
      </c>
      <c r="J12" s="33">
        <f>IF(J$39=0,0,([1]Gladwin!J13/J$39)*1000)</f>
        <v>0</v>
      </c>
      <c r="K12" s="33">
        <f>IF(K$39=0,0,([1]Gladwin!K13/K$39)*1000)</f>
        <v>0</v>
      </c>
      <c r="L12" s="33">
        <f>IF(L$39=0,0,([1]Gladwin!L13/L$39)*1000)</f>
        <v>0</v>
      </c>
      <c r="M12" s="33">
        <f>IF(M$39=0,0,([1]Gladwin!M13/M$39)*1000)</f>
        <v>0</v>
      </c>
      <c r="N12" s="35">
        <f>IF(N$39=0,0,([1]Gladwin!N13/N$39)*1000)</f>
        <v>0</v>
      </c>
    </row>
    <row r="13" spans="1:14" s="2" customFormat="1" ht="12" x14ac:dyDescent="0.2">
      <c r="A13" s="18" t="s">
        <v>19</v>
      </c>
      <c r="B13" s="40">
        <f>[1]Gladwin!B14</f>
        <v>0</v>
      </c>
      <c r="C13" s="33">
        <f>(B13/$B$39)*1000</f>
        <v>0</v>
      </c>
      <c r="D13" s="33">
        <f>IF(D$39=0,0,([1]Gladwin!D14/D$39)*1000)</f>
        <v>0</v>
      </c>
      <c r="E13" s="33">
        <f>IF(E$39=0,0,([1]Gladwin!E14/E$39)*1000)</f>
        <v>0</v>
      </c>
      <c r="F13" s="33">
        <f>IF(F$39=0,0,([1]Gladwin!F14/F$39)*1000)</f>
        <v>0</v>
      </c>
      <c r="G13" s="33">
        <f>IF(G$39=0,0,([1]Gladwin!G14/G$39)*1000)</f>
        <v>0</v>
      </c>
      <c r="H13" s="33">
        <f>IF(H$39=0,0,([1]Gladwin!H14/H$39)*1000)</f>
        <v>0</v>
      </c>
      <c r="I13" s="33">
        <f>IF(I$39=0,0,([1]Gladwin!I14/I$39)*1000)</f>
        <v>0</v>
      </c>
      <c r="J13" s="33">
        <f>IF(J$39=0,0,([1]Gladwin!J14/J$39)*1000)</f>
        <v>0</v>
      </c>
      <c r="K13" s="33">
        <f>IF(K$39=0,0,([1]Gladwin!K14/K$39)*1000)</f>
        <v>0</v>
      </c>
      <c r="L13" s="33">
        <f>IF(L$39=0,0,([1]Gladwin!L14/L$39)*1000)</f>
        <v>0</v>
      </c>
      <c r="M13" s="33">
        <f>IF(M$39=0,0,([1]Gladwin!M14/M$39)*1000)</f>
        <v>0</v>
      </c>
      <c r="N13" s="35">
        <f>IF(N$39=0,0,([1]Gladwin!N14/N$39)*1000)</f>
        <v>0</v>
      </c>
    </row>
    <row r="14" spans="1:14" s="2" customFormat="1" ht="12" x14ac:dyDescent="0.2">
      <c r="A14" s="56" t="s">
        <v>20</v>
      </c>
      <c r="B14" s="60">
        <f>SUM(B10:B13)</f>
        <v>5</v>
      </c>
      <c r="C14" s="58">
        <f>(B14/B39)*1000</f>
        <v>2.3618327822390173</v>
      </c>
      <c r="D14" s="58">
        <f>IF(D$39=0,0,([1]Gladwin!D15/D$39)*1000)</f>
        <v>0</v>
      </c>
      <c r="E14" s="58">
        <f>IF(E$39=0,0,([1]Gladwin!E15/E$39)*1000)</f>
        <v>1.2820512820512822</v>
      </c>
      <c r="F14" s="58">
        <f>IF(F$39=0,0,([1]Gladwin!F15/F$39)*1000)</f>
        <v>3.5714285714285712</v>
      </c>
      <c r="G14" s="58">
        <f>IF(G$39=0,0,([1]Gladwin!G15/G$39)*1000)</f>
        <v>3.9370078740157481</v>
      </c>
      <c r="H14" s="58">
        <f>IF(H$39=0,0,([1]Gladwin!H15/H$39)*1000)</f>
        <v>0</v>
      </c>
      <c r="I14" s="58">
        <f>IF(I$39=0,0,([1]Gladwin!I15/I$39)*1000)</f>
        <v>1.9464720194647203</v>
      </c>
      <c r="J14" s="58">
        <f>IF(J$39=0,0,([1]Gladwin!J15/J$39)*1000)</f>
        <v>0</v>
      </c>
      <c r="K14" s="58">
        <f>IF(K$39=0,0,([1]Gladwin!K15/K$39)*1000)</f>
        <v>0</v>
      </c>
      <c r="L14" s="58">
        <f>IF(L$39=0,0,([1]Gladwin!L15/L$39)*1000)</f>
        <v>0</v>
      </c>
      <c r="M14" s="58">
        <f>IF(M$39=0,0,([1]Gladwin!M15/M$39)*1000)</f>
        <v>0</v>
      </c>
      <c r="N14" s="59">
        <f>IF(N$39=0,0,([1]Gladwin!N15/N$39)*1000)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[1]Gladwin!B17</f>
        <v>4</v>
      </c>
      <c r="C16" s="33">
        <f>(B16/$B$39)*1000</f>
        <v>1.889466225791214</v>
      </c>
      <c r="D16" s="33">
        <f>IF(D$39=0,0,([1]Gladwin!D17/D$39)*1000)</f>
        <v>0</v>
      </c>
      <c r="E16" s="33">
        <f>IF(E$39=0,0,([1]Gladwin!E17/E$39)*1000)</f>
        <v>2.5641025641025643</v>
      </c>
      <c r="F16" s="33">
        <f>IF(F$39=0,0,([1]Gladwin!F17/F$39)*1000)</f>
        <v>1.7857142857142856</v>
      </c>
      <c r="G16" s="33">
        <f>IF(G$39=0,0,([1]Gladwin!G17/G$39)*1000)</f>
        <v>1.9685039370078741</v>
      </c>
      <c r="H16" s="33">
        <f>IF(H$39=0,0,([1]Gladwin!H17/H$39)*1000)</f>
        <v>0</v>
      </c>
      <c r="I16" s="33">
        <f>IF(I$39=0,0,([1]Gladwin!I17/I$39)*1000)</f>
        <v>1.9464720194647203</v>
      </c>
      <c r="J16" s="33">
        <f>IF(J$39=0,0,([1]Gladwin!J17/J$39)*1000)</f>
        <v>0</v>
      </c>
      <c r="K16" s="33">
        <f>IF(K$39=0,0,([1]Gladwin!K17/K$39)*1000)</f>
        <v>0</v>
      </c>
      <c r="L16" s="33">
        <f>IF(L$39=0,0,([1]Gladwin!L17/L$39)*1000)</f>
        <v>0</v>
      </c>
      <c r="M16" s="33">
        <f>IF(M$39=0,0,([1]Gladwin!M17/M$39)*1000)</f>
        <v>0</v>
      </c>
      <c r="N16" s="35">
        <f>IF(N$39=0,0,([1]Gladwin!N17/N$39)*1000)</f>
        <v>0</v>
      </c>
    </row>
    <row r="17" spans="1:14" s="2" customFormat="1" ht="12" x14ac:dyDescent="0.2">
      <c r="A17" s="18" t="s">
        <v>23</v>
      </c>
      <c r="B17" s="40">
        <f>[1]Gladwin!B18</f>
        <v>2</v>
      </c>
      <c r="C17" s="33">
        <f>(B17/$B$39)*1000</f>
        <v>0.94473311289560702</v>
      </c>
      <c r="D17" s="33">
        <f>IF(D$39=0,0,([1]Gladwin!D18/D$39)*1000)</f>
        <v>0</v>
      </c>
      <c r="E17" s="33">
        <f>IF(E$39=0,0,([1]Gladwin!E18/E$39)*1000)</f>
        <v>0</v>
      </c>
      <c r="F17" s="33">
        <f>IF(F$39=0,0,([1]Gladwin!F18/F$39)*1000)</f>
        <v>1.7857142857142856</v>
      </c>
      <c r="G17" s="33">
        <f>IF(G$39=0,0,([1]Gladwin!G18/G$39)*1000)</f>
        <v>0</v>
      </c>
      <c r="H17" s="33">
        <f>IF(H$39=0,0,([1]Gladwin!H18/H$39)*1000)</f>
        <v>3.7174721189591078</v>
      </c>
      <c r="I17" s="33">
        <f>IF(I$39=0,0,([1]Gladwin!I18/I$39)*1000)</f>
        <v>0.97323600973236013</v>
      </c>
      <c r="J17" s="33">
        <f>IF(J$39=0,0,([1]Gladwin!J18/J$39)*1000)</f>
        <v>0</v>
      </c>
      <c r="K17" s="33">
        <f>IF(K$39=0,0,([1]Gladwin!K18/K$39)*1000)</f>
        <v>0</v>
      </c>
      <c r="L17" s="33">
        <f>IF(L$39=0,0,([1]Gladwin!L18/L$39)*1000)</f>
        <v>0</v>
      </c>
      <c r="M17" s="33">
        <f>IF(M$39=0,0,([1]Gladwin!M18/M$39)*1000)</f>
        <v>0</v>
      </c>
      <c r="N17" s="35">
        <f>IF(N$39=0,0,([1]Gladwin!N18/N$39)*1000)</f>
        <v>0</v>
      </c>
    </row>
    <row r="18" spans="1:14" s="2" customFormat="1" ht="12" x14ac:dyDescent="0.2">
      <c r="A18" s="18" t="s">
        <v>24</v>
      </c>
      <c r="B18" s="40">
        <f>[1]Gladwin!B19</f>
        <v>25</v>
      </c>
      <c r="C18" s="33">
        <f>(B18/$B$39)*1000</f>
        <v>11.809163911195087</v>
      </c>
      <c r="D18" s="33">
        <f>IF(D$39=0,0,([1]Gladwin!D19/D$39)*1000)</f>
        <v>3.1120331950207465</v>
      </c>
      <c r="E18" s="33">
        <f>IF(E$39=0,0,([1]Gladwin!E19/E$39)*1000)</f>
        <v>1.2820512820512822</v>
      </c>
      <c r="F18" s="33">
        <f>IF(F$39=0,0,([1]Gladwin!F19/F$39)*1000)</f>
        <v>32.142857142857139</v>
      </c>
      <c r="G18" s="33">
        <f>IF(G$39=0,0,([1]Gladwin!G19/G$39)*1000)</f>
        <v>7.8740157480314963</v>
      </c>
      <c r="H18" s="33">
        <f>IF(H$39=0,0,([1]Gladwin!H19/H$39)*1000)</f>
        <v>7.4349442379182156</v>
      </c>
      <c r="I18" s="33">
        <f>IF(I$39=0,0,([1]Gladwin!I19/I$39)*1000)</f>
        <v>7.785888077858881</v>
      </c>
      <c r="J18" s="33">
        <f>IF(J$39=0,0,([1]Gladwin!J19/J$39)*1000)</f>
        <v>0</v>
      </c>
      <c r="K18" s="33">
        <f>IF(K$39=0,0,([1]Gladwin!K19/K$39)*1000)</f>
        <v>0</v>
      </c>
      <c r="L18" s="33">
        <f>IF(L$39=0,0,([1]Gladwin!L19/L$39)*1000)</f>
        <v>0</v>
      </c>
      <c r="M18" s="33">
        <f>IF(M$39=0,0,([1]Gladwin!M19/M$39)*1000)</f>
        <v>0</v>
      </c>
      <c r="N18" s="35">
        <f>IF(N$39=0,0,([1]Gladwin!N19/N$39)*1000)</f>
        <v>0</v>
      </c>
    </row>
    <row r="19" spans="1:14" s="2" customFormat="1" ht="12" x14ac:dyDescent="0.2">
      <c r="A19" s="18" t="s">
        <v>25</v>
      </c>
      <c r="B19" s="40">
        <f>[1]Gladwin!B20</f>
        <v>3</v>
      </c>
      <c r="C19" s="33">
        <f>(B19/$B$39)*1000</f>
        <v>1.4170996693434106</v>
      </c>
      <c r="D19" s="33">
        <f>IF(D$39=0,0,([1]Gladwin!D20/D$39)*1000)</f>
        <v>1.0373443983402491</v>
      </c>
      <c r="E19" s="33">
        <f>IF(E$39=0,0,([1]Gladwin!E20/E$39)*1000)</f>
        <v>0</v>
      </c>
      <c r="F19" s="33">
        <f>IF(F$39=0,0,([1]Gladwin!F20/F$39)*1000)</f>
        <v>1.7857142857142856</v>
      </c>
      <c r="G19" s="33">
        <f>IF(G$39=0,0,([1]Gladwin!G20/G$39)*1000)</f>
        <v>0</v>
      </c>
      <c r="H19" s="33">
        <f>IF(H$39=0,0,([1]Gladwin!H20/H$39)*1000)</f>
        <v>7.4349442379182156</v>
      </c>
      <c r="I19" s="33">
        <f>IF(I$39=0,0,([1]Gladwin!I20/I$39)*1000)</f>
        <v>1.4598540145985401</v>
      </c>
      <c r="J19" s="33">
        <f>IF(J$39=0,0,([1]Gladwin!J20/J$39)*1000)</f>
        <v>0</v>
      </c>
      <c r="K19" s="33">
        <f>IF(K$39=0,0,([1]Gladwin!K20/K$39)*1000)</f>
        <v>0</v>
      </c>
      <c r="L19" s="33">
        <f>IF(L$39=0,0,([1]Gladwin!L20/L$39)*1000)</f>
        <v>0</v>
      </c>
      <c r="M19" s="33">
        <f>IF(M$39=0,0,([1]Gladwin!M20/M$39)*1000)</f>
        <v>0</v>
      </c>
      <c r="N19" s="35">
        <f>IF(N$39=0,0,([1]Gladwin!N20/N$39)*1000)</f>
        <v>0</v>
      </c>
    </row>
    <row r="20" spans="1:14" s="2" customFormat="1" ht="12" x14ac:dyDescent="0.2">
      <c r="A20" s="56" t="s">
        <v>26</v>
      </c>
      <c r="B20" s="60">
        <f>SUM(B16:B19)</f>
        <v>34</v>
      </c>
      <c r="C20" s="58">
        <f>(B20/$B$39)*1000</f>
        <v>16.060462919225319</v>
      </c>
      <c r="D20" s="58">
        <f>IF(D$39=0,0,([1]Gladwin!D21/D$39)*1000)</f>
        <v>4.1493775933609962</v>
      </c>
      <c r="E20" s="58">
        <f>IF(E$39=0,0,([1]Gladwin!E21/E$39)*1000)</f>
        <v>3.8461538461538463</v>
      </c>
      <c r="F20" s="58">
        <f>IF(F$39=0,0,([1]Gladwin!F21/F$39)*1000)</f>
        <v>37.5</v>
      </c>
      <c r="G20" s="58">
        <f>IF(G$39=0,0,([1]Gladwin!G21/G$39)*1000)</f>
        <v>9.8425196850393704</v>
      </c>
      <c r="H20" s="58">
        <f>IF(H$39=0,0,([1]Gladwin!H21/H$39)*1000)</f>
        <v>18.587360594795541</v>
      </c>
      <c r="I20" s="58">
        <f>IF(I$39=0,0,([1]Gladwin!I21/I$39)*1000)</f>
        <v>12.165450121654501</v>
      </c>
      <c r="J20" s="58">
        <f>IF(J$39=0,0,([1]Gladwin!J21/J$39)*1000)</f>
        <v>0</v>
      </c>
      <c r="K20" s="58">
        <f>IF(K$39=0,0,([1]Gladwin!K21/K$39)*1000)</f>
        <v>0</v>
      </c>
      <c r="L20" s="58">
        <f>IF(L$39=0,0,([1]Gladwin!L21/L$39)*1000)</f>
        <v>0</v>
      </c>
      <c r="M20" s="58">
        <f>IF(M$39=0,0,([1]Gladwin!M21/M$39)*1000)</f>
        <v>0</v>
      </c>
      <c r="N20" s="59">
        <f>IF(N$39=0,0,([1]Gladwin!N21/N$39)*1000)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[1]Gladwin!B23</f>
        <v>9</v>
      </c>
      <c r="C22" s="33">
        <f t="shared" ref="C22:C38" si="1">(B22/$B$39)*1000</f>
        <v>4.2512990080302311</v>
      </c>
      <c r="D22" s="33">
        <f>IF(D$39=0,0,([1]Gladwin!D23/D$39)*1000)</f>
        <v>2.0746887966804981</v>
      </c>
      <c r="E22" s="33">
        <f>IF(E$39=0,0,([1]Gladwin!E23/E$39)*1000)</f>
        <v>1.2820512820512822</v>
      </c>
      <c r="F22" s="33">
        <f>IF(F$39=0,0,([1]Gladwin!F23/F$39)*1000)</f>
        <v>7.1428571428571423</v>
      </c>
      <c r="G22" s="33">
        <f>IF(G$39=0,0,([1]Gladwin!G23/G$39)*1000)</f>
        <v>7.8740157480314963</v>
      </c>
      <c r="H22" s="33">
        <f>IF(H$39=0,0,([1]Gladwin!H23/H$39)*1000)</f>
        <v>0</v>
      </c>
      <c r="I22" s="33">
        <f>IF(I$39=0,0,([1]Gladwin!I23/I$39)*1000)</f>
        <v>4.3795620437956204</v>
      </c>
      <c r="J22" s="33">
        <f>IF(J$39=0,0,([1]Gladwin!J23/J$39)*1000)</f>
        <v>0</v>
      </c>
      <c r="K22" s="33">
        <f>IF(K$39=0,0,([1]Gladwin!K23/K$39)*1000)</f>
        <v>0</v>
      </c>
      <c r="L22" s="33">
        <f>IF(L$39=0,0,([1]Gladwin!L23/L$39)*1000)</f>
        <v>0</v>
      </c>
      <c r="M22" s="33">
        <f>IF(M$39=0,0,([1]Gladwin!M23/M$39)*1000)</f>
        <v>0</v>
      </c>
      <c r="N22" s="35">
        <f>IF(N$39=0,0,([1]Gladwin!N23/N$39)*1000)</f>
        <v>0</v>
      </c>
    </row>
    <row r="23" spans="1:14" s="2" customFormat="1" ht="12" x14ac:dyDescent="0.2">
      <c r="A23" s="18" t="s">
        <v>28</v>
      </c>
      <c r="B23" s="40">
        <f>[1]Gladwin!B24</f>
        <v>2</v>
      </c>
      <c r="C23" s="33">
        <f t="shared" si="1"/>
        <v>0.94473311289560702</v>
      </c>
      <c r="D23" s="33">
        <f>IF(D$39=0,0,([1]Gladwin!D24/D$39)*1000)</f>
        <v>0</v>
      </c>
      <c r="E23" s="33">
        <f>IF(E$39=0,0,([1]Gladwin!E24/E$39)*1000)</f>
        <v>0</v>
      </c>
      <c r="F23" s="33">
        <f>IF(F$39=0,0,([1]Gladwin!F24/F$39)*1000)</f>
        <v>3.5714285714285712</v>
      </c>
      <c r="G23" s="33">
        <f>IF(G$39=0,0,([1]Gladwin!G24/G$39)*1000)</f>
        <v>0</v>
      </c>
      <c r="H23" s="33">
        <f>IF(H$39=0,0,([1]Gladwin!H24/H$39)*1000)</f>
        <v>0</v>
      </c>
      <c r="I23" s="33">
        <f>IF(I$39=0,0,([1]Gladwin!I24/I$39)*1000)</f>
        <v>0.97323600973236013</v>
      </c>
      <c r="J23" s="33">
        <f>IF(J$39=0,0,([1]Gladwin!J24/J$39)*1000)</f>
        <v>0</v>
      </c>
      <c r="K23" s="33">
        <f>IF(K$39=0,0,([1]Gladwin!K24/K$39)*1000)</f>
        <v>0</v>
      </c>
      <c r="L23" s="33">
        <f>IF(L$39=0,0,([1]Gladwin!L24/L$39)*1000)</f>
        <v>0</v>
      </c>
      <c r="M23" s="33">
        <f>IF(M$39=0,0,([1]Gladwin!M24/M$39)*1000)</f>
        <v>0</v>
      </c>
      <c r="N23" s="35">
        <f>IF(N$39=0,0,([1]Gladwin!N24/N$39)*1000)</f>
        <v>0</v>
      </c>
    </row>
    <row r="24" spans="1:14" s="2" customFormat="1" ht="12" x14ac:dyDescent="0.2">
      <c r="A24" s="18" t="s">
        <v>29</v>
      </c>
      <c r="B24" s="40">
        <f>[1]Gladwin!B25</f>
        <v>1</v>
      </c>
      <c r="C24" s="33">
        <f t="shared" si="1"/>
        <v>0.47236655644780351</v>
      </c>
      <c r="D24" s="33">
        <f>IF(D$39=0,0,([1]Gladwin!D25/D$39)*1000)</f>
        <v>0</v>
      </c>
      <c r="E24" s="33">
        <f>IF(E$39=0,0,([1]Gladwin!E25/E$39)*1000)</f>
        <v>0</v>
      </c>
      <c r="F24" s="33">
        <f>IF(F$39=0,0,([1]Gladwin!F25/F$39)*1000)</f>
        <v>0</v>
      </c>
      <c r="G24" s="33">
        <f>IF(G$39=0,0,([1]Gladwin!G25/G$39)*1000)</f>
        <v>0</v>
      </c>
      <c r="H24" s="33">
        <f>IF(H$39=0,0,([1]Gladwin!H25/H$39)*1000)</f>
        <v>3.7174721189591078</v>
      </c>
      <c r="I24" s="33">
        <f>IF(I$39=0,0,([1]Gladwin!I25/I$39)*1000)</f>
        <v>0.48661800486618007</v>
      </c>
      <c r="J24" s="33">
        <f>IF(J$39=0,0,([1]Gladwin!J25/J$39)*1000)</f>
        <v>0</v>
      </c>
      <c r="K24" s="33">
        <f>IF(K$39=0,0,([1]Gladwin!K25/K$39)*1000)</f>
        <v>0</v>
      </c>
      <c r="L24" s="33">
        <f>IF(L$39=0,0,([1]Gladwin!L25/L$39)*1000)</f>
        <v>0</v>
      </c>
      <c r="M24" s="33">
        <f>IF(M$39=0,0,([1]Gladwin!M25/M$39)*1000)</f>
        <v>0</v>
      </c>
      <c r="N24" s="35">
        <f>IF(N$39=0,0,([1]Gladwin!N25/N$39)*1000)</f>
        <v>0</v>
      </c>
    </row>
    <row r="25" spans="1:14" s="2" customFormat="1" ht="12" x14ac:dyDescent="0.2">
      <c r="A25" s="18" t="s">
        <v>30</v>
      </c>
      <c r="B25" s="40">
        <f>[1]Gladwin!B26</f>
        <v>0</v>
      </c>
      <c r="C25" s="33">
        <f t="shared" si="1"/>
        <v>0</v>
      </c>
      <c r="D25" s="33">
        <f>IF(D$39=0,0,([1]Gladwin!D26/D$39)*1000)</f>
        <v>0</v>
      </c>
      <c r="E25" s="33">
        <f>IF(E$39=0,0,([1]Gladwin!E26/E$39)*1000)</f>
        <v>0</v>
      </c>
      <c r="F25" s="33">
        <f>IF(F$39=0,0,([1]Gladwin!F26/F$39)*1000)</f>
        <v>0</v>
      </c>
      <c r="G25" s="33">
        <f>IF(G$39=0,0,([1]Gladwin!G26/G$39)*1000)</f>
        <v>0</v>
      </c>
      <c r="H25" s="33">
        <f>IF(H$39=0,0,([1]Gladwin!H26/H$39)*1000)</f>
        <v>0</v>
      </c>
      <c r="I25" s="33">
        <f>IF(I$39=0,0,([1]Gladwin!I26/I$39)*1000)</f>
        <v>0</v>
      </c>
      <c r="J25" s="33">
        <f>IF(J$39=0,0,([1]Gladwin!J26/J$39)*1000)</f>
        <v>0</v>
      </c>
      <c r="K25" s="33">
        <f>IF(K$39=0,0,([1]Gladwin!K26/K$39)*1000)</f>
        <v>0</v>
      </c>
      <c r="L25" s="33">
        <f>IF(L$39=0,0,([1]Gladwin!L26/L$39)*1000)</f>
        <v>0</v>
      </c>
      <c r="M25" s="33">
        <f>IF(M$39=0,0,([1]Gladwin!M26/M$39)*1000)</f>
        <v>0</v>
      </c>
      <c r="N25" s="35">
        <f>IF(N$39=0,0,([1]Gladwin!N26/N$39)*1000)</f>
        <v>0</v>
      </c>
    </row>
    <row r="26" spans="1:14" s="2" customFormat="1" ht="12" x14ac:dyDescent="0.2">
      <c r="A26" s="18" t="s">
        <v>31</v>
      </c>
      <c r="B26" s="40">
        <f>[1]Gladwin!B27</f>
        <v>2</v>
      </c>
      <c r="C26" s="33">
        <f t="shared" si="1"/>
        <v>0.94473311289560702</v>
      </c>
      <c r="D26" s="33">
        <f>IF(D$39=0,0,([1]Gladwin!D27/D$39)*1000)</f>
        <v>1.0373443983402491</v>
      </c>
      <c r="E26" s="33">
        <f>IF(E$39=0,0,([1]Gladwin!E27/E$39)*1000)</f>
        <v>1.2820512820512822</v>
      </c>
      <c r="F26" s="33">
        <f>IF(F$39=0,0,([1]Gladwin!F27/F$39)*1000)</f>
        <v>1.7857142857142856</v>
      </c>
      <c r="G26" s="33">
        <f>IF(G$39=0,0,([1]Gladwin!G27/G$39)*1000)</f>
        <v>0</v>
      </c>
      <c r="H26" s="33">
        <f>IF(H$39=0,0,([1]Gladwin!H27/H$39)*1000)</f>
        <v>0</v>
      </c>
      <c r="I26" s="33">
        <f>IF(I$39=0,0,([1]Gladwin!I27/I$39)*1000)</f>
        <v>0.97323600973236013</v>
      </c>
      <c r="J26" s="33">
        <f>IF(J$39=0,0,([1]Gladwin!J27/J$39)*1000)</f>
        <v>0</v>
      </c>
      <c r="K26" s="33">
        <f>IF(K$39=0,0,([1]Gladwin!K27/K$39)*1000)</f>
        <v>0</v>
      </c>
      <c r="L26" s="33">
        <f>IF(L$39=0,0,([1]Gladwin!L27/L$39)*1000)</f>
        <v>0</v>
      </c>
      <c r="M26" s="33">
        <f>IF(M$39=0,0,([1]Gladwin!M27/M$39)*1000)</f>
        <v>0</v>
      </c>
      <c r="N26" s="35">
        <f>IF(N$39=0,0,([1]Gladwin!N27/N$39)*1000)</f>
        <v>0</v>
      </c>
    </row>
    <row r="27" spans="1:14" s="2" customFormat="1" ht="12" x14ac:dyDescent="0.2">
      <c r="A27" s="18" t="s">
        <v>32</v>
      </c>
      <c r="B27" s="40">
        <f>[1]Gladwin!B28</f>
        <v>0</v>
      </c>
      <c r="C27" s="33">
        <f t="shared" si="1"/>
        <v>0</v>
      </c>
      <c r="D27" s="33">
        <f>IF(D$39=0,0,([1]Gladwin!D28/D$39)*1000)</f>
        <v>0</v>
      </c>
      <c r="E27" s="33">
        <f>IF(E$39=0,0,([1]Gladwin!E28/E$39)*1000)</f>
        <v>0</v>
      </c>
      <c r="F27" s="33">
        <f>IF(F$39=0,0,([1]Gladwin!F28/F$39)*1000)</f>
        <v>0</v>
      </c>
      <c r="G27" s="33">
        <f>IF(G$39=0,0,([1]Gladwin!G28/G$39)*1000)</f>
        <v>0</v>
      </c>
      <c r="H27" s="33">
        <f>IF(H$39=0,0,([1]Gladwin!H28/H$39)*1000)</f>
        <v>0</v>
      </c>
      <c r="I27" s="33">
        <f>IF(I$39=0,0,([1]Gladwin!I28/I$39)*1000)</f>
        <v>0</v>
      </c>
      <c r="J27" s="33">
        <f>IF(J$39=0,0,([1]Gladwin!J28/J$39)*1000)</f>
        <v>0</v>
      </c>
      <c r="K27" s="33">
        <f>IF(K$39=0,0,([1]Gladwin!K28/K$39)*1000)</f>
        <v>0</v>
      </c>
      <c r="L27" s="33">
        <f>IF(L$39=0,0,([1]Gladwin!L28/L$39)*1000)</f>
        <v>0</v>
      </c>
      <c r="M27" s="33">
        <f>IF(M$39=0,0,([1]Gladwin!M28/M$39)*1000)</f>
        <v>0</v>
      </c>
      <c r="N27" s="35">
        <f>IF(N$39=0,0,([1]Gladwin!N28/N$39)*1000)</f>
        <v>0</v>
      </c>
    </row>
    <row r="28" spans="1:14" s="2" customFormat="1" ht="12" x14ac:dyDescent="0.2">
      <c r="A28" s="18" t="s">
        <v>33</v>
      </c>
      <c r="B28" s="40">
        <f>[1]Gladwin!B29</f>
        <v>0</v>
      </c>
      <c r="C28" s="33">
        <f t="shared" si="1"/>
        <v>0</v>
      </c>
      <c r="D28" s="33">
        <f>IF(D$39=0,0,([1]Gladwin!D29/D$39)*1000)</f>
        <v>0</v>
      </c>
      <c r="E28" s="33">
        <f>IF(E$39=0,0,([1]Gladwin!E29/E$39)*1000)</f>
        <v>0</v>
      </c>
      <c r="F28" s="33">
        <f>IF(F$39=0,0,([1]Gladwin!F29/F$39)*1000)</f>
        <v>0</v>
      </c>
      <c r="G28" s="33">
        <f>IF(G$39=0,0,([1]Gladwin!G29/G$39)*1000)</f>
        <v>0</v>
      </c>
      <c r="H28" s="33">
        <f>IF(H$39=0,0,([1]Gladwin!H29/H$39)*1000)</f>
        <v>0</v>
      </c>
      <c r="I28" s="33">
        <f>IF(I$39=0,0,([1]Gladwin!I29/I$39)*1000)</f>
        <v>0</v>
      </c>
      <c r="J28" s="33">
        <f>IF(J$39=0,0,([1]Gladwin!J29/J$39)*1000)</f>
        <v>0</v>
      </c>
      <c r="K28" s="33">
        <f>IF(K$39=0,0,([1]Gladwin!K29/K$39)*1000)</f>
        <v>0</v>
      </c>
      <c r="L28" s="33">
        <f>IF(L$39=0,0,([1]Gladwin!L29/L$39)*1000)</f>
        <v>0</v>
      </c>
      <c r="M28" s="33">
        <f>IF(M$39=0,0,([1]Gladwin!M29/M$39)*1000)</f>
        <v>0</v>
      </c>
      <c r="N28" s="35">
        <f>IF(N$39=0,0,([1]Gladwin!N29/N$39)*1000)</f>
        <v>0</v>
      </c>
    </row>
    <row r="29" spans="1:14" s="2" customFormat="1" ht="12" x14ac:dyDescent="0.2">
      <c r="A29" s="18" t="s">
        <v>34</v>
      </c>
      <c r="B29" s="40">
        <f>[1]Gladwin!B30</f>
        <v>0</v>
      </c>
      <c r="C29" s="33">
        <f t="shared" si="1"/>
        <v>0</v>
      </c>
      <c r="D29" s="33">
        <f>IF(D$39=0,0,([1]Gladwin!D30/D$39)*1000)</f>
        <v>0</v>
      </c>
      <c r="E29" s="33">
        <f>IF(E$39=0,0,([1]Gladwin!E30/E$39)*1000)</f>
        <v>0</v>
      </c>
      <c r="F29" s="33">
        <f>IF(F$39=0,0,([1]Gladwin!F30/F$39)*1000)</f>
        <v>0</v>
      </c>
      <c r="G29" s="33">
        <f>IF(G$39=0,0,([1]Gladwin!G30/G$39)*1000)</f>
        <v>0</v>
      </c>
      <c r="H29" s="33">
        <f>IF(H$39=0,0,([1]Gladwin!H30/H$39)*1000)</f>
        <v>0</v>
      </c>
      <c r="I29" s="33">
        <f>IF(I$39=0,0,([1]Gladwin!I30/I$39)*1000)</f>
        <v>0</v>
      </c>
      <c r="J29" s="33">
        <f>IF(J$39=0,0,([1]Gladwin!J30/J$39)*1000)</f>
        <v>0</v>
      </c>
      <c r="K29" s="33">
        <f>IF(K$39=0,0,([1]Gladwin!K30/K$39)*1000)</f>
        <v>0</v>
      </c>
      <c r="L29" s="33">
        <f>IF(L$39=0,0,([1]Gladwin!L30/L$39)*1000)</f>
        <v>0</v>
      </c>
      <c r="M29" s="33">
        <f>IF(M$39=0,0,([1]Gladwin!M30/M$39)*1000)</f>
        <v>0</v>
      </c>
      <c r="N29" s="35">
        <f>IF(N$39=0,0,([1]Gladwin!N30/N$39)*1000)</f>
        <v>0</v>
      </c>
    </row>
    <row r="30" spans="1:14" s="2" customFormat="1" ht="12" x14ac:dyDescent="0.2">
      <c r="A30" s="18" t="s">
        <v>35</v>
      </c>
      <c r="B30" s="40">
        <f>[1]Gladwin!B31</f>
        <v>0</v>
      </c>
      <c r="C30" s="33">
        <f t="shared" si="1"/>
        <v>0</v>
      </c>
      <c r="D30" s="33">
        <f>IF(D$39=0,0,([1]Gladwin!D31/D$39)*1000)</f>
        <v>0</v>
      </c>
      <c r="E30" s="33">
        <f>IF(E$39=0,0,([1]Gladwin!E31/E$39)*1000)</f>
        <v>0</v>
      </c>
      <c r="F30" s="33">
        <f>IF(F$39=0,0,([1]Gladwin!F31/F$39)*1000)</f>
        <v>0</v>
      </c>
      <c r="G30" s="33">
        <f>IF(G$39=0,0,([1]Gladwin!G31/G$39)*1000)</f>
        <v>0</v>
      </c>
      <c r="H30" s="33">
        <f>IF(H$39=0,0,([1]Gladwin!H31/H$39)*1000)</f>
        <v>0</v>
      </c>
      <c r="I30" s="33">
        <f>IF(I$39=0,0,([1]Gladwin!I31/I$39)*1000)</f>
        <v>0</v>
      </c>
      <c r="J30" s="33">
        <f>IF(J$39=0,0,([1]Gladwin!J31/J$39)*1000)</f>
        <v>0</v>
      </c>
      <c r="K30" s="33">
        <f>IF(K$39=0,0,([1]Gladwin!K31/K$39)*1000)</f>
        <v>0</v>
      </c>
      <c r="L30" s="33">
        <f>IF(L$39=0,0,([1]Gladwin!L31/L$39)*1000)</f>
        <v>0</v>
      </c>
      <c r="M30" s="33">
        <f>IF(M$39=0,0,([1]Gladwin!M31/M$39)*1000)</f>
        <v>0</v>
      </c>
      <c r="N30" s="35">
        <f>IF(N$39=0,0,([1]Gladwin!N31/N$39)*1000)</f>
        <v>0</v>
      </c>
    </row>
    <row r="31" spans="1:14" s="2" customFormat="1" ht="12" x14ac:dyDescent="0.2">
      <c r="A31" s="18" t="s">
        <v>36</v>
      </c>
      <c r="B31" s="40">
        <f>[1]Gladwin!B32</f>
        <v>3</v>
      </c>
      <c r="C31" s="33">
        <f t="shared" si="1"/>
        <v>1.4170996693434106</v>
      </c>
      <c r="D31" s="33">
        <f>IF(D$39=0,0,([1]Gladwin!D32/D$39)*1000)</f>
        <v>2.0746887966804981</v>
      </c>
      <c r="E31" s="33">
        <f>IF(E$39=0,0,([1]Gladwin!E32/E$39)*1000)</f>
        <v>0</v>
      </c>
      <c r="F31" s="33">
        <f>IF(F$39=0,0,([1]Gladwin!F32/F$39)*1000)</f>
        <v>5.3571428571428568</v>
      </c>
      <c r="G31" s="33">
        <f>IF(G$39=0,0,([1]Gladwin!G32/G$39)*1000)</f>
        <v>0</v>
      </c>
      <c r="H31" s="33">
        <f>IF(H$39=0,0,([1]Gladwin!H32/H$39)*1000)</f>
        <v>0</v>
      </c>
      <c r="I31" s="33">
        <f>IF(I$39=0,0,([1]Gladwin!I32/I$39)*1000)</f>
        <v>1.4598540145985401</v>
      </c>
      <c r="J31" s="33">
        <f>IF(J$39=0,0,([1]Gladwin!J32/J$39)*1000)</f>
        <v>0</v>
      </c>
      <c r="K31" s="33">
        <f>IF(K$39=0,0,([1]Gladwin!K32/K$39)*1000)</f>
        <v>0</v>
      </c>
      <c r="L31" s="33">
        <f>IF(L$39=0,0,([1]Gladwin!L32/L$39)*1000)</f>
        <v>0</v>
      </c>
      <c r="M31" s="33">
        <f>IF(M$39=0,0,([1]Gladwin!M32/M$39)*1000)</f>
        <v>0</v>
      </c>
      <c r="N31" s="35">
        <f>IF(N$39=0,0,([1]Gladwin!N32/N$39)*1000)</f>
        <v>0</v>
      </c>
    </row>
    <row r="32" spans="1:14" s="2" customFormat="1" ht="12" x14ac:dyDescent="0.2">
      <c r="A32" s="18" t="s">
        <v>17</v>
      </c>
      <c r="B32" s="40">
        <f>[1]Gladwin!B33</f>
        <v>0</v>
      </c>
      <c r="C32" s="33">
        <f>(B32/$B$39)*1000</f>
        <v>0</v>
      </c>
      <c r="D32" s="33">
        <f>IF(D$39=0,0,([1]Gladwin!D33/D$39)*1000)</f>
        <v>0</v>
      </c>
      <c r="E32" s="33">
        <f>IF(E$39=0,0,([1]Gladwin!E33/E$39)*1000)</f>
        <v>0</v>
      </c>
      <c r="F32" s="33">
        <f>IF(F$39=0,0,([1]Gladwin!F33/F$39)*1000)</f>
        <v>0</v>
      </c>
      <c r="G32" s="33">
        <f>IF(G$39=0,0,([1]Gladwin!G33/G$39)*1000)</f>
        <v>0</v>
      </c>
      <c r="H32" s="33">
        <f>IF(H$39=0,0,([1]Gladwin!H33/H$39)*1000)</f>
        <v>0</v>
      </c>
      <c r="I32" s="33">
        <f>IF(I$39=0,0,([1]Gladwin!I33/I$39)*1000)</f>
        <v>0</v>
      </c>
      <c r="J32" s="33">
        <f>IF(J$39=0,0,([1]Gladwin!J33/J$39)*1000)</f>
        <v>0</v>
      </c>
      <c r="K32" s="33">
        <f>IF(K$39=0,0,([1]Gladwin!K33/K$39)*1000)</f>
        <v>0</v>
      </c>
      <c r="L32" s="33">
        <f>IF(L$39=0,0,([1]Gladwin!L33/L$39)*1000)</f>
        <v>0</v>
      </c>
      <c r="M32" s="33">
        <f>IF(M$39=0,0,([1]Gladwin!M33/M$39)*1000)</f>
        <v>0</v>
      </c>
      <c r="N32" s="35">
        <f>IF(N$39=0,0,([1]Gladwin!N33/N$39)*1000)</f>
        <v>0</v>
      </c>
    </row>
    <row r="33" spans="1:14" s="2" customFormat="1" ht="12" x14ac:dyDescent="0.2">
      <c r="A33" s="18" t="s">
        <v>37</v>
      </c>
      <c r="B33" s="40">
        <f>[1]Gladwin!B34</f>
        <v>13</v>
      </c>
      <c r="C33" s="33">
        <f t="shared" si="1"/>
        <v>6.1407652338214449</v>
      </c>
      <c r="D33" s="33">
        <f>IF(D$39=0,0,([1]Gladwin!D34/D$39)*1000)</f>
        <v>7.2614107883817427</v>
      </c>
      <c r="E33" s="33">
        <f>IF(E$39=0,0,([1]Gladwin!E34/E$39)*1000)</f>
        <v>0</v>
      </c>
      <c r="F33" s="33">
        <f>IF(F$39=0,0,([1]Gladwin!F34/F$39)*1000)</f>
        <v>12.5</v>
      </c>
      <c r="G33" s="33">
        <f>IF(G$39=0,0,([1]Gladwin!G34/G$39)*1000)</f>
        <v>7.8740157480314963</v>
      </c>
      <c r="H33" s="33">
        <f>IF(H$39=0,0,([1]Gladwin!H34/H$39)*1000)</f>
        <v>7.4349442379182156</v>
      </c>
      <c r="I33" s="33">
        <f>IF(I$39=0,0,([1]Gladwin!I34/I$39)*1000)</f>
        <v>5.3527980535279802</v>
      </c>
      <c r="J33" s="33">
        <f>IF(J$39=0,0,([1]Gladwin!J34/J$39)*1000)</f>
        <v>0</v>
      </c>
      <c r="K33" s="33">
        <f>IF(K$39=0,0,([1]Gladwin!K34/K$39)*1000)</f>
        <v>0</v>
      </c>
      <c r="L33" s="33">
        <f>IF(L$39=0,0,([1]Gladwin!L34/L$39)*1000)</f>
        <v>0</v>
      </c>
      <c r="M33" s="33">
        <f>IF(M$39=0,0,([1]Gladwin!M34/M$39)*1000)</f>
        <v>0</v>
      </c>
      <c r="N33" s="35">
        <f>IF(N$39=0,0,([1]Gladwin!N34/N$39)*1000)</f>
        <v>0</v>
      </c>
    </row>
    <row r="34" spans="1:14" s="2" customFormat="1" ht="12" x14ac:dyDescent="0.2">
      <c r="A34" s="18" t="s">
        <v>38</v>
      </c>
      <c r="B34" s="40">
        <f>[1]Gladwin!B35</f>
        <v>0</v>
      </c>
      <c r="C34" s="33">
        <f t="shared" si="1"/>
        <v>0</v>
      </c>
      <c r="D34" s="33">
        <f>IF(D$39=0,0,([1]Gladwin!D35/D$39)*1000)</f>
        <v>0</v>
      </c>
      <c r="E34" s="33">
        <f>IF(E$39=0,0,([1]Gladwin!E35/E$39)*1000)</f>
        <v>0</v>
      </c>
      <c r="F34" s="33">
        <f>IF(F$39=0,0,([1]Gladwin!F35/F$39)*1000)</f>
        <v>0</v>
      </c>
      <c r="G34" s="33">
        <f>IF(G$39=0,0,([1]Gladwin!G35/G$39)*1000)</f>
        <v>0</v>
      </c>
      <c r="H34" s="33">
        <f>IF(H$39=0,0,([1]Gladwin!H35/H$39)*1000)</f>
        <v>0</v>
      </c>
      <c r="I34" s="33">
        <f>IF(I$39=0,0,([1]Gladwin!I35/I$39)*1000)</f>
        <v>0</v>
      </c>
      <c r="J34" s="33">
        <f>IF(J$39=0,0,([1]Gladwin!J35/J$39)*1000)</f>
        <v>0</v>
      </c>
      <c r="K34" s="33">
        <f>IF(K$39=0,0,([1]Gladwin!K35/K$39)*1000)</f>
        <v>0</v>
      </c>
      <c r="L34" s="33">
        <f>IF(L$39=0,0,([1]Gladwin!L35/L$39)*1000)</f>
        <v>0</v>
      </c>
      <c r="M34" s="33">
        <f>IF(M$39=0,0,([1]Gladwin!M35/M$39)*1000)</f>
        <v>0</v>
      </c>
      <c r="N34" s="35">
        <f>IF(N$39=0,0,([1]Gladwin!N35/N$39)*1000)</f>
        <v>0</v>
      </c>
    </row>
    <row r="35" spans="1:14" s="2" customFormat="1" ht="12" x14ac:dyDescent="0.2">
      <c r="A35" s="18" t="s">
        <v>39</v>
      </c>
      <c r="B35" s="40">
        <f>[1]Gladwin!B36</f>
        <v>0</v>
      </c>
      <c r="C35" s="33">
        <f t="shared" si="1"/>
        <v>0</v>
      </c>
      <c r="D35" s="33">
        <f>IF(D$39=0,0,([1]Gladwin!D36/D$39)*1000)</f>
        <v>0</v>
      </c>
      <c r="E35" s="33">
        <f>IF(E$39=0,0,([1]Gladwin!E36/E$39)*1000)</f>
        <v>0</v>
      </c>
      <c r="F35" s="33">
        <f>IF(F$39=0,0,([1]Gladwin!F36/F$39)*1000)</f>
        <v>0</v>
      </c>
      <c r="G35" s="33">
        <f>IF(G$39=0,0,([1]Gladwin!G36/G$39)*1000)</f>
        <v>0</v>
      </c>
      <c r="H35" s="33">
        <f>IF(H$39=0,0,([1]Gladwin!H36/H$39)*1000)</f>
        <v>0</v>
      </c>
      <c r="I35" s="33">
        <f>IF(I$39=0,0,([1]Gladwin!I36/I$39)*1000)</f>
        <v>0</v>
      </c>
      <c r="J35" s="33">
        <f>IF(J$39=0,0,([1]Gladwin!J36/J$39)*1000)</f>
        <v>0</v>
      </c>
      <c r="K35" s="33">
        <f>IF(K$39=0,0,([1]Gladwin!K36/K$39)*1000)</f>
        <v>0</v>
      </c>
      <c r="L35" s="33">
        <f>IF(L$39=0,0,([1]Gladwin!L36/L$39)*1000)</f>
        <v>0</v>
      </c>
      <c r="M35" s="33">
        <f>IF(M$39=0,0,([1]Gladwin!M36/M$39)*1000)</f>
        <v>0</v>
      </c>
      <c r="N35" s="35">
        <f>IF(N$39=0,0,([1]Gladwin!N36/N$39)*1000)</f>
        <v>0</v>
      </c>
    </row>
    <row r="36" spans="1:14" s="2" customFormat="1" ht="12" x14ac:dyDescent="0.2">
      <c r="A36" s="18" t="s">
        <v>40</v>
      </c>
      <c r="B36" s="40">
        <f>[1]Gladwin!B37</f>
        <v>0</v>
      </c>
      <c r="C36" s="33">
        <f t="shared" si="1"/>
        <v>0</v>
      </c>
      <c r="D36" s="33">
        <f>IF(D$39=0,0,([1]Gladwin!D37/D$39)*1000)</f>
        <v>0</v>
      </c>
      <c r="E36" s="33">
        <f>IF(E$39=0,0,([1]Gladwin!E37/E$39)*1000)</f>
        <v>0</v>
      </c>
      <c r="F36" s="33">
        <f>IF(F$39=0,0,([1]Gladwin!F37/F$39)*1000)</f>
        <v>0</v>
      </c>
      <c r="G36" s="33">
        <f>IF(G$39=0,0,([1]Gladwin!G37/G$39)*1000)</f>
        <v>0</v>
      </c>
      <c r="H36" s="33">
        <f>IF(H$39=0,0,([1]Gladwin!H37/H$39)*1000)</f>
        <v>0</v>
      </c>
      <c r="I36" s="33">
        <f>IF(I$39=0,0,([1]Gladwin!I37/I$39)*1000)</f>
        <v>0</v>
      </c>
      <c r="J36" s="33">
        <f>IF(J$39=0,0,([1]Gladwin!J37/J$39)*1000)</f>
        <v>0</v>
      </c>
      <c r="K36" s="33">
        <f>IF(K$39=0,0,([1]Gladwin!K37/K$39)*1000)</f>
        <v>0</v>
      </c>
      <c r="L36" s="33">
        <f>IF(L$39=0,0,([1]Gladwin!L37/L$39)*1000)</f>
        <v>0</v>
      </c>
      <c r="M36" s="33">
        <f>IF(M$39=0,0,([1]Gladwin!M37/M$39)*1000)</f>
        <v>0</v>
      </c>
      <c r="N36" s="35">
        <f>IF(N$39=0,0,([1]Gladwin!N37/N$39)*1000)</f>
        <v>0</v>
      </c>
    </row>
    <row r="37" spans="1:14" s="2" customFormat="1" ht="12" x14ac:dyDescent="0.2">
      <c r="A37" s="18" t="s">
        <v>41</v>
      </c>
      <c r="B37" s="40">
        <f>[1]Gladwin!B38</f>
        <v>8</v>
      </c>
      <c r="C37" s="33">
        <f t="shared" si="1"/>
        <v>3.7789324515824281</v>
      </c>
      <c r="D37" s="33">
        <f>IF(D$39=0,0,([1]Gladwin!D38/D$39)*1000)</f>
        <v>3.1120331950207465</v>
      </c>
      <c r="E37" s="33">
        <f>IF(E$39=0,0,([1]Gladwin!E38/E$39)*1000)</f>
        <v>1.2820512820512822</v>
      </c>
      <c r="F37" s="33">
        <f>IF(F$39=0,0,([1]Gladwin!F38/F$39)*1000)</f>
        <v>7.1428571428571423</v>
      </c>
      <c r="G37" s="33">
        <f>IF(G$39=0,0,([1]Gladwin!G38/G$39)*1000)</f>
        <v>5.9055118110236222</v>
      </c>
      <c r="H37" s="33">
        <f>IF(H$39=0,0,([1]Gladwin!H38/H$39)*1000)</f>
        <v>0</v>
      </c>
      <c r="I37" s="33">
        <f>IF(I$39=0,0,([1]Gladwin!I38/I$39)*1000)</f>
        <v>3.4063260340632602</v>
      </c>
      <c r="J37" s="33">
        <f>IF(J$39=0,0,([1]Gladwin!J38/J$39)*1000)</f>
        <v>0</v>
      </c>
      <c r="K37" s="33">
        <f>IF(K$39=0,0,([1]Gladwin!K38/K$39)*1000)</f>
        <v>0</v>
      </c>
      <c r="L37" s="33">
        <f>IF(L$39=0,0,([1]Gladwin!L38/L$39)*1000)</f>
        <v>0</v>
      </c>
      <c r="M37" s="33">
        <f>IF(M$39=0,0,([1]Gladwin!M38/M$39)*1000)</f>
        <v>0</v>
      </c>
      <c r="N37" s="35">
        <f>IF(N$39=0,0,([1]Gladwin!N38/N$39)*1000)</f>
        <v>0</v>
      </c>
    </row>
    <row r="38" spans="1:14" s="2" customFormat="1" ht="12" x14ac:dyDescent="0.2">
      <c r="A38" s="18" t="s">
        <v>42</v>
      </c>
      <c r="B38" s="40">
        <f>[1]Gladwin!B39</f>
        <v>1</v>
      </c>
      <c r="C38" s="33">
        <f t="shared" si="1"/>
        <v>0.47236655644780351</v>
      </c>
      <c r="D38" s="33">
        <f>IF(D$39=0,0,([1]Gladwin!D39/D$39)*1000)</f>
        <v>0</v>
      </c>
      <c r="E38" s="33">
        <f>IF(E$39=0,0,([1]Gladwin!E39/E$39)*1000)</f>
        <v>0</v>
      </c>
      <c r="F38" s="33">
        <f>IF(F$39=0,0,([1]Gladwin!F39/F$39)*1000)</f>
        <v>0</v>
      </c>
      <c r="G38" s="33">
        <f>IF(G$39=0,0,([1]Gladwin!G39/G$39)*1000)</f>
        <v>0</v>
      </c>
      <c r="H38" s="33">
        <f>IF(H$39=0,0,([1]Gladwin!H39/H$39)*1000)</f>
        <v>3.7174721189591078</v>
      </c>
      <c r="I38" s="33">
        <f>IF(I$39=0,0,([1]Gladwin!I39/I$39)*1000)</f>
        <v>0.48661800486618007</v>
      </c>
      <c r="J38" s="33">
        <f>IF(J$39=0,0,([1]Gladwin!J39/J$39)*1000)</f>
        <v>0</v>
      </c>
      <c r="K38" s="33">
        <f>IF(K$39=0,0,([1]Gladwin!K39/K$39)*1000)</f>
        <v>0</v>
      </c>
      <c r="L38" s="33">
        <f>IF(L$39=0,0,([1]Gladwin!L39/L$39)*1000)</f>
        <v>0</v>
      </c>
      <c r="M38" s="33">
        <f>IF(M$39=0,0,([1]Gladwin!M39/M$39)*1000)</f>
        <v>0</v>
      </c>
      <c r="N38" s="35">
        <f>IF(N$39=0,0,([1]Gladwin!N39/N$39)*1000)</f>
        <v>0</v>
      </c>
    </row>
    <row r="39" spans="1:14" s="3" customFormat="1" ht="12" x14ac:dyDescent="0.2">
      <c r="A39" s="20" t="s">
        <v>138</v>
      </c>
      <c r="B39" s="21">
        <f>[1]Gladwin!$B$40</f>
        <v>2117</v>
      </c>
      <c r="C39" s="21"/>
      <c r="D39" s="21">
        <f>[1]Gladwin!D40</f>
        <v>964</v>
      </c>
      <c r="E39" s="21">
        <f>[1]Gladwin!E40</f>
        <v>780</v>
      </c>
      <c r="F39" s="21">
        <f>[1]Gladwin!F40</f>
        <v>560</v>
      </c>
      <c r="G39" s="21">
        <f>[1]Gladwin!G40</f>
        <v>508</v>
      </c>
      <c r="H39" s="21">
        <f>[1]Gladwin!H40</f>
        <v>269</v>
      </c>
      <c r="I39" s="21">
        <f>[1]Gladwin!I40</f>
        <v>2055</v>
      </c>
      <c r="J39" s="21">
        <f>[1]Gladwin!J40</f>
        <v>31</v>
      </c>
      <c r="K39" s="21">
        <f>[1]Gladwin!K40</f>
        <v>17</v>
      </c>
      <c r="L39" s="21">
        <f>[1]Gladwin!L40</f>
        <v>14</v>
      </c>
      <c r="M39" s="21">
        <f>[1]Gladwin!M40</f>
        <v>0</v>
      </c>
      <c r="N39" s="23">
        <f>[1]Gladwin!N40</f>
        <v>69</v>
      </c>
    </row>
    <row r="40" spans="1:14" s="4" customFormat="1" ht="12" x14ac:dyDescent="0.2">
      <c r="A40" s="24" t="s">
        <v>45</v>
      </c>
      <c r="B40" s="21">
        <f>[1]Gladwin!B8</f>
        <v>78</v>
      </c>
      <c r="C40" s="37"/>
      <c r="D40" s="21">
        <f>[1]Gladwin!D8</f>
        <v>19</v>
      </c>
      <c r="E40" s="21">
        <f>[1]Gladwin!E8</f>
        <v>7</v>
      </c>
      <c r="F40" s="21">
        <f>[1]Gladwin!F8</f>
        <v>44</v>
      </c>
      <c r="G40" s="21">
        <f>[1]Gladwin!G8</f>
        <v>18</v>
      </c>
      <c r="H40" s="21">
        <f>[1]Gladwin!H8</f>
        <v>9</v>
      </c>
      <c r="I40" s="21">
        <f>[1]Gladwin!I8</f>
        <v>65</v>
      </c>
      <c r="J40" s="21">
        <f>[1]Gladwin!J8</f>
        <v>0</v>
      </c>
      <c r="K40" s="21">
        <f>[1]Gladwin!K8</f>
        <v>0</v>
      </c>
      <c r="L40" s="21">
        <f>[1]Gladwin!L8</f>
        <v>0</v>
      </c>
      <c r="M40" s="21">
        <f>[1]Gladwin!M8</f>
        <v>13</v>
      </c>
      <c r="N40" s="23">
        <f>[1]Gladwin!N8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92" priority="8" stopIfTrue="1" operator="equal">
      <formula>0</formula>
    </cfRule>
  </conditionalFormatting>
  <conditionalFormatting sqref="D7:L7 N7">
    <cfRule type="cellIs" dxfId="291" priority="11" stopIfTrue="1" operator="equal">
      <formula>0</formula>
    </cfRule>
  </conditionalFormatting>
  <conditionalFormatting sqref="D8:N8">
    <cfRule type="cellIs" dxfId="290" priority="9" stopIfTrue="1" operator="equal">
      <formula>0</formula>
    </cfRule>
  </conditionalFormatting>
  <conditionalFormatting sqref="D10:N38">
    <cfRule type="cellIs" dxfId="289" priority="1" stopIfTrue="1" operator="equal">
      <formula>0</formula>
    </cfRule>
  </conditionalFormatting>
  <conditionalFormatting sqref="M7">
    <cfRule type="expression" dxfId="28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15.653775322283611</v>
      </c>
      <c r="D8" s="51">
        <f>IF(D39=0,0,((D40/D39)*1000))</f>
        <v>1.834862385321101</v>
      </c>
      <c r="E8" s="51">
        <f t="shared" ref="E8:N8" si="0">IF(E39=0,0,((E40/E39)*1000))</f>
        <v>2.4509803921568629</v>
      </c>
      <c r="F8" s="51">
        <f t="shared" si="0"/>
        <v>11.029411764705882</v>
      </c>
      <c r="G8" s="51">
        <f t="shared" si="0"/>
        <v>32.846715328467155</v>
      </c>
      <c r="H8" s="51">
        <f t="shared" si="0"/>
        <v>30.303030303030305</v>
      </c>
      <c r="I8" s="51">
        <f t="shared" si="0"/>
        <v>15.447991761071062</v>
      </c>
      <c r="J8" s="51">
        <f t="shared" si="0"/>
        <v>0</v>
      </c>
      <c r="K8" s="51">
        <f t="shared" si="0"/>
        <v>11.111111111111111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9"/>
      <c r="M9" s="31"/>
      <c r="N9" s="32"/>
    </row>
    <row r="10" spans="1:14" s="2" customFormat="1" ht="12" x14ac:dyDescent="0.2">
      <c r="A10" s="18" t="s">
        <v>15</v>
      </c>
      <c r="B10" s="40">
        <f>[1]Gogebic!B11</f>
        <v>0</v>
      </c>
      <c r="C10" s="33">
        <f>(B10/$B$39)*1000</f>
        <v>0</v>
      </c>
      <c r="D10" s="33">
        <f>IF(D$39=0,0,([1]Gogebic!D11/D$39)*1000)</f>
        <v>0</v>
      </c>
      <c r="E10" s="33">
        <f>IF(E$39=0,0,([1]Gogebic!E11/E$39)*1000)</f>
        <v>0</v>
      </c>
      <c r="F10" s="33">
        <f>IF(F$39=0,0,([1]Gogebic!F11/F$39)*1000)</f>
        <v>0</v>
      </c>
      <c r="G10" s="33">
        <f>IF(G$39=0,0,([1]Gogebic!G11/G$39)*1000)</f>
        <v>0</v>
      </c>
      <c r="H10" s="33">
        <f>IF(H$39=0,0,([1]Gogebic!H11/H$39)*1000)</f>
        <v>0</v>
      </c>
      <c r="I10" s="33">
        <f>IF(I$39=0,0,([1]Gogebic!I11/I$39)*1000)</f>
        <v>0</v>
      </c>
      <c r="J10" s="33">
        <f>IF(J$39=0,0,([1]Gogebic!J11/J$39)*1000)</f>
        <v>0</v>
      </c>
      <c r="K10" s="33">
        <f>IF(K$39=0,0,([1]Gogebic!K11/K$39)*1000)</f>
        <v>0</v>
      </c>
      <c r="L10" s="33">
        <f>IF(L$39=0,0,([1]Gogebic!L11/L$39)*1000)</f>
        <v>0</v>
      </c>
      <c r="M10" s="33">
        <f>IF(M$39=0,0,([1]Gogebic!M11/M$39)*1000)</f>
        <v>0</v>
      </c>
      <c r="N10" s="35">
        <f>IF(N$39=0,0,([1]Gogebic!N11/N$39)*1000)</f>
        <v>0</v>
      </c>
    </row>
    <row r="11" spans="1:14" s="2" customFormat="1" ht="12" x14ac:dyDescent="0.2">
      <c r="A11" s="18" t="s">
        <v>16</v>
      </c>
      <c r="B11" s="40">
        <f>[1]Gogebic!B12</f>
        <v>0</v>
      </c>
      <c r="C11" s="33">
        <f>(B11/$B$39)*1000</f>
        <v>0</v>
      </c>
      <c r="D11" s="33">
        <f>IF(D$39=0,0,([1]Gogebic!D12/D$39)*1000)</f>
        <v>0</v>
      </c>
      <c r="E11" s="33">
        <f>IF(E$39=0,0,([1]Gogebic!E12/E$39)*1000)</f>
        <v>0</v>
      </c>
      <c r="F11" s="33">
        <f>IF(F$39=0,0,([1]Gogebic!F12/F$39)*1000)</f>
        <v>0</v>
      </c>
      <c r="G11" s="33">
        <f>IF(G$39=0,0,([1]Gogebic!G12/G$39)*1000)</f>
        <v>0</v>
      </c>
      <c r="H11" s="33">
        <f>IF(H$39=0,0,([1]Gogebic!H12/H$39)*1000)</f>
        <v>0</v>
      </c>
      <c r="I11" s="33">
        <f>IF(I$39=0,0,([1]Gogebic!I12/I$39)*1000)</f>
        <v>0</v>
      </c>
      <c r="J11" s="33">
        <f>IF(J$39=0,0,([1]Gogebic!J12/J$39)*1000)</f>
        <v>0</v>
      </c>
      <c r="K11" s="33">
        <f>IF(K$39=0,0,([1]Gogebic!K12/K$39)*1000)</f>
        <v>0</v>
      </c>
      <c r="L11" s="33">
        <f>IF(L$39=0,0,([1]Gogebic!L12/L$39)*1000)</f>
        <v>0</v>
      </c>
      <c r="M11" s="33">
        <f>IF(M$39=0,0,([1]Gogebic!M12/M$39)*1000)</f>
        <v>0</v>
      </c>
      <c r="N11" s="35">
        <f>IF(N$39=0,0,([1]Gogebic!N12/N$39)*1000)</f>
        <v>0</v>
      </c>
    </row>
    <row r="12" spans="1:14" s="2" customFormat="1" ht="12" x14ac:dyDescent="0.2">
      <c r="A12" s="18" t="s">
        <v>18</v>
      </c>
      <c r="B12" s="40">
        <f>[1]Gogebic!B13</f>
        <v>0</v>
      </c>
      <c r="C12" s="33">
        <f>(B12/$B$39)*1000</f>
        <v>0</v>
      </c>
      <c r="D12" s="33">
        <f>IF(D$39=0,0,([1]Gogebic!D13/D$39)*1000)</f>
        <v>0</v>
      </c>
      <c r="E12" s="33">
        <f>IF(E$39=0,0,([1]Gogebic!E13/E$39)*1000)</f>
        <v>0</v>
      </c>
      <c r="F12" s="33">
        <f>IF(F$39=0,0,([1]Gogebic!F13/F$39)*1000)</f>
        <v>0</v>
      </c>
      <c r="G12" s="33">
        <f>IF(G$39=0,0,([1]Gogebic!G13/G$39)*1000)</f>
        <v>0</v>
      </c>
      <c r="H12" s="33">
        <f>IF(H$39=0,0,([1]Gogebic!H13/H$39)*1000)</f>
        <v>0</v>
      </c>
      <c r="I12" s="33">
        <f>IF(I$39=0,0,([1]Gogebic!I13/I$39)*1000)</f>
        <v>0</v>
      </c>
      <c r="J12" s="33">
        <f>IF(J$39=0,0,([1]Gogebic!J13/J$39)*1000)</f>
        <v>0</v>
      </c>
      <c r="K12" s="33">
        <f>IF(K$39=0,0,([1]Gogebic!K13/K$39)*1000)</f>
        <v>0</v>
      </c>
      <c r="L12" s="33">
        <f>IF(L$39=0,0,([1]Gogebic!L13/L$39)*1000)</f>
        <v>0</v>
      </c>
      <c r="M12" s="33">
        <f>IF(M$39=0,0,([1]Gogebic!M13/M$39)*1000)</f>
        <v>0</v>
      </c>
      <c r="N12" s="35">
        <f>IF(N$39=0,0,([1]Gogebic!N13/N$39)*1000)</f>
        <v>0</v>
      </c>
    </row>
    <row r="13" spans="1:14" s="2" customFormat="1" ht="12" x14ac:dyDescent="0.2">
      <c r="A13" s="18" t="s">
        <v>19</v>
      </c>
      <c r="B13" s="40">
        <f>[1]Gogebic!B14</f>
        <v>0</v>
      </c>
      <c r="C13" s="33">
        <f>(B13/$B$39)*1000</f>
        <v>0</v>
      </c>
      <c r="D13" s="33">
        <f>IF(D$39=0,0,([1]Gogebic!D14/D$39)*1000)</f>
        <v>0</v>
      </c>
      <c r="E13" s="33">
        <f>IF(E$39=0,0,([1]Gogebic!E14/E$39)*1000)</f>
        <v>0</v>
      </c>
      <c r="F13" s="33">
        <f>IF(F$39=0,0,([1]Gogebic!F14/F$39)*1000)</f>
        <v>0</v>
      </c>
      <c r="G13" s="33">
        <f>IF(G$39=0,0,([1]Gogebic!G14/G$39)*1000)</f>
        <v>0</v>
      </c>
      <c r="H13" s="33">
        <f>IF(H$39=0,0,([1]Gogebic!H14/H$39)*1000)</f>
        <v>0</v>
      </c>
      <c r="I13" s="33">
        <f>IF(I$39=0,0,([1]Gogebic!I14/I$39)*1000)</f>
        <v>0</v>
      </c>
      <c r="J13" s="33">
        <f>IF(J$39=0,0,([1]Gogebic!J14/J$39)*1000)</f>
        <v>0</v>
      </c>
      <c r="K13" s="33">
        <f>IF(K$39=0,0,([1]Gogebic!K14/K$39)*1000)</f>
        <v>0</v>
      </c>
      <c r="L13" s="33">
        <f>IF(L$39=0,0,([1]Gogebic!L14/L$39)*1000)</f>
        <v>0</v>
      </c>
      <c r="M13" s="33">
        <f>IF(M$39=0,0,([1]Gogebic!M14/M$39)*1000)</f>
        <v>0</v>
      </c>
      <c r="N13" s="35">
        <f>IF(N$39=0,0,([1]Gogebic!N14/N$39)*1000)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IF(D$39=0,0,([1]Gogebic!D15/D$39)*1000)</f>
        <v>0</v>
      </c>
      <c r="E14" s="58">
        <f>IF(E$39=0,0,([1]Gogebic!E15/E$39)*1000)</f>
        <v>0</v>
      </c>
      <c r="F14" s="58">
        <f>IF(F$39=0,0,([1]Gogebic!F15/F$39)*1000)</f>
        <v>0</v>
      </c>
      <c r="G14" s="58">
        <f>IF(G$39=0,0,([1]Gogebic!G15/G$39)*1000)</f>
        <v>0</v>
      </c>
      <c r="H14" s="58">
        <f>IF(H$39=0,0,([1]Gogebic!H15/H$39)*1000)</f>
        <v>0</v>
      </c>
      <c r="I14" s="58">
        <f>IF(I$39=0,0,([1]Gogebic!I15/I$39)*1000)</f>
        <v>0</v>
      </c>
      <c r="J14" s="58">
        <f>IF(J$39=0,0,([1]Gogebic!J15/J$39)*1000)</f>
        <v>0</v>
      </c>
      <c r="K14" s="58">
        <f>IF(K$39=0,0,([1]Gogebic!K15/K$39)*1000)</f>
        <v>0</v>
      </c>
      <c r="L14" s="58">
        <f>IF(L$39=0,0,([1]Gogebic!L15/L$39)*1000)</f>
        <v>0</v>
      </c>
      <c r="M14" s="58">
        <f>IF(M$39=0,0,([1]Gogebic!M15/M$39)*1000)</f>
        <v>0</v>
      </c>
      <c r="N14" s="59">
        <f>IF(N$39=0,0,([1]Gogebic!N15/N$39)*1000)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38"/>
      <c r="M15" s="29"/>
      <c r="N15" s="36"/>
    </row>
    <row r="16" spans="1:14" s="2" customFormat="1" ht="12" x14ac:dyDescent="0.2">
      <c r="A16" s="18" t="s">
        <v>22</v>
      </c>
      <c r="B16" s="40">
        <f>[1]Gogebic!B17</f>
        <v>0</v>
      </c>
      <c r="C16" s="33">
        <f>(B16/$B$39)*1000</f>
        <v>0</v>
      </c>
      <c r="D16" s="33">
        <f>IF(D$39=0,0,([1]Gogebic!D17/D$39)*1000)</f>
        <v>0</v>
      </c>
      <c r="E16" s="33">
        <f>IF(E$39=0,0,([1]Gogebic!E17/E$39)*1000)</f>
        <v>0</v>
      </c>
      <c r="F16" s="33">
        <f>IF(F$39=0,0,([1]Gogebic!F17/F$39)*1000)</f>
        <v>0</v>
      </c>
      <c r="G16" s="33">
        <f>IF(G$39=0,0,([1]Gogebic!G17/G$39)*1000)</f>
        <v>0</v>
      </c>
      <c r="H16" s="33">
        <f>IF(H$39=0,0,([1]Gogebic!H17/H$39)*1000)</f>
        <v>0</v>
      </c>
      <c r="I16" s="33">
        <f>IF(I$39=0,0,([1]Gogebic!I17/I$39)*1000)</f>
        <v>0</v>
      </c>
      <c r="J16" s="33">
        <f>IF(J$39=0,0,([1]Gogebic!J17/J$39)*1000)</f>
        <v>0</v>
      </c>
      <c r="K16" s="33">
        <f>IF(K$39=0,0,([1]Gogebic!K17/K$39)*1000)</f>
        <v>0</v>
      </c>
      <c r="L16" s="33">
        <f>IF(L$39=0,0,([1]Gogebic!L17/L$39)*1000)</f>
        <v>0</v>
      </c>
      <c r="M16" s="33">
        <f>IF(M$39=0,0,([1]Gogebic!M17/M$39)*1000)</f>
        <v>0</v>
      </c>
      <c r="N16" s="35">
        <f>IF(N$39=0,0,([1]Gogebic!N17/N$39)*1000)</f>
        <v>0</v>
      </c>
    </row>
    <row r="17" spans="1:14" s="2" customFormat="1" ht="12" x14ac:dyDescent="0.2">
      <c r="A17" s="18" t="s">
        <v>23</v>
      </c>
      <c r="B17" s="40">
        <f>[1]Gogebic!B18</f>
        <v>0</v>
      </c>
      <c r="C17" s="33">
        <f>(B17/$B$39)*1000</f>
        <v>0</v>
      </c>
      <c r="D17" s="33">
        <f>IF(D$39=0,0,([1]Gogebic!D18/D$39)*1000)</f>
        <v>0</v>
      </c>
      <c r="E17" s="33">
        <f>IF(E$39=0,0,([1]Gogebic!E18/E$39)*1000)</f>
        <v>0</v>
      </c>
      <c r="F17" s="33">
        <f>IF(F$39=0,0,([1]Gogebic!F18/F$39)*1000)</f>
        <v>0</v>
      </c>
      <c r="G17" s="33">
        <f>IF(G$39=0,0,([1]Gogebic!G18/G$39)*1000)</f>
        <v>0</v>
      </c>
      <c r="H17" s="33">
        <f>IF(H$39=0,0,([1]Gogebic!H18/H$39)*1000)</f>
        <v>0</v>
      </c>
      <c r="I17" s="33">
        <f>IF(I$39=0,0,([1]Gogebic!I18/I$39)*1000)</f>
        <v>0</v>
      </c>
      <c r="J17" s="33">
        <f>IF(J$39=0,0,([1]Gogebic!J18/J$39)*1000)</f>
        <v>0</v>
      </c>
      <c r="K17" s="33">
        <f>IF(K$39=0,0,([1]Gogebic!K18/K$39)*1000)</f>
        <v>0</v>
      </c>
      <c r="L17" s="33">
        <f>IF(L$39=0,0,([1]Gogebic!L18/L$39)*1000)</f>
        <v>0</v>
      </c>
      <c r="M17" s="33">
        <f>IF(M$39=0,0,([1]Gogebic!M18/M$39)*1000)</f>
        <v>0</v>
      </c>
      <c r="N17" s="35">
        <f>IF(N$39=0,0,([1]Gogebic!N18/N$39)*1000)</f>
        <v>0</v>
      </c>
    </row>
    <row r="18" spans="1:14" s="2" customFormat="1" ht="12" x14ac:dyDescent="0.2">
      <c r="A18" s="18" t="s">
        <v>24</v>
      </c>
      <c r="B18" s="40">
        <f>[1]Gogebic!B19</f>
        <v>2</v>
      </c>
      <c r="C18" s="33">
        <f>(B18/$B$39)*1000</f>
        <v>1.8416206261510129</v>
      </c>
      <c r="D18" s="33">
        <f>IF(D$39=0,0,([1]Gogebic!D19/D$39)*1000)</f>
        <v>0</v>
      </c>
      <c r="E18" s="33">
        <f>IF(E$39=0,0,([1]Gogebic!E19/E$39)*1000)</f>
        <v>0</v>
      </c>
      <c r="F18" s="33">
        <f>IF(F$39=0,0,([1]Gogebic!F19/F$39)*1000)</f>
        <v>3.6764705882352939</v>
      </c>
      <c r="G18" s="33">
        <f>IF(G$39=0,0,([1]Gogebic!G19/G$39)*1000)</f>
        <v>3.6496350364963503</v>
      </c>
      <c r="H18" s="33">
        <f>IF(H$39=0,0,([1]Gogebic!H19/H$39)*1000)</f>
        <v>0</v>
      </c>
      <c r="I18" s="33">
        <f>IF(I$39=0,0,([1]Gogebic!I19/I$39)*1000)</f>
        <v>2.0597322348094749</v>
      </c>
      <c r="J18" s="33">
        <f>IF(J$39=0,0,([1]Gogebic!J19/J$39)*1000)</f>
        <v>0</v>
      </c>
      <c r="K18" s="33">
        <f>IF(K$39=0,0,([1]Gogebic!K19/K$39)*1000)</f>
        <v>0</v>
      </c>
      <c r="L18" s="33">
        <f>IF(L$39=0,0,([1]Gogebic!L19/L$39)*1000)</f>
        <v>0</v>
      </c>
      <c r="M18" s="33">
        <f>IF(M$39=0,0,([1]Gogebic!M19/M$39)*1000)</f>
        <v>0</v>
      </c>
      <c r="N18" s="35">
        <f>IF(N$39=0,0,([1]Gogebic!N19/N$39)*1000)</f>
        <v>0</v>
      </c>
    </row>
    <row r="19" spans="1:14" s="2" customFormat="1" ht="12" x14ac:dyDescent="0.2">
      <c r="A19" s="18" t="s">
        <v>25</v>
      </c>
      <c r="B19" s="40">
        <f>[1]Gogebic!B20</f>
        <v>1</v>
      </c>
      <c r="C19" s="33">
        <f>(B19/$B$39)*1000</f>
        <v>0.92081031307550643</v>
      </c>
      <c r="D19" s="33">
        <f>IF(D$39=0,0,([1]Gogebic!D20/D$39)*1000)</f>
        <v>0</v>
      </c>
      <c r="E19" s="33">
        <f>IF(E$39=0,0,([1]Gogebic!E20/E$39)*1000)</f>
        <v>2.4509803921568629</v>
      </c>
      <c r="F19" s="33">
        <f>IF(F$39=0,0,([1]Gogebic!F20/F$39)*1000)</f>
        <v>0</v>
      </c>
      <c r="G19" s="33">
        <f>IF(G$39=0,0,([1]Gogebic!G20/G$39)*1000)</f>
        <v>0</v>
      </c>
      <c r="H19" s="33">
        <f>IF(H$39=0,0,([1]Gogebic!H20/H$39)*1000)</f>
        <v>0</v>
      </c>
      <c r="I19" s="33">
        <f>IF(I$39=0,0,([1]Gogebic!I20/I$39)*1000)</f>
        <v>0</v>
      </c>
      <c r="J19" s="33">
        <f>IF(J$39=0,0,([1]Gogebic!J20/J$39)*1000)</f>
        <v>0</v>
      </c>
      <c r="K19" s="33">
        <f>IF(K$39=0,0,([1]Gogebic!K20/K$39)*1000)</f>
        <v>0</v>
      </c>
      <c r="L19" s="33">
        <f>IF(L$39=0,0,([1]Gogebic!L20/L$39)*1000)</f>
        <v>0</v>
      </c>
      <c r="M19" s="33">
        <f>IF(M$39=0,0,([1]Gogebic!M20/M$39)*1000)</f>
        <v>0</v>
      </c>
      <c r="N19" s="35">
        <f>IF(N$39=0,0,([1]Gogebic!N20/N$39)*1000)</f>
        <v>0</v>
      </c>
    </row>
    <row r="20" spans="1:14" s="2" customFormat="1" ht="12" x14ac:dyDescent="0.2">
      <c r="A20" s="56" t="s">
        <v>26</v>
      </c>
      <c r="B20" s="60">
        <f>SUM(B16:B19)</f>
        <v>3</v>
      </c>
      <c r="C20" s="58">
        <f>(B20/$B$39)*1000</f>
        <v>2.7624309392265194</v>
      </c>
      <c r="D20" s="58">
        <f>IF(D$39=0,0,([1]Gogebic!D21/D$39)*1000)</f>
        <v>0</v>
      </c>
      <c r="E20" s="58">
        <f>IF(E$39=0,0,([1]Gogebic!E21/E$39)*1000)</f>
        <v>2.4509803921568629</v>
      </c>
      <c r="F20" s="58">
        <f>IF(F$39=0,0,([1]Gogebic!F21/F$39)*1000)</f>
        <v>3.6764705882352939</v>
      </c>
      <c r="G20" s="58">
        <f>IF(G$39=0,0,([1]Gogebic!G21/G$39)*1000)</f>
        <v>3.6496350364963503</v>
      </c>
      <c r="H20" s="58">
        <f>IF(H$39=0,0,([1]Gogebic!H21/H$39)*1000)</f>
        <v>0</v>
      </c>
      <c r="I20" s="58">
        <f>IF(I$39=0,0,([1]Gogebic!I21/I$39)*1000)</f>
        <v>2.0597322348094749</v>
      </c>
      <c r="J20" s="58">
        <f>IF(J$39=0,0,([1]Gogebic!J21/J$39)*1000)</f>
        <v>0</v>
      </c>
      <c r="K20" s="58">
        <f>IF(K$39=0,0,([1]Gogebic!K21/K$39)*1000)</f>
        <v>0</v>
      </c>
      <c r="L20" s="58">
        <f>IF(L$39=0,0,([1]Gogebic!L21/L$39)*1000)</f>
        <v>0</v>
      </c>
      <c r="M20" s="58">
        <f>IF(M$39=0,0,([1]Gogebic!M21/M$39)*1000)</f>
        <v>0</v>
      </c>
      <c r="N20" s="59">
        <f>IF(N$39=0,0,([1]Gogebic!N21/N$39)*1000)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38"/>
      <c r="M21" s="29"/>
      <c r="N21" s="36"/>
    </row>
    <row r="22" spans="1:14" s="2" customFormat="1" ht="12" x14ac:dyDescent="0.2">
      <c r="A22" s="18" t="s">
        <v>44</v>
      </c>
      <c r="B22" s="40">
        <f>[1]Gogebic!B23</f>
        <v>2</v>
      </c>
      <c r="C22" s="33">
        <f t="shared" ref="C22:C38" si="1">(B22/$B$39)*1000</f>
        <v>1.8416206261510129</v>
      </c>
      <c r="D22" s="33">
        <f>IF(D$39=0,0,([1]Gogebic!D23/D$39)*1000)</f>
        <v>0</v>
      </c>
      <c r="E22" s="33">
        <f>IF(E$39=0,0,([1]Gogebic!E23/E$39)*1000)</f>
        <v>0</v>
      </c>
      <c r="F22" s="33">
        <f>IF(F$39=0,0,([1]Gogebic!F23/F$39)*1000)</f>
        <v>3.6764705882352939</v>
      </c>
      <c r="G22" s="33">
        <f>IF(G$39=0,0,([1]Gogebic!G23/G$39)*1000)</f>
        <v>3.6496350364963503</v>
      </c>
      <c r="H22" s="33">
        <f>IF(H$39=0,0,([1]Gogebic!H23/H$39)*1000)</f>
        <v>0</v>
      </c>
      <c r="I22" s="33">
        <f>IF(I$39=0,0,([1]Gogebic!I23/I$39)*1000)</f>
        <v>2.0597322348094749</v>
      </c>
      <c r="J22" s="33">
        <f>IF(J$39=0,0,([1]Gogebic!J23/J$39)*1000)</f>
        <v>0</v>
      </c>
      <c r="K22" s="33">
        <f>IF(K$39=0,0,([1]Gogebic!K23/K$39)*1000)</f>
        <v>0</v>
      </c>
      <c r="L22" s="33">
        <f>IF(L$39=0,0,([1]Gogebic!L23/L$39)*1000)</f>
        <v>0</v>
      </c>
      <c r="M22" s="33">
        <f>IF(M$39=0,0,([1]Gogebic!M23/M$39)*1000)</f>
        <v>0</v>
      </c>
      <c r="N22" s="35">
        <f>IF(N$39=0,0,([1]Gogebic!N23/N$39)*1000)</f>
        <v>0</v>
      </c>
    </row>
    <row r="23" spans="1:14" s="2" customFormat="1" ht="12" x14ac:dyDescent="0.2">
      <c r="A23" s="18" t="s">
        <v>28</v>
      </c>
      <c r="B23" s="40">
        <f>[1]Gogebic!B24</f>
        <v>0</v>
      </c>
      <c r="C23" s="33">
        <f t="shared" si="1"/>
        <v>0</v>
      </c>
      <c r="D23" s="33">
        <f>IF(D$39=0,0,([1]Gogebic!D24/D$39)*1000)</f>
        <v>0</v>
      </c>
      <c r="E23" s="33">
        <f>IF(E$39=0,0,([1]Gogebic!E24/E$39)*1000)</f>
        <v>0</v>
      </c>
      <c r="F23" s="33">
        <f>IF(F$39=0,0,([1]Gogebic!F24/F$39)*1000)</f>
        <v>0</v>
      </c>
      <c r="G23" s="33">
        <f>IF(G$39=0,0,([1]Gogebic!G24/G$39)*1000)</f>
        <v>0</v>
      </c>
      <c r="H23" s="33">
        <f>IF(H$39=0,0,([1]Gogebic!H24/H$39)*1000)</f>
        <v>0</v>
      </c>
      <c r="I23" s="33">
        <f>IF(I$39=0,0,([1]Gogebic!I24/I$39)*1000)</f>
        <v>0</v>
      </c>
      <c r="J23" s="33">
        <f>IF(J$39=0,0,([1]Gogebic!J24/J$39)*1000)</f>
        <v>0</v>
      </c>
      <c r="K23" s="33">
        <f>IF(K$39=0,0,([1]Gogebic!K24/K$39)*1000)</f>
        <v>0</v>
      </c>
      <c r="L23" s="33">
        <f>IF(L$39=0,0,([1]Gogebic!L24/L$39)*1000)</f>
        <v>0</v>
      </c>
      <c r="M23" s="33">
        <f>IF(M$39=0,0,([1]Gogebic!M24/M$39)*1000)</f>
        <v>0</v>
      </c>
      <c r="N23" s="35">
        <f>IF(N$39=0,0,([1]Gogebic!N24/N$39)*1000)</f>
        <v>0</v>
      </c>
    </row>
    <row r="24" spans="1:14" s="2" customFormat="1" ht="12" x14ac:dyDescent="0.2">
      <c r="A24" s="18" t="s">
        <v>29</v>
      </c>
      <c r="B24" s="40">
        <f>[1]Gogebic!B25</f>
        <v>0</v>
      </c>
      <c r="C24" s="33">
        <f t="shared" si="1"/>
        <v>0</v>
      </c>
      <c r="D24" s="33">
        <f>IF(D$39=0,0,([1]Gogebic!D25/D$39)*1000)</f>
        <v>0</v>
      </c>
      <c r="E24" s="33">
        <f>IF(E$39=0,0,([1]Gogebic!E25/E$39)*1000)</f>
        <v>0</v>
      </c>
      <c r="F24" s="33">
        <f>IF(F$39=0,0,([1]Gogebic!F25/F$39)*1000)</f>
        <v>0</v>
      </c>
      <c r="G24" s="33">
        <f>IF(G$39=0,0,([1]Gogebic!G25/G$39)*1000)</f>
        <v>0</v>
      </c>
      <c r="H24" s="33">
        <f>IF(H$39=0,0,([1]Gogebic!H25/H$39)*1000)</f>
        <v>0</v>
      </c>
      <c r="I24" s="33">
        <f>IF(I$39=0,0,([1]Gogebic!I25/I$39)*1000)</f>
        <v>0</v>
      </c>
      <c r="J24" s="33">
        <f>IF(J$39=0,0,([1]Gogebic!J25/J$39)*1000)</f>
        <v>0</v>
      </c>
      <c r="K24" s="33">
        <f>IF(K$39=0,0,([1]Gogebic!K25/K$39)*1000)</f>
        <v>0</v>
      </c>
      <c r="L24" s="33">
        <f>IF(L$39=0,0,([1]Gogebic!L25/L$39)*1000)</f>
        <v>0</v>
      </c>
      <c r="M24" s="33">
        <f>IF(M$39=0,0,([1]Gogebic!M25/M$39)*1000)</f>
        <v>0</v>
      </c>
      <c r="N24" s="35">
        <f>IF(N$39=0,0,([1]Gogebic!N25/N$39)*1000)</f>
        <v>0</v>
      </c>
    </row>
    <row r="25" spans="1:14" s="2" customFormat="1" ht="12" x14ac:dyDescent="0.2">
      <c r="A25" s="18" t="s">
        <v>30</v>
      </c>
      <c r="B25" s="40">
        <f>[1]Gogebic!B26</f>
        <v>0</v>
      </c>
      <c r="C25" s="33">
        <f t="shared" si="1"/>
        <v>0</v>
      </c>
      <c r="D25" s="33">
        <f>IF(D$39=0,0,([1]Gogebic!D26/D$39)*1000)</f>
        <v>0</v>
      </c>
      <c r="E25" s="33">
        <f>IF(E$39=0,0,([1]Gogebic!E26/E$39)*1000)</f>
        <v>0</v>
      </c>
      <c r="F25" s="33">
        <f>IF(F$39=0,0,([1]Gogebic!F26/F$39)*1000)</f>
        <v>0</v>
      </c>
      <c r="G25" s="33">
        <f>IF(G$39=0,0,([1]Gogebic!G26/G$39)*1000)</f>
        <v>0</v>
      </c>
      <c r="H25" s="33">
        <f>IF(H$39=0,0,([1]Gogebic!H26/H$39)*1000)</f>
        <v>0</v>
      </c>
      <c r="I25" s="33">
        <f>IF(I$39=0,0,([1]Gogebic!I26/I$39)*1000)</f>
        <v>0</v>
      </c>
      <c r="J25" s="33">
        <f>IF(J$39=0,0,([1]Gogebic!J26/J$39)*1000)</f>
        <v>0</v>
      </c>
      <c r="K25" s="33">
        <f>IF(K$39=0,0,([1]Gogebic!K26/K$39)*1000)</f>
        <v>0</v>
      </c>
      <c r="L25" s="33">
        <f>IF(L$39=0,0,([1]Gogebic!L26/L$39)*1000)</f>
        <v>0</v>
      </c>
      <c r="M25" s="33">
        <f>IF(M$39=0,0,([1]Gogebic!M26/M$39)*1000)</f>
        <v>0</v>
      </c>
      <c r="N25" s="35">
        <f>IF(N$39=0,0,([1]Gogebic!N26/N$39)*1000)</f>
        <v>0</v>
      </c>
    </row>
    <row r="26" spans="1:14" s="2" customFormat="1" ht="12" x14ac:dyDescent="0.2">
      <c r="A26" s="18" t="s">
        <v>31</v>
      </c>
      <c r="B26" s="40">
        <f>[1]Gogebic!B27</f>
        <v>0</v>
      </c>
      <c r="C26" s="33">
        <f t="shared" si="1"/>
        <v>0</v>
      </c>
      <c r="D26" s="33">
        <f>IF(D$39=0,0,([1]Gogebic!D27/D$39)*1000)</f>
        <v>0</v>
      </c>
      <c r="E26" s="33">
        <f>IF(E$39=0,0,([1]Gogebic!E27/E$39)*1000)</f>
        <v>0</v>
      </c>
      <c r="F26" s="33">
        <f>IF(F$39=0,0,([1]Gogebic!F27/F$39)*1000)</f>
        <v>0</v>
      </c>
      <c r="G26" s="33">
        <f>IF(G$39=0,0,([1]Gogebic!G27/G$39)*1000)</f>
        <v>0</v>
      </c>
      <c r="H26" s="33">
        <f>IF(H$39=0,0,([1]Gogebic!H27/H$39)*1000)</f>
        <v>0</v>
      </c>
      <c r="I26" s="33">
        <f>IF(I$39=0,0,([1]Gogebic!I27/I$39)*1000)</f>
        <v>0</v>
      </c>
      <c r="J26" s="33">
        <f>IF(J$39=0,0,([1]Gogebic!J27/J$39)*1000)</f>
        <v>0</v>
      </c>
      <c r="K26" s="33">
        <f>IF(K$39=0,0,([1]Gogebic!K27/K$39)*1000)</f>
        <v>0</v>
      </c>
      <c r="L26" s="33">
        <f>IF(L$39=0,0,([1]Gogebic!L27/L$39)*1000)</f>
        <v>0</v>
      </c>
      <c r="M26" s="33">
        <f>IF(M$39=0,0,([1]Gogebic!M27/M$39)*1000)</f>
        <v>0</v>
      </c>
      <c r="N26" s="35">
        <f>IF(N$39=0,0,([1]Gogebic!N27/N$39)*1000)</f>
        <v>0</v>
      </c>
    </row>
    <row r="27" spans="1:14" s="2" customFormat="1" ht="12" x14ac:dyDescent="0.2">
      <c r="A27" s="18" t="s">
        <v>32</v>
      </c>
      <c r="B27" s="40">
        <f>[1]Gogebic!B28</f>
        <v>0</v>
      </c>
      <c r="C27" s="33">
        <f t="shared" si="1"/>
        <v>0</v>
      </c>
      <c r="D27" s="33">
        <f>IF(D$39=0,0,([1]Gogebic!D28/D$39)*1000)</f>
        <v>0</v>
      </c>
      <c r="E27" s="33">
        <f>IF(E$39=0,0,([1]Gogebic!E28/E$39)*1000)</f>
        <v>0</v>
      </c>
      <c r="F27" s="33">
        <f>IF(F$39=0,0,([1]Gogebic!F28/F$39)*1000)</f>
        <v>0</v>
      </c>
      <c r="G27" s="33">
        <f>IF(G$39=0,0,([1]Gogebic!G28/G$39)*1000)</f>
        <v>0</v>
      </c>
      <c r="H27" s="33">
        <f>IF(H$39=0,0,([1]Gogebic!H28/H$39)*1000)</f>
        <v>0</v>
      </c>
      <c r="I27" s="33">
        <f>IF(I$39=0,0,([1]Gogebic!I28/I$39)*1000)</f>
        <v>0</v>
      </c>
      <c r="J27" s="33">
        <f>IF(J$39=0,0,([1]Gogebic!J28/J$39)*1000)</f>
        <v>0</v>
      </c>
      <c r="K27" s="33">
        <f>IF(K$39=0,0,([1]Gogebic!K28/K$39)*1000)</f>
        <v>0</v>
      </c>
      <c r="L27" s="33">
        <f>IF(L$39=0,0,([1]Gogebic!L28/L$39)*1000)</f>
        <v>0</v>
      </c>
      <c r="M27" s="33">
        <f>IF(M$39=0,0,([1]Gogebic!M28/M$39)*1000)</f>
        <v>0</v>
      </c>
      <c r="N27" s="35">
        <f>IF(N$39=0,0,([1]Gogebic!N28/N$39)*1000)</f>
        <v>0</v>
      </c>
    </row>
    <row r="28" spans="1:14" s="2" customFormat="1" ht="12" x14ac:dyDescent="0.2">
      <c r="A28" s="18" t="s">
        <v>33</v>
      </c>
      <c r="B28" s="40">
        <f>[1]Gogebic!B29</f>
        <v>0</v>
      </c>
      <c r="C28" s="33">
        <f t="shared" si="1"/>
        <v>0</v>
      </c>
      <c r="D28" s="33">
        <f>IF(D$39=0,0,([1]Gogebic!D29/D$39)*1000)</f>
        <v>0</v>
      </c>
      <c r="E28" s="33">
        <f>IF(E$39=0,0,([1]Gogebic!E29/E$39)*1000)</f>
        <v>0</v>
      </c>
      <c r="F28" s="33">
        <f>IF(F$39=0,0,([1]Gogebic!F29/F$39)*1000)</f>
        <v>0</v>
      </c>
      <c r="G28" s="33">
        <f>IF(G$39=0,0,([1]Gogebic!G29/G$39)*1000)</f>
        <v>0</v>
      </c>
      <c r="H28" s="33">
        <f>IF(H$39=0,0,([1]Gogebic!H29/H$39)*1000)</f>
        <v>0</v>
      </c>
      <c r="I28" s="33">
        <f>IF(I$39=0,0,([1]Gogebic!I29/I$39)*1000)</f>
        <v>0</v>
      </c>
      <c r="J28" s="33">
        <f>IF(J$39=0,0,([1]Gogebic!J29/J$39)*1000)</f>
        <v>0</v>
      </c>
      <c r="K28" s="33">
        <f>IF(K$39=0,0,([1]Gogebic!K29/K$39)*1000)</f>
        <v>0</v>
      </c>
      <c r="L28" s="33">
        <f>IF(L$39=0,0,([1]Gogebic!L29/L$39)*1000)</f>
        <v>0</v>
      </c>
      <c r="M28" s="33">
        <f>IF(M$39=0,0,([1]Gogebic!M29/M$39)*1000)</f>
        <v>0</v>
      </c>
      <c r="N28" s="35">
        <f>IF(N$39=0,0,([1]Gogebic!N29/N$39)*1000)</f>
        <v>0</v>
      </c>
    </row>
    <row r="29" spans="1:14" s="2" customFormat="1" ht="12" x14ac:dyDescent="0.2">
      <c r="A29" s="18" t="s">
        <v>34</v>
      </c>
      <c r="B29" s="40">
        <f>[1]Gogebic!B30</f>
        <v>0</v>
      </c>
      <c r="C29" s="33">
        <f t="shared" si="1"/>
        <v>0</v>
      </c>
      <c r="D29" s="33">
        <f>IF(D$39=0,0,([1]Gogebic!D30/D$39)*1000)</f>
        <v>0</v>
      </c>
      <c r="E29" s="33">
        <f>IF(E$39=0,0,([1]Gogebic!E30/E$39)*1000)</f>
        <v>0</v>
      </c>
      <c r="F29" s="33">
        <f>IF(F$39=0,0,([1]Gogebic!F30/F$39)*1000)</f>
        <v>0</v>
      </c>
      <c r="G29" s="33">
        <f>IF(G$39=0,0,([1]Gogebic!G30/G$39)*1000)</f>
        <v>0</v>
      </c>
      <c r="H29" s="33">
        <f>IF(H$39=0,0,([1]Gogebic!H30/H$39)*1000)</f>
        <v>0</v>
      </c>
      <c r="I29" s="33">
        <f>IF(I$39=0,0,([1]Gogebic!I30/I$39)*1000)</f>
        <v>0</v>
      </c>
      <c r="J29" s="33">
        <f>IF(J$39=0,0,([1]Gogebic!J30/J$39)*1000)</f>
        <v>0</v>
      </c>
      <c r="K29" s="33">
        <f>IF(K$39=0,0,([1]Gogebic!K30/K$39)*1000)</f>
        <v>0</v>
      </c>
      <c r="L29" s="33">
        <f>IF(L$39=0,0,([1]Gogebic!L30/L$39)*1000)</f>
        <v>0</v>
      </c>
      <c r="M29" s="33">
        <f>IF(M$39=0,0,([1]Gogebic!M30/M$39)*1000)</f>
        <v>0</v>
      </c>
      <c r="N29" s="35">
        <f>IF(N$39=0,0,([1]Gogebic!N30/N$39)*1000)</f>
        <v>0</v>
      </c>
    </row>
    <row r="30" spans="1:14" s="2" customFormat="1" ht="12" x14ac:dyDescent="0.2">
      <c r="A30" s="18" t="s">
        <v>35</v>
      </c>
      <c r="B30" s="40">
        <f>[1]Gogebic!B31</f>
        <v>7</v>
      </c>
      <c r="C30" s="33">
        <f t="shared" si="1"/>
        <v>6.4456721915285451</v>
      </c>
      <c r="D30" s="33">
        <f>IF(D$39=0,0,([1]Gogebic!D31/D$39)*1000)</f>
        <v>0</v>
      </c>
      <c r="E30" s="33">
        <f>IF(E$39=0,0,([1]Gogebic!E31/E$39)*1000)</f>
        <v>0</v>
      </c>
      <c r="F30" s="33">
        <f>IF(F$39=0,0,([1]Gogebic!F31/F$39)*1000)</f>
        <v>0</v>
      </c>
      <c r="G30" s="33">
        <f>IF(G$39=0,0,([1]Gogebic!G31/G$39)*1000)</f>
        <v>14.598540145985401</v>
      </c>
      <c r="H30" s="33">
        <f>IF(H$39=0,0,([1]Gogebic!H31/H$39)*1000)</f>
        <v>22.727272727272727</v>
      </c>
      <c r="I30" s="33">
        <f>IF(I$39=0,0,([1]Gogebic!I31/I$39)*1000)</f>
        <v>6.1791967044284242</v>
      </c>
      <c r="J30" s="33">
        <f>IF(J$39=0,0,([1]Gogebic!J31/J$39)*1000)</f>
        <v>0</v>
      </c>
      <c r="K30" s="33">
        <f>IF(K$39=0,0,([1]Gogebic!K31/K$39)*1000)</f>
        <v>11.111111111111111</v>
      </c>
      <c r="L30" s="33">
        <f>IF(L$39=0,0,([1]Gogebic!L31/L$39)*1000)</f>
        <v>0</v>
      </c>
      <c r="M30" s="33">
        <f>IF(M$39=0,0,([1]Gogebic!M31/M$39)*1000)</f>
        <v>0</v>
      </c>
      <c r="N30" s="35">
        <f>IF(N$39=0,0,([1]Gogebic!N31/N$39)*1000)</f>
        <v>0</v>
      </c>
    </row>
    <row r="31" spans="1:14" s="2" customFormat="1" ht="12" x14ac:dyDescent="0.2">
      <c r="A31" s="18" t="s">
        <v>36</v>
      </c>
      <c r="B31" s="40">
        <f>[1]Gogebic!B32</f>
        <v>0</v>
      </c>
      <c r="C31" s="33">
        <f t="shared" si="1"/>
        <v>0</v>
      </c>
      <c r="D31" s="33">
        <f>IF(D$39=0,0,([1]Gogebic!D32/D$39)*1000)</f>
        <v>0</v>
      </c>
      <c r="E31" s="33">
        <f>IF(E$39=0,0,([1]Gogebic!E32/E$39)*1000)</f>
        <v>0</v>
      </c>
      <c r="F31" s="33">
        <f>IF(F$39=0,0,([1]Gogebic!F32/F$39)*1000)</f>
        <v>0</v>
      </c>
      <c r="G31" s="33">
        <f>IF(G$39=0,0,([1]Gogebic!G32/G$39)*1000)</f>
        <v>0</v>
      </c>
      <c r="H31" s="33">
        <f>IF(H$39=0,0,([1]Gogebic!H32/H$39)*1000)</f>
        <v>0</v>
      </c>
      <c r="I31" s="33">
        <f>IF(I$39=0,0,([1]Gogebic!I32/I$39)*1000)</f>
        <v>0</v>
      </c>
      <c r="J31" s="33">
        <f>IF(J$39=0,0,([1]Gogebic!J32/J$39)*1000)</f>
        <v>0</v>
      </c>
      <c r="K31" s="33">
        <f>IF(K$39=0,0,([1]Gogebic!K32/K$39)*1000)</f>
        <v>0</v>
      </c>
      <c r="L31" s="33">
        <f>IF(L$39=0,0,([1]Gogebic!L32/L$39)*1000)</f>
        <v>0</v>
      </c>
      <c r="M31" s="33">
        <f>IF(M$39=0,0,([1]Gogebic!M32/M$39)*1000)</f>
        <v>0</v>
      </c>
      <c r="N31" s="35">
        <f>IF(N$39=0,0,([1]Gogebic!N32/N$39)*1000)</f>
        <v>0</v>
      </c>
    </row>
    <row r="32" spans="1:14" s="2" customFormat="1" ht="12" x14ac:dyDescent="0.2">
      <c r="A32" s="18" t="s">
        <v>17</v>
      </c>
      <c r="B32" s="40">
        <f>[1]Gogebic!B33</f>
        <v>0</v>
      </c>
      <c r="C32" s="33">
        <f>(B32/$B$39)*1000</f>
        <v>0</v>
      </c>
      <c r="D32" s="33">
        <f>IF(D$39=0,0,([1]Gogebic!D33/D$39)*1000)</f>
        <v>0</v>
      </c>
      <c r="E32" s="33">
        <f>IF(E$39=0,0,([1]Gogebic!E33/E$39)*1000)</f>
        <v>0</v>
      </c>
      <c r="F32" s="33">
        <f>IF(F$39=0,0,([1]Gogebic!F33/F$39)*1000)</f>
        <v>0</v>
      </c>
      <c r="G32" s="33">
        <f>IF(G$39=0,0,([1]Gogebic!G33/G$39)*1000)</f>
        <v>0</v>
      </c>
      <c r="H32" s="33">
        <f>IF(H$39=0,0,([1]Gogebic!H33/H$39)*1000)</f>
        <v>0</v>
      </c>
      <c r="I32" s="33">
        <f>IF(I$39=0,0,([1]Gogebic!I33/I$39)*1000)</f>
        <v>0</v>
      </c>
      <c r="J32" s="33">
        <f>IF(J$39=0,0,([1]Gogebic!J33/J$39)*1000)</f>
        <v>0</v>
      </c>
      <c r="K32" s="33">
        <f>IF(K$39=0,0,([1]Gogebic!K33/K$39)*1000)</f>
        <v>0</v>
      </c>
      <c r="L32" s="33">
        <f>IF(L$39=0,0,([1]Gogebic!L33/L$39)*1000)</f>
        <v>0</v>
      </c>
      <c r="M32" s="33">
        <f>IF(M$39=0,0,([1]Gogebic!M33/M$39)*1000)</f>
        <v>0</v>
      </c>
      <c r="N32" s="35">
        <f>IF(N$39=0,0,([1]Gogebic!N33/N$39)*1000)</f>
        <v>0</v>
      </c>
    </row>
    <row r="33" spans="1:14" s="2" customFormat="1" ht="12" x14ac:dyDescent="0.2">
      <c r="A33" s="18" t="s">
        <v>37</v>
      </c>
      <c r="B33" s="40">
        <f>[1]Gogebic!B34</f>
        <v>2</v>
      </c>
      <c r="C33" s="33">
        <f t="shared" si="1"/>
        <v>1.8416206261510129</v>
      </c>
      <c r="D33" s="33">
        <f>IF(D$39=0,0,([1]Gogebic!D34/D$39)*1000)</f>
        <v>1.834862385321101</v>
      </c>
      <c r="E33" s="33">
        <f>IF(E$39=0,0,([1]Gogebic!E34/E$39)*1000)</f>
        <v>0</v>
      </c>
      <c r="F33" s="33">
        <f>IF(F$39=0,0,([1]Gogebic!F34/F$39)*1000)</f>
        <v>0</v>
      </c>
      <c r="G33" s="33">
        <f>IF(G$39=0,0,([1]Gogebic!G34/G$39)*1000)</f>
        <v>7.2992700729927007</v>
      </c>
      <c r="H33" s="33">
        <f>IF(H$39=0,0,([1]Gogebic!H34/H$39)*1000)</f>
        <v>0</v>
      </c>
      <c r="I33" s="33">
        <f>IF(I$39=0,0,([1]Gogebic!I34/I$39)*1000)</f>
        <v>2.0597322348094749</v>
      </c>
      <c r="J33" s="33">
        <f>IF(J$39=0,0,([1]Gogebic!J34/J$39)*1000)</f>
        <v>0</v>
      </c>
      <c r="K33" s="33">
        <f>IF(K$39=0,0,([1]Gogebic!K34/K$39)*1000)</f>
        <v>0</v>
      </c>
      <c r="L33" s="33">
        <f>IF(L$39=0,0,([1]Gogebic!L34/L$39)*1000)</f>
        <v>0</v>
      </c>
      <c r="M33" s="33">
        <f>IF(M$39=0,0,([1]Gogebic!M34/M$39)*1000)</f>
        <v>0</v>
      </c>
      <c r="N33" s="35">
        <f>IF(N$39=0,0,([1]Gogebic!N34/N$39)*1000)</f>
        <v>0</v>
      </c>
    </row>
    <row r="34" spans="1:14" s="2" customFormat="1" ht="12" x14ac:dyDescent="0.2">
      <c r="A34" s="18" t="s">
        <v>38</v>
      </c>
      <c r="B34" s="40">
        <f>[1]Gogebic!B35</f>
        <v>0</v>
      </c>
      <c r="C34" s="33">
        <f t="shared" si="1"/>
        <v>0</v>
      </c>
      <c r="D34" s="33">
        <f>IF(D$39=0,0,([1]Gogebic!D35/D$39)*1000)</f>
        <v>0</v>
      </c>
      <c r="E34" s="33">
        <f>IF(E$39=0,0,([1]Gogebic!E35/E$39)*1000)</f>
        <v>0</v>
      </c>
      <c r="F34" s="33">
        <f>IF(F$39=0,0,([1]Gogebic!F35/F$39)*1000)</f>
        <v>0</v>
      </c>
      <c r="G34" s="33">
        <f>IF(G$39=0,0,([1]Gogebic!G35/G$39)*1000)</f>
        <v>0</v>
      </c>
      <c r="H34" s="33">
        <f>IF(H$39=0,0,([1]Gogebic!H35/H$39)*1000)</f>
        <v>0</v>
      </c>
      <c r="I34" s="33">
        <f>IF(I$39=0,0,([1]Gogebic!I35/I$39)*1000)</f>
        <v>0</v>
      </c>
      <c r="J34" s="33">
        <f>IF(J$39=0,0,([1]Gogebic!J35/J$39)*1000)</f>
        <v>0</v>
      </c>
      <c r="K34" s="33">
        <f>IF(K$39=0,0,([1]Gogebic!K35/K$39)*1000)</f>
        <v>0</v>
      </c>
      <c r="L34" s="33">
        <f>IF(L$39=0,0,([1]Gogebic!L35/L$39)*1000)</f>
        <v>0</v>
      </c>
      <c r="M34" s="33">
        <f>IF(M$39=0,0,([1]Gogebic!M35/M$39)*1000)</f>
        <v>0</v>
      </c>
      <c r="N34" s="35">
        <f>IF(N$39=0,0,([1]Gogebic!N35/N$39)*1000)</f>
        <v>0</v>
      </c>
    </row>
    <row r="35" spans="1:14" s="2" customFormat="1" ht="12" x14ac:dyDescent="0.2">
      <c r="A35" s="18" t="s">
        <v>39</v>
      </c>
      <c r="B35" s="40">
        <f>[1]Gogebic!B36</f>
        <v>1</v>
      </c>
      <c r="C35" s="33">
        <f t="shared" si="1"/>
        <v>0.92081031307550643</v>
      </c>
      <c r="D35" s="33">
        <f>IF(D$39=0,0,([1]Gogebic!D36/D$39)*1000)</f>
        <v>0</v>
      </c>
      <c r="E35" s="33">
        <f>IF(E$39=0,0,([1]Gogebic!E36/E$39)*1000)</f>
        <v>0</v>
      </c>
      <c r="F35" s="33">
        <f>IF(F$39=0,0,([1]Gogebic!F36/F$39)*1000)</f>
        <v>0</v>
      </c>
      <c r="G35" s="33">
        <f>IF(G$39=0,0,([1]Gogebic!G36/G$39)*1000)</f>
        <v>3.6496350364963503</v>
      </c>
      <c r="H35" s="33">
        <f>IF(H$39=0,0,([1]Gogebic!H36/H$39)*1000)</f>
        <v>0</v>
      </c>
      <c r="I35" s="33">
        <f>IF(I$39=0,0,([1]Gogebic!I36/I$39)*1000)</f>
        <v>1.0298661174047374</v>
      </c>
      <c r="J35" s="33">
        <f>IF(J$39=0,0,([1]Gogebic!J36/J$39)*1000)</f>
        <v>0</v>
      </c>
      <c r="K35" s="33">
        <f>IF(K$39=0,0,([1]Gogebic!K36/K$39)*1000)</f>
        <v>0</v>
      </c>
      <c r="L35" s="33">
        <f>IF(L$39=0,0,([1]Gogebic!L36/L$39)*1000)</f>
        <v>0</v>
      </c>
      <c r="M35" s="33">
        <f>IF(M$39=0,0,([1]Gogebic!M36/M$39)*1000)</f>
        <v>0</v>
      </c>
      <c r="N35" s="35">
        <f>IF(N$39=0,0,([1]Gogebic!N36/N$39)*1000)</f>
        <v>0</v>
      </c>
    </row>
    <row r="36" spans="1:14" s="2" customFormat="1" ht="12" x14ac:dyDescent="0.2">
      <c r="A36" s="18" t="s">
        <v>40</v>
      </c>
      <c r="B36" s="40">
        <f>[1]Gogebic!B37</f>
        <v>1</v>
      </c>
      <c r="C36" s="33">
        <f t="shared" si="1"/>
        <v>0.92081031307550643</v>
      </c>
      <c r="D36" s="33">
        <f>IF(D$39=0,0,([1]Gogebic!D37/D$39)*1000)</f>
        <v>0</v>
      </c>
      <c r="E36" s="33">
        <f>IF(E$39=0,0,([1]Gogebic!E37/E$39)*1000)</f>
        <v>0</v>
      </c>
      <c r="F36" s="33">
        <f>IF(F$39=0,0,([1]Gogebic!F37/F$39)*1000)</f>
        <v>0</v>
      </c>
      <c r="G36" s="33">
        <f>IF(G$39=0,0,([1]Gogebic!G37/G$39)*1000)</f>
        <v>0</v>
      </c>
      <c r="H36" s="33">
        <f>IF(H$39=0,0,([1]Gogebic!H37/H$39)*1000)</f>
        <v>7.5757575757575761</v>
      </c>
      <c r="I36" s="33">
        <f>IF(I$39=0,0,([1]Gogebic!I37/I$39)*1000)</f>
        <v>1.0298661174047374</v>
      </c>
      <c r="J36" s="33">
        <f>IF(J$39=0,0,([1]Gogebic!J37/J$39)*1000)</f>
        <v>0</v>
      </c>
      <c r="K36" s="33">
        <f>IF(K$39=0,0,([1]Gogebic!K37/K$39)*1000)</f>
        <v>0</v>
      </c>
      <c r="L36" s="33">
        <f>IF(L$39=0,0,([1]Gogebic!L37/L$39)*1000)</f>
        <v>0</v>
      </c>
      <c r="M36" s="33">
        <f>IF(M$39=0,0,([1]Gogebic!M37/M$39)*1000)</f>
        <v>0</v>
      </c>
      <c r="N36" s="35">
        <f>IF(N$39=0,0,([1]Gogebic!N37/N$39)*1000)</f>
        <v>0</v>
      </c>
    </row>
    <row r="37" spans="1:14" s="2" customFormat="1" ht="12" x14ac:dyDescent="0.2">
      <c r="A37" s="18" t="s">
        <v>41</v>
      </c>
      <c r="B37" s="40">
        <f>[1]Gogebic!B38</f>
        <v>1</v>
      </c>
      <c r="C37" s="33">
        <f t="shared" si="1"/>
        <v>0.92081031307550643</v>
      </c>
      <c r="D37" s="33">
        <f>IF(D$39=0,0,([1]Gogebic!D38/D$39)*1000)</f>
        <v>0</v>
      </c>
      <c r="E37" s="33">
        <f>IF(E$39=0,0,([1]Gogebic!E38/E$39)*1000)</f>
        <v>0</v>
      </c>
      <c r="F37" s="33">
        <f>IF(F$39=0,0,([1]Gogebic!F38/F$39)*1000)</f>
        <v>3.6764705882352939</v>
      </c>
      <c r="G37" s="33">
        <f>IF(G$39=0,0,([1]Gogebic!G38/G$39)*1000)</f>
        <v>0</v>
      </c>
      <c r="H37" s="33">
        <f>IF(H$39=0,0,([1]Gogebic!H38/H$39)*1000)</f>
        <v>0</v>
      </c>
      <c r="I37" s="33">
        <f>IF(I$39=0,0,([1]Gogebic!I38/I$39)*1000)</f>
        <v>1.0298661174047374</v>
      </c>
      <c r="J37" s="33">
        <f>IF(J$39=0,0,([1]Gogebic!J38/J$39)*1000)</f>
        <v>0</v>
      </c>
      <c r="K37" s="33">
        <f>IF(K$39=0,0,([1]Gogebic!K38/K$39)*1000)</f>
        <v>0</v>
      </c>
      <c r="L37" s="33">
        <f>IF(L$39=0,0,([1]Gogebic!L38/L$39)*1000)</f>
        <v>0</v>
      </c>
      <c r="M37" s="33">
        <f>IF(M$39=0,0,([1]Gogebic!M38/M$39)*1000)</f>
        <v>0</v>
      </c>
      <c r="N37" s="35">
        <f>IF(N$39=0,0,([1]Gogebic!N38/N$39)*1000)</f>
        <v>0</v>
      </c>
    </row>
    <row r="38" spans="1:14" s="2" customFormat="1" ht="12" x14ac:dyDescent="0.2">
      <c r="A38" s="18" t="s">
        <v>42</v>
      </c>
      <c r="B38" s="40">
        <f>[1]Gogebic!B39</f>
        <v>0</v>
      </c>
      <c r="C38" s="33">
        <f t="shared" si="1"/>
        <v>0</v>
      </c>
      <c r="D38" s="33">
        <f>IF(D$39=0,0,([1]Gogebic!D39/D$39)*1000)</f>
        <v>0</v>
      </c>
      <c r="E38" s="33">
        <f>IF(E$39=0,0,([1]Gogebic!E39/E$39)*1000)</f>
        <v>0</v>
      </c>
      <c r="F38" s="33">
        <f>IF(F$39=0,0,([1]Gogebic!F39/F$39)*1000)</f>
        <v>0</v>
      </c>
      <c r="G38" s="33">
        <f>IF(G$39=0,0,([1]Gogebic!G39/G$39)*1000)</f>
        <v>0</v>
      </c>
      <c r="H38" s="33">
        <f>IF(H$39=0,0,([1]Gogebic!H39/H$39)*1000)</f>
        <v>0</v>
      </c>
      <c r="I38" s="33">
        <f>IF(I$39=0,0,([1]Gogebic!I39/I$39)*1000)</f>
        <v>0</v>
      </c>
      <c r="J38" s="33">
        <f>IF(J$39=0,0,([1]Gogebic!J39/J$39)*1000)</f>
        <v>0</v>
      </c>
      <c r="K38" s="33">
        <f>IF(K$39=0,0,([1]Gogebic!K39/K$39)*1000)</f>
        <v>0</v>
      </c>
      <c r="L38" s="33">
        <f>IF(L$39=0,0,([1]Gogebic!L39/L$39)*1000)</f>
        <v>0</v>
      </c>
      <c r="M38" s="33">
        <f>IF(M$39=0,0,([1]Gogebic!M39/M$39)*1000)</f>
        <v>0</v>
      </c>
      <c r="N38" s="35">
        <f>IF(N$39=0,0,([1]Gogebic!N39/N$39)*1000)</f>
        <v>0</v>
      </c>
    </row>
    <row r="39" spans="1:14" s="3" customFormat="1" ht="12" x14ac:dyDescent="0.2">
      <c r="A39" s="20" t="s">
        <v>138</v>
      </c>
      <c r="B39" s="21">
        <f>[1]Gogebic!$B$40</f>
        <v>1086</v>
      </c>
      <c r="C39" s="21"/>
      <c r="D39" s="21">
        <f>[1]Gogebic!D40</f>
        <v>545</v>
      </c>
      <c r="E39" s="21">
        <f>[1]Gogebic!E40</f>
        <v>408</v>
      </c>
      <c r="F39" s="21">
        <f>[1]Gogebic!F40</f>
        <v>272</v>
      </c>
      <c r="G39" s="21">
        <f>[1]Gogebic!G40</f>
        <v>274</v>
      </c>
      <c r="H39" s="21">
        <f>[1]Gogebic!H40</f>
        <v>132</v>
      </c>
      <c r="I39" s="21">
        <f>[1]Gogebic!I40</f>
        <v>971</v>
      </c>
      <c r="J39" s="21">
        <f>[1]Gogebic!J40</f>
        <v>20</v>
      </c>
      <c r="K39" s="21">
        <f>[1]Gogebic!K40</f>
        <v>90</v>
      </c>
      <c r="L39" s="21">
        <f>[1]Gogebic!L40</f>
        <v>5</v>
      </c>
      <c r="M39" s="21">
        <f>[1]Gogebic!M40</f>
        <v>0</v>
      </c>
      <c r="N39" s="23">
        <f>[1]Gogebic!N40</f>
        <v>38</v>
      </c>
    </row>
    <row r="40" spans="1:14" s="4" customFormat="1" ht="12" x14ac:dyDescent="0.2">
      <c r="A40" s="24" t="s">
        <v>45</v>
      </c>
      <c r="B40" s="21">
        <f>[1]Gogebic!B8</f>
        <v>17</v>
      </c>
      <c r="C40" s="37"/>
      <c r="D40" s="21">
        <f>[1]Gogebic!D8</f>
        <v>1</v>
      </c>
      <c r="E40" s="21">
        <f>[1]Gogebic!E8</f>
        <v>1</v>
      </c>
      <c r="F40" s="21">
        <f>[1]Gogebic!F8</f>
        <v>3</v>
      </c>
      <c r="G40" s="21">
        <f>[1]Gogebic!G8</f>
        <v>9</v>
      </c>
      <c r="H40" s="21">
        <f>[1]Gogebic!H8</f>
        <v>4</v>
      </c>
      <c r="I40" s="21">
        <f>[1]Gogebic!I8</f>
        <v>15</v>
      </c>
      <c r="J40" s="21">
        <f>[1]Gogebic!J8</f>
        <v>0</v>
      </c>
      <c r="K40" s="21">
        <f>[1]Gogebic!K8</f>
        <v>1</v>
      </c>
      <c r="L40" s="21">
        <f>[1]Gogebic!L8</f>
        <v>0</v>
      </c>
      <c r="M40" s="21">
        <f>[1]Gogebic!M8</f>
        <v>1</v>
      </c>
      <c r="N40" s="23">
        <f>[1]Gogebic!N8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87" priority="8" stopIfTrue="1" operator="equal">
      <formula>0</formula>
    </cfRule>
  </conditionalFormatting>
  <conditionalFormatting sqref="D7:L7 N7">
    <cfRule type="cellIs" dxfId="286" priority="11" stopIfTrue="1" operator="equal">
      <formula>0</formula>
    </cfRule>
  </conditionalFormatting>
  <conditionalFormatting sqref="D8:N8">
    <cfRule type="cellIs" dxfId="285" priority="9" stopIfTrue="1" operator="equal">
      <formula>0</formula>
    </cfRule>
  </conditionalFormatting>
  <conditionalFormatting sqref="D10:N38">
    <cfRule type="cellIs" dxfId="284" priority="1" stopIfTrue="1" operator="equal">
      <formula>0</formula>
    </cfRule>
  </conditionalFormatting>
  <conditionalFormatting sqref="M7">
    <cfRule type="expression" dxfId="28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3.6513007759014147</v>
      </c>
      <c r="D8" s="51">
        <f>IF(D39=0,0,((D40/D39)*1000))</f>
        <v>2.5670945157526255</v>
      </c>
      <c r="E8" s="51">
        <f t="shared" ref="E8:N8" si="0">IF(E39=0,0,((E40/E39)*1000))</f>
        <v>0.63091482649842279</v>
      </c>
      <c r="F8" s="51">
        <f t="shared" si="0"/>
        <v>3.2228360957642725</v>
      </c>
      <c r="G8" s="51">
        <f t="shared" si="0"/>
        <v>5.7496682883679791</v>
      </c>
      <c r="H8" s="51">
        <f t="shared" si="0"/>
        <v>8.6132644272179171</v>
      </c>
      <c r="I8" s="51">
        <f t="shared" si="0"/>
        <v>2.5313404050144648</v>
      </c>
      <c r="J8" s="51">
        <f t="shared" si="0"/>
        <v>0</v>
      </c>
      <c r="K8" s="51">
        <f t="shared" si="0"/>
        <v>17.647058823529413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'[1]Grand Traverse'!B11</f>
        <v>0</v>
      </c>
      <c r="C10" s="33">
        <f>(B10/$B$39)*1000</f>
        <v>0</v>
      </c>
      <c r="D10" s="33">
        <f>IF(D$39=0,0,('[1]Grand Traverse'!D11/D$39)*1000)</f>
        <v>0</v>
      </c>
      <c r="E10" s="33">
        <f>IF(E$39=0,0,('[1]Grand Traverse'!E11/E$39)*1000)</f>
        <v>0</v>
      </c>
      <c r="F10" s="33">
        <f>IF(F$39=0,0,('[1]Grand Traverse'!F11/F$39)*1000)</f>
        <v>0</v>
      </c>
      <c r="G10" s="33">
        <f>IF(G$39=0,0,('[1]Grand Traverse'!G11/G$39)*1000)</f>
        <v>0</v>
      </c>
      <c r="H10" s="33">
        <f>IF(H$39=0,0,('[1]Grand Traverse'!H11/H$39)*1000)</f>
        <v>0</v>
      </c>
      <c r="I10" s="33">
        <f>IF(I$39=0,0,('[1]Grand Traverse'!I11/I$39)*1000)</f>
        <v>0</v>
      </c>
      <c r="J10" s="33">
        <f>IF(J$39=0,0,('[1]Grand Traverse'!J11/J$39)*1000)</f>
        <v>0</v>
      </c>
      <c r="K10" s="33">
        <f>IF(K$39=0,0,('[1]Grand Traverse'!K11/K$39)*1000)</f>
        <v>0</v>
      </c>
      <c r="L10" s="33">
        <f>IF(L$39=0,0,('[1]Grand Traverse'!L11/L$39)*1000)</f>
        <v>0</v>
      </c>
      <c r="M10" s="33">
        <f>IF(M$39=0,0,('[1]Grand Traverse'!M11/M$39)*1000)</f>
        <v>0</v>
      </c>
      <c r="N10" s="35">
        <f>IF(N$39=0,0,('[1]Grand Traverse'!N11/N$39)*1000)</f>
        <v>0</v>
      </c>
    </row>
    <row r="11" spans="1:14" s="2" customFormat="1" ht="12" x14ac:dyDescent="0.2">
      <c r="A11" s="18" t="s">
        <v>16</v>
      </c>
      <c r="B11" s="40">
        <f>'[1]Grand Traverse'!B12</f>
        <v>0</v>
      </c>
      <c r="C11" s="33">
        <f>(B11/$B$39)*1000</f>
        <v>0</v>
      </c>
      <c r="D11" s="33">
        <f>IF(D$39=0,0,('[1]Grand Traverse'!D12/D$39)*1000)</f>
        <v>0</v>
      </c>
      <c r="E11" s="33">
        <f>IF(E$39=0,0,('[1]Grand Traverse'!E12/E$39)*1000)</f>
        <v>0</v>
      </c>
      <c r="F11" s="33">
        <f>IF(F$39=0,0,('[1]Grand Traverse'!F12/F$39)*1000)</f>
        <v>0</v>
      </c>
      <c r="G11" s="33">
        <f>IF(G$39=0,0,('[1]Grand Traverse'!G12/G$39)*1000)</f>
        <v>0</v>
      </c>
      <c r="H11" s="33">
        <f>IF(H$39=0,0,('[1]Grand Traverse'!H12/H$39)*1000)</f>
        <v>0</v>
      </c>
      <c r="I11" s="33">
        <f>IF(I$39=0,0,('[1]Grand Traverse'!I12/I$39)*1000)</f>
        <v>0</v>
      </c>
      <c r="J11" s="33">
        <f>IF(J$39=0,0,('[1]Grand Traverse'!J12/J$39)*1000)</f>
        <v>0</v>
      </c>
      <c r="K11" s="33">
        <f>IF(K$39=0,0,('[1]Grand Traverse'!K12/K$39)*1000)</f>
        <v>0</v>
      </c>
      <c r="L11" s="33">
        <f>IF(L$39=0,0,('[1]Grand Traverse'!L12/L$39)*1000)</f>
        <v>0</v>
      </c>
      <c r="M11" s="33">
        <f>IF(M$39=0,0,('[1]Grand Traverse'!M12/M$39)*1000)</f>
        <v>0</v>
      </c>
      <c r="N11" s="35">
        <f>IF(N$39=0,0,('[1]Grand Traverse'!N12/N$39)*1000)</f>
        <v>0</v>
      </c>
    </row>
    <row r="12" spans="1:14" s="2" customFormat="1" ht="12" x14ac:dyDescent="0.2">
      <c r="A12" s="18" t="s">
        <v>18</v>
      </c>
      <c r="B12" s="40">
        <f>'[1]Grand Traverse'!B13</f>
        <v>2</v>
      </c>
      <c r="C12" s="33">
        <f>(B12/$B$39)*1000</f>
        <v>0.22820629849383842</v>
      </c>
      <c r="D12" s="33">
        <f>IF(D$39=0,0,('[1]Grand Traverse'!D13/D$39)*1000)</f>
        <v>0</v>
      </c>
      <c r="E12" s="33">
        <f>IF(E$39=0,0,('[1]Grand Traverse'!E13/E$39)*1000)</f>
        <v>0</v>
      </c>
      <c r="F12" s="33">
        <f>IF(F$39=0,0,('[1]Grand Traverse'!F13/F$39)*1000)</f>
        <v>0.46040515653775321</v>
      </c>
      <c r="G12" s="33">
        <f>IF(G$39=0,0,('[1]Grand Traverse'!G13/G$39)*1000)</f>
        <v>0.44228217602830611</v>
      </c>
      <c r="H12" s="33">
        <f>IF(H$39=0,0,('[1]Grand Traverse'!H13/H$39)*1000)</f>
        <v>0</v>
      </c>
      <c r="I12" s="33">
        <f>IF(I$39=0,0,('[1]Grand Traverse'!I13/I$39)*1000)</f>
        <v>0.12054001928640309</v>
      </c>
      <c r="J12" s="33">
        <f>IF(J$39=0,0,('[1]Grand Traverse'!J13/J$39)*1000)</f>
        <v>0</v>
      </c>
      <c r="K12" s="33">
        <f>IF(K$39=0,0,('[1]Grand Traverse'!K13/K$39)*1000)</f>
        <v>0</v>
      </c>
      <c r="L12" s="33">
        <f>IF(L$39=0,0,('[1]Grand Traverse'!L13/L$39)*1000)</f>
        <v>0</v>
      </c>
      <c r="M12" s="33">
        <f>IF(M$39=0,0,('[1]Grand Traverse'!M13/M$39)*1000)</f>
        <v>0</v>
      </c>
      <c r="N12" s="35">
        <f>IF(N$39=0,0,('[1]Grand Traverse'!N13/N$39)*1000)</f>
        <v>0</v>
      </c>
    </row>
    <row r="13" spans="1:14" s="2" customFormat="1" ht="12" x14ac:dyDescent="0.2">
      <c r="A13" s="18" t="s">
        <v>19</v>
      </c>
      <c r="B13" s="40">
        <f>'[1]Grand Traverse'!B14</f>
        <v>0</v>
      </c>
      <c r="C13" s="33">
        <f>(B13/$B$39)*1000</f>
        <v>0</v>
      </c>
      <c r="D13" s="33">
        <f>IF(D$39=0,0,('[1]Grand Traverse'!D14/D$39)*1000)</f>
        <v>0</v>
      </c>
      <c r="E13" s="33">
        <f>IF(E$39=0,0,('[1]Grand Traverse'!E14/E$39)*1000)</f>
        <v>0</v>
      </c>
      <c r="F13" s="33">
        <f>IF(F$39=0,0,('[1]Grand Traverse'!F14/F$39)*1000)</f>
        <v>0</v>
      </c>
      <c r="G13" s="33">
        <f>IF(G$39=0,0,('[1]Grand Traverse'!G14/G$39)*1000)</f>
        <v>0</v>
      </c>
      <c r="H13" s="33">
        <f>IF(H$39=0,0,('[1]Grand Traverse'!H14/H$39)*1000)</f>
        <v>0</v>
      </c>
      <c r="I13" s="33">
        <f>IF(I$39=0,0,('[1]Grand Traverse'!I14/I$39)*1000)</f>
        <v>0</v>
      </c>
      <c r="J13" s="33">
        <f>IF(J$39=0,0,('[1]Grand Traverse'!J14/J$39)*1000)</f>
        <v>0</v>
      </c>
      <c r="K13" s="33">
        <f>IF(K$39=0,0,('[1]Grand Traverse'!K14/K$39)*1000)</f>
        <v>0</v>
      </c>
      <c r="L13" s="33">
        <f>IF(L$39=0,0,('[1]Grand Traverse'!L14/L$39)*1000)</f>
        <v>0</v>
      </c>
      <c r="M13" s="33">
        <f>IF(M$39=0,0,('[1]Grand Traverse'!M14/M$39)*1000)</f>
        <v>0</v>
      </c>
      <c r="N13" s="35">
        <f>IF(N$39=0,0,('[1]Grand Traverse'!N14/N$39)*1000)</f>
        <v>0</v>
      </c>
    </row>
    <row r="14" spans="1:14" s="2" customFormat="1" ht="12" x14ac:dyDescent="0.2">
      <c r="A14" s="56" t="s">
        <v>20</v>
      </c>
      <c r="B14" s="60">
        <f>SUM(B10:B13)</f>
        <v>2</v>
      </c>
      <c r="C14" s="58">
        <f>(B14/B39)*1000</f>
        <v>0.22820629849383842</v>
      </c>
      <c r="D14" s="58">
        <f>IF(D$39=0,0,('[1]Grand Traverse'!D15/D$39)*1000)</f>
        <v>0</v>
      </c>
      <c r="E14" s="58">
        <f>IF(E$39=0,0,('[1]Grand Traverse'!E15/E$39)*1000)</f>
        <v>0</v>
      </c>
      <c r="F14" s="58">
        <f>IF(F$39=0,0,('[1]Grand Traverse'!F15/F$39)*1000)</f>
        <v>0.46040515653775321</v>
      </c>
      <c r="G14" s="58">
        <f>IF(G$39=0,0,('[1]Grand Traverse'!G15/G$39)*1000)</f>
        <v>0.44228217602830611</v>
      </c>
      <c r="H14" s="58">
        <f>IF(H$39=0,0,('[1]Grand Traverse'!H15/H$39)*1000)</f>
        <v>0</v>
      </c>
      <c r="I14" s="58">
        <f>IF(I$39=0,0,('[1]Grand Traverse'!I15/I$39)*1000)</f>
        <v>0.12054001928640309</v>
      </c>
      <c r="J14" s="58">
        <f>IF(J$39=0,0,('[1]Grand Traverse'!J15/J$39)*1000)</f>
        <v>0</v>
      </c>
      <c r="K14" s="58">
        <f>IF(K$39=0,0,('[1]Grand Traverse'!K15/K$39)*1000)</f>
        <v>0</v>
      </c>
      <c r="L14" s="58">
        <f>IF(L$39=0,0,('[1]Grand Traverse'!L15/L$39)*1000)</f>
        <v>0</v>
      </c>
      <c r="M14" s="58">
        <f>IF(M$39=0,0,('[1]Grand Traverse'!M15/M$39)*1000)</f>
        <v>0</v>
      </c>
      <c r="N14" s="59">
        <f>IF(N$39=0,0,('[1]Grand Traverse'!N15/N$39)*1000)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'[1]Grand Traverse'!B17</f>
        <v>0</v>
      </c>
      <c r="C16" s="33">
        <f>(B16/$B$39)*1000</f>
        <v>0</v>
      </c>
      <c r="D16" s="33">
        <f>IF(D$39=0,0,('[1]Grand Traverse'!D17/D$39)*1000)</f>
        <v>0</v>
      </c>
      <c r="E16" s="33">
        <f>IF(E$39=0,0,('[1]Grand Traverse'!E17/E$39)*1000)</f>
        <v>0</v>
      </c>
      <c r="F16" s="33">
        <f>IF(F$39=0,0,('[1]Grand Traverse'!F17/F$39)*1000)</f>
        <v>0</v>
      </c>
      <c r="G16" s="33">
        <f>IF(G$39=0,0,('[1]Grand Traverse'!G17/G$39)*1000)</f>
        <v>0</v>
      </c>
      <c r="H16" s="33">
        <f>IF(H$39=0,0,('[1]Grand Traverse'!H17/H$39)*1000)</f>
        <v>0</v>
      </c>
      <c r="I16" s="33">
        <f>IF(I$39=0,0,('[1]Grand Traverse'!I17/I$39)*1000)</f>
        <v>0</v>
      </c>
      <c r="J16" s="33">
        <f>IF(J$39=0,0,('[1]Grand Traverse'!J17/J$39)*1000)</f>
        <v>0</v>
      </c>
      <c r="K16" s="33">
        <f>IF(K$39=0,0,('[1]Grand Traverse'!K17/K$39)*1000)</f>
        <v>0</v>
      </c>
      <c r="L16" s="33">
        <f>IF(L$39=0,0,('[1]Grand Traverse'!L17/L$39)*1000)</f>
        <v>0</v>
      </c>
      <c r="M16" s="33">
        <f>IF(M$39=0,0,('[1]Grand Traverse'!M17/M$39)*1000)</f>
        <v>0</v>
      </c>
      <c r="N16" s="35">
        <f>IF(N$39=0,0,('[1]Grand Traverse'!N17/N$39)*1000)</f>
        <v>0</v>
      </c>
    </row>
    <row r="17" spans="1:14" s="2" customFormat="1" ht="12" x14ac:dyDescent="0.2">
      <c r="A17" s="18" t="s">
        <v>23</v>
      </c>
      <c r="B17" s="40">
        <f>'[1]Grand Traverse'!B18</f>
        <v>1</v>
      </c>
      <c r="C17" s="33">
        <f>(B17/$B$39)*1000</f>
        <v>0.11410314924691921</v>
      </c>
      <c r="D17" s="33">
        <f>IF(D$39=0,0,('[1]Grand Traverse'!D18/D$39)*1000)</f>
        <v>0</v>
      </c>
      <c r="E17" s="33">
        <f>IF(E$39=0,0,('[1]Grand Traverse'!E18/E$39)*1000)</f>
        <v>0</v>
      </c>
      <c r="F17" s="33">
        <f>IF(F$39=0,0,('[1]Grand Traverse'!F18/F$39)*1000)</f>
        <v>0</v>
      </c>
      <c r="G17" s="33">
        <f>IF(G$39=0,0,('[1]Grand Traverse'!G18/G$39)*1000)</f>
        <v>0</v>
      </c>
      <c r="H17" s="33">
        <f>IF(H$39=0,0,('[1]Grand Traverse'!H18/H$39)*1000)</f>
        <v>0.8613264427217916</v>
      </c>
      <c r="I17" s="33">
        <f>IF(I$39=0,0,('[1]Grand Traverse'!I18/I$39)*1000)</f>
        <v>0.12054001928640309</v>
      </c>
      <c r="J17" s="33">
        <f>IF(J$39=0,0,('[1]Grand Traverse'!J18/J$39)*1000)</f>
        <v>0</v>
      </c>
      <c r="K17" s="33">
        <f>IF(K$39=0,0,('[1]Grand Traverse'!K18/K$39)*1000)</f>
        <v>0</v>
      </c>
      <c r="L17" s="33">
        <f>IF(L$39=0,0,('[1]Grand Traverse'!L18/L$39)*1000)</f>
        <v>0</v>
      </c>
      <c r="M17" s="33">
        <f>IF(M$39=0,0,('[1]Grand Traverse'!M18/M$39)*1000)</f>
        <v>0</v>
      </c>
      <c r="N17" s="35">
        <f>IF(N$39=0,0,('[1]Grand Traverse'!N18/N$39)*1000)</f>
        <v>0</v>
      </c>
    </row>
    <row r="18" spans="1:14" s="2" customFormat="1" ht="12" x14ac:dyDescent="0.2">
      <c r="A18" s="18" t="s">
        <v>24</v>
      </c>
      <c r="B18" s="40">
        <f>'[1]Grand Traverse'!B19</f>
        <v>8</v>
      </c>
      <c r="C18" s="33">
        <f>(B18/$B$39)*1000</f>
        <v>0.91282519397535367</v>
      </c>
      <c r="D18" s="33">
        <f>IF(D$39=0,0,('[1]Grand Traverse'!D19/D$39)*1000)</f>
        <v>0.93348891481913654</v>
      </c>
      <c r="E18" s="33">
        <f>IF(E$39=0,0,('[1]Grand Traverse'!E19/E$39)*1000)</f>
        <v>0</v>
      </c>
      <c r="F18" s="33">
        <f>IF(F$39=0,0,('[1]Grand Traverse'!F19/F$39)*1000)</f>
        <v>0.46040515653775321</v>
      </c>
      <c r="G18" s="33">
        <f>IF(G$39=0,0,('[1]Grand Traverse'!G19/G$39)*1000)</f>
        <v>2.2114108801415306</v>
      </c>
      <c r="H18" s="33">
        <f>IF(H$39=0,0,('[1]Grand Traverse'!H19/H$39)*1000)</f>
        <v>1.7226528854435832</v>
      </c>
      <c r="I18" s="33">
        <f>IF(I$39=0,0,('[1]Grand Traverse'!I19/I$39)*1000)</f>
        <v>0.72324011571841862</v>
      </c>
      <c r="J18" s="33">
        <f>IF(J$39=0,0,('[1]Grand Traverse'!J19/J$39)*1000)</f>
        <v>0</v>
      </c>
      <c r="K18" s="33">
        <f>IF(K$39=0,0,('[1]Grand Traverse'!K19/K$39)*1000)</f>
        <v>5.8823529411764701</v>
      </c>
      <c r="L18" s="33">
        <f>IF(L$39=0,0,('[1]Grand Traverse'!L19/L$39)*1000)</f>
        <v>0</v>
      </c>
      <c r="M18" s="33">
        <f>IF(M$39=0,0,('[1]Grand Traverse'!M19/M$39)*1000)</f>
        <v>0</v>
      </c>
      <c r="N18" s="35">
        <f>IF(N$39=0,0,('[1]Grand Traverse'!N19/N$39)*1000)</f>
        <v>0</v>
      </c>
    </row>
    <row r="19" spans="1:14" s="2" customFormat="1" ht="12" x14ac:dyDescent="0.2">
      <c r="A19" s="18" t="s">
        <v>25</v>
      </c>
      <c r="B19" s="40">
        <f>'[1]Grand Traverse'!B20</f>
        <v>0</v>
      </c>
      <c r="C19" s="33">
        <f>(B19/$B$39)*1000</f>
        <v>0</v>
      </c>
      <c r="D19" s="33">
        <f>IF(D$39=0,0,('[1]Grand Traverse'!D20/D$39)*1000)</f>
        <v>0</v>
      </c>
      <c r="E19" s="33">
        <f>IF(E$39=0,0,('[1]Grand Traverse'!E20/E$39)*1000)</f>
        <v>0</v>
      </c>
      <c r="F19" s="33">
        <f>IF(F$39=0,0,('[1]Grand Traverse'!F20/F$39)*1000)</f>
        <v>0</v>
      </c>
      <c r="G19" s="33">
        <f>IF(G$39=0,0,('[1]Grand Traverse'!G20/G$39)*1000)</f>
        <v>0</v>
      </c>
      <c r="H19" s="33">
        <f>IF(H$39=0,0,('[1]Grand Traverse'!H20/H$39)*1000)</f>
        <v>0</v>
      </c>
      <c r="I19" s="33">
        <f>IF(I$39=0,0,('[1]Grand Traverse'!I20/I$39)*1000)</f>
        <v>0</v>
      </c>
      <c r="J19" s="33">
        <f>IF(J$39=0,0,('[1]Grand Traverse'!J20/J$39)*1000)</f>
        <v>0</v>
      </c>
      <c r="K19" s="33">
        <f>IF(K$39=0,0,('[1]Grand Traverse'!K20/K$39)*1000)</f>
        <v>0</v>
      </c>
      <c r="L19" s="33">
        <f>IF(L$39=0,0,('[1]Grand Traverse'!L20/L$39)*1000)</f>
        <v>0</v>
      </c>
      <c r="M19" s="33">
        <f>IF(M$39=0,0,('[1]Grand Traverse'!M20/M$39)*1000)</f>
        <v>0</v>
      </c>
      <c r="N19" s="35">
        <f>IF(N$39=0,0,('[1]Grand Traverse'!N20/N$39)*1000)</f>
        <v>0</v>
      </c>
    </row>
    <row r="20" spans="1:14" s="2" customFormat="1" ht="12" x14ac:dyDescent="0.2">
      <c r="A20" s="56" t="s">
        <v>26</v>
      </c>
      <c r="B20" s="60">
        <f>SUM(B16:B19)</f>
        <v>9</v>
      </c>
      <c r="C20" s="58">
        <f>(B20/$B$39)*1000</f>
        <v>1.0269283432222729</v>
      </c>
      <c r="D20" s="58">
        <f>IF(D$39=0,0,('[1]Grand Traverse'!D21/D$39)*1000)</f>
        <v>0.93348891481913654</v>
      </c>
      <c r="E20" s="58">
        <f>IF(E$39=0,0,('[1]Grand Traverse'!E21/E$39)*1000)</f>
        <v>0</v>
      </c>
      <c r="F20" s="58">
        <f>IF(F$39=0,0,('[1]Grand Traverse'!F21/F$39)*1000)</f>
        <v>0.46040515653775321</v>
      </c>
      <c r="G20" s="58">
        <f>IF(G$39=0,0,('[1]Grand Traverse'!G21/G$39)*1000)</f>
        <v>2.2114108801415306</v>
      </c>
      <c r="H20" s="58">
        <f>IF(H$39=0,0,('[1]Grand Traverse'!H21/H$39)*1000)</f>
        <v>2.5839793281653747</v>
      </c>
      <c r="I20" s="58">
        <f>IF(I$39=0,0,('[1]Grand Traverse'!I21/I$39)*1000)</f>
        <v>0.84378013500482163</v>
      </c>
      <c r="J20" s="58">
        <f>IF(J$39=0,0,('[1]Grand Traverse'!J21/J$39)*1000)</f>
        <v>0</v>
      </c>
      <c r="K20" s="58">
        <f>IF(K$39=0,0,('[1]Grand Traverse'!K21/K$39)*1000)</f>
        <v>5.8823529411764701</v>
      </c>
      <c r="L20" s="58">
        <f>IF(L$39=0,0,('[1]Grand Traverse'!L21/L$39)*1000)</f>
        <v>0</v>
      </c>
      <c r="M20" s="58">
        <f>IF(M$39=0,0,('[1]Grand Traverse'!M21/M$39)*1000)</f>
        <v>0</v>
      </c>
      <c r="N20" s="59">
        <f>IF(N$39=0,0,('[1]Grand Traverse'!N21/N$39)*1000)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'[1]Grand Traverse'!B23</f>
        <v>9</v>
      </c>
      <c r="C22" s="33">
        <f t="shared" ref="C22:C38" si="1">(B22/$B$39)*1000</f>
        <v>1.0269283432222729</v>
      </c>
      <c r="D22" s="33">
        <f>IF(D$39=0,0,('[1]Grand Traverse'!D23/D$39)*1000)</f>
        <v>0.93348891481913654</v>
      </c>
      <c r="E22" s="33">
        <f>IF(E$39=0,0,('[1]Grand Traverse'!E23/E$39)*1000)</f>
        <v>0.31545741324921139</v>
      </c>
      <c r="F22" s="33">
        <f>IF(F$39=0,0,('[1]Grand Traverse'!F23/F$39)*1000)</f>
        <v>0.92081031307550643</v>
      </c>
      <c r="G22" s="33">
        <f>IF(G$39=0,0,('[1]Grand Traverse'!G23/G$39)*1000)</f>
        <v>1.7691287041132244</v>
      </c>
      <c r="H22" s="33">
        <f>IF(H$39=0,0,('[1]Grand Traverse'!H23/H$39)*1000)</f>
        <v>1.7226528854435832</v>
      </c>
      <c r="I22" s="33">
        <f>IF(I$39=0,0,('[1]Grand Traverse'!I23/I$39)*1000)</f>
        <v>0.72324011571841862</v>
      </c>
      <c r="J22" s="33">
        <f>IF(J$39=0,0,('[1]Grand Traverse'!J23/J$39)*1000)</f>
        <v>0</v>
      </c>
      <c r="K22" s="33">
        <f>IF(K$39=0,0,('[1]Grand Traverse'!K23/K$39)*1000)</f>
        <v>5.8823529411764701</v>
      </c>
      <c r="L22" s="33">
        <f>IF(L$39=0,0,('[1]Grand Traverse'!L23/L$39)*1000)</f>
        <v>0</v>
      </c>
      <c r="M22" s="33">
        <f>IF(M$39=0,0,('[1]Grand Traverse'!M23/M$39)*1000)</f>
        <v>0</v>
      </c>
      <c r="N22" s="35">
        <f>IF(N$39=0,0,('[1]Grand Traverse'!N23/N$39)*1000)</f>
        <v>0</v>
      </c>
    </row>
    <row r="23" spans="1:14" s="2" customFormat="1" ht="12" x14ac:dyDescent="0.2">
      <c r="A23" s="18" t="s">
        <v>28</v>
      </c>
      <c r="B23" s="40">
        <f>'[1]Grand Traverse'!B24</f>
        <v>1</v>
      </c>
      <c r="C23" s="33">
        <f t="shared" si="1"/>
        <v>0.11410314924691921</v>
      </c>
      <c r="D23" s="33">
        <f>IF(D$39=0,0,('[1]Grand Traverse'!D24/D$39)*1000)</f>
        <v>0</v>
      </c>
      <c r="E23" s="33">
        <f>IF(E$39=0,0,('[1]Grand Traverse'!E24/E$39)*1000)</f>
        <v>0</v>
      </c>
      <c r="F23" s="33">
        <f>IF(F$39=0,0,('[1]Grand Traverse'!F24/F$39)*1000)</f>
        <v>0.46040515653775321</v>
      </c>
      <c r="G23" s="33">
        <f>IF(G$39=0,0,('[1]Grand Traverse'!G24/G$39)*1000)</f>
        <v>0</v>
      </c>
      <c r="H23" s="33">
        <f>IF(H$39=0,0,('[1]Grand Traverse'!H24/H$39)*1000)</f>
        <v>0</v>
      </c>
      <c r="I23" s="33">
        <f>IF(I$39=0,0,('[1]Grand Traverse'!I24/I$39)*1000)</f>
        <v>0.12054001928640309</v>
      </c>
      <c r="J23" s="33">
        <f>IF(J$39=0,0,('[1]Grand Traverse'!J24/J$39)*1000)</f>
        <v>0</v>
      </c>
      <c r="K23" s="33">
        <f>IF(K$39=0,0,('[1]Grand Traverse'!K24/K$39)*1000)</f>
        <v>0</v>
      </c>
      <c r="L23" s="33">
        <f>IF(L$39=0,0,('[1]Grand Traverse'!L24/L$39)*1000)</f>
        <v>0</v>
      </c>
      <c r="M23" s="33">
        <f>IF(M$39=0,0,('[1]Grand Traverse'!M24/M$39)*1000)</f>
        <v>0</v>
      </c>
      <c r="N23" s="35">
        <f>IF(N$39=0,0,('[1]Grand Traverse'!N24/N$39)*1000)</f>
        <v>0</v>
      </c>
    </row>
    <row r="24" spans="1:14" s="2" customFormat="1" ht="12" x14ac:dyDescent="0.2">
      <c r="A24" s="18" t="s">
        <v>29</v>
      </c>
      <c r="B24" s="40">
        <f>'[1]Grand Traverse'!B25</f>
        <v>0</v>
      </c>
      <c r="C24" s="33">
        <f t="shared" si="1"/>
        <v>0</v>
      </c>
      <c r="D24" s="33">
        <f>IF(D$39=0,0,('[1]Grand Traverse'!D25/D$39)*1000)</f>
        <v>0</v>
      </c>
      <c r="E24" s="33">
        <f>IF(E$39=0,0,('[1]Grand Traverse'!E25/E$39)*1000)</f>
        <v>0</v>
      </c>
      <c r="F24" s="33">
        <f>IF(F$39=0,0,('[1]Grand Traverse'!F25/F$39)*1000)</f>
        <v>0</v>
      </c>
      <c r="G24" s="33">
        <f>IF(G$39=0,0,('[1]Grand Traverse'!G25/G$39)*1000)</f>
        <v>0</v>
      </c>
      <c r="H24" s="33">
        <f>IF(H$39=0,0,('[1]Grand Traverse'!H25/H$39)*1000)</f>
        <v>0</v>
      </c>
      <c r="I24" s="33">
        <f>IF(I$39=0,0,('[1]Grand Traverse'!I25/I$39)*1000)</f>
        <v>0</v>
      </c>
      <c r="J24" s="33">
        <f>IF(J$39=0,0,('[1]Grand Traverse'!J25/J$39)*1000)</f>
        <v>0</v>
      </c>
      <c r="K24" s="33">
        <f>IF(K$39=0,0,('[1]Grand Traverse'!K25/K$39)*1000)</f>
        <v>0</v>
      </c>
      <c r="L24" s="33">
        <f>IF(L$39=0,0,('[1]Grand Traverse'!L25/L$39)*1000)</f>
        <v>0</v>
      </c>
      <c r="M24" s="33">
        <f>IF(M$39=0,0,('[1]Grand Traverse'!M25/M$39)*1000)</f>
        <v>0</v>
      </c>
      <c r="N24" s="35">
        <f>IF(N$39=0,0,('[1]Grand Traverse'!N25/N$39)*1000)</f>
        <v>0</v>
      </c>
    </row>
    <row r="25" spans="1:14" s="2" customFormat="1" ht="12" x14ac:dyDescent="0.2">
      <c r="A25" s="18" t="s">
        <v>30</v>
      </c>
      <c r="B25" s="40">
        <f>'[1]Grand Traverse'!B26</f>
        <v>0</v>
      </c>
      <c r="C25" s="33">
        <f t="shared" si="1"/>
        <v>0</v>
      </c>
      <c r="D25" s="33">
        <f>IF(D$39=0,0,('[1]Grand Traverse'!D26/D$39)*1000)</f>
        <v>0</v>
      </c>
      <c r="E25" s="33">
        <f>IF(E$39=0,0,('[1]Grand Traverse'!E26/E$39)*1000)</f>
        <v>0</v>
      </c>
      <c r="F25" s="33">
        <f>IF(F$39=0,0,('[1]Grand Traverse'!F26/F$39)*1000)</f>
        <v>0</v>
      </c>
      <c r="G25" s="33">
        <f>IF(G$39=0,0,('[1]Grand Traverse'!G26/G$39)*1000)</f>
        <v>0</v>
      </c>
      <c r="H25" s="33">
        <f>IF(H$39=0,0,('[1]Grand Traverse'!H26/H$39)*1000)</f>
        <v>0</v>
      </c>
      <c r="I25" s="33">
        <f>IF(I$39=0,0,('[1]Grand Traverse'!I26/I$39)*1000)</f>
        <v>0</v>
      </c>
      <c r="J25" s="33">
        <f>IF(J$39=0,0,('[1]Grand Traverse'!J26/J$39)*1000)</f>
        <v>0</v>
      </c>
      <c r="K25" s="33">
        <f>IF(K$39=0,0,('[1]Grand Traverse'!K26/K$39)*1000)</f>
        <v>0</v>
      </c>
      <c r="L25" s="33">
        <f>IF(L$39=0,0,('[1]Grand Traverse'!L26/L$39)*1000)</f>
        <v>0</v>
      </c>
      <c r="M25" s="33">
        <f>IF(M$39=0,0,('[1]Grand Traverse'!M26/M$39)*1000)</f>
        <v>0</v>
      </c>
      <c r="N25" s="35">
        <f>IF(N$39=0,0,('[1]Grand Traverse'!N26/N$39)*1000)</f>
        <v>0</v>
      </c>
    </row>
    <row r="26" spans="1:14" s="2" customFormat="1" ht="12" x14ac:dyDescent="0.2">
      <c r="A26" s="18" t="s">
        <v>31</v>
      </c>
      <c r="B26" s="40">
        <f>'[1]Grand Traverse'!B27</f>
        <v>0</v>
      </c>
      <c r="C26" s="33">
        <f t="shared" si="1"/>
        <v>0</v>
      </c>
      <c r="D26" s="33">
        <f>IF(D$39=0,0,('[1]Grand Traverse'!D27/D$39)*1000)</f>
        <v>0</v>
      </c>
      <c r="E26" s="33">
        <f>IF(E$39=0,0,('[1]Grand Traverse'!E27/E$39)*1000)</f>
        <v>0</v>
      </c>
      <c r="F26" s="33">
        <f>IF(F$39=0,0,('[1]Grand Traverse'!F27/F$39)*1000)</f>
        <v>0</v>
      </c>
      <c r="G26" s="33">
        <f>IF(G$39=0,0,('[1]Grand Traverse'!G27/G$39)*1000)</f>
        <v>0</v>
      </c>
      <c r="H26" s="33">
        <f>IF(H$39=0,0,('[1]Grand Traverse'!H27/H$39)*1000)</f>
        <v>0</v>
      </c>
      <c r="I26" s="33">
        <f>IF(I$39=0,0,('[1]Grand Traverse'!I27/I$39)*1000)</f>
        <v>0</v>
      </c>
      <c r="J26" s="33">
        <f>IF(J$39=0,0,('[1]Grand Traverse'!J27/J$39)*1000)</f>
        <v>0</v>
      </c>
      <c r="K26" s="33">
        <f>IF(K$39=0,0,('[1]Grand Traverse'!K27/K$39)*1000)</f>
        <v>0</v>
      </c>
      <c r="L26" s="33">
        <f>IF(L$39=0,0,('[1]Grand Traverse'!L27/L$39)*1000)</f>
        <v>0</v>
      </c>
      <c r="M26" s="33">
        <f>IF(M$39=0,0,('[1]Grand Traverse'!M27/M$39)*1000)</f>
        <v>0</v>
      </c>
      <c r="N26" s="35">
        <f>IF(N$39=0,0,('[1]Grand Traverse'!N27/N$39)*1000)</f>
        <v>0</v>
      </c>
    </row>
    <row r="27" spans="1:14" s="2" customFormat="1" ht="12" x14ac:dyDescent="0.2">
      <c r="A27" s="18" t="s">
        <v>32</v>
      </c>
      <c r="B27" s="40">
        <f>'[1]Grand Traverse'!B28</f>
        <v>0</v>
      </c>
      <c r="C27" s="33">
        <f t="shared" si="1"/>
        <v>0</v>
      </c>
      <c r="D27" s="33">
        <f>IF(D$39=0,0,('[1]Grand Traverse'!D28/D$39)*1000)</f>
        <v>0</v>
      </c>
      <c r="E27" s="33">
        <f>IF(E$39=0,0,('[1]Grand Traverse'!E28/E$39)*1000)</f>
        <v>0</v>
      </c>
      <c r="F27" s="33">
        <f>IF(F$39=0,0,('[1]Grand Traverse'!F28/F$39)*1000)</f>
        <v>0</v>
      </c>
      <c r="G27" s="33">
        <f>IF(G$39=0,0,('[1]Grand Traverse'!G28/G$39)*1000)</f>
        <v>0</v>
      </c>
      <c r="H27" s="33">
        <f>IF(H$39=0,0,('[1]Grand Traverse'!H28/H$39)*1000)</f>
        <v>0</v>
      </c>
      <c r="I27" s="33">
        <f>IF(I$39=0,0,('[1]Grand Traverse'!I28/I$39)*1000)</f>
        <v>0</v>
      </c>
      <c r="J27" s="33">
        <f>IF(J$39=0,0,('[1]Grand Traverse'!J28/J$39)*1000)</f>
        <v>0</v>
      </c>
      <c r="K27" s="33">
        <f>IF(K$39=0,0,('[1]Grand Traverse'!K28/K$39)*1000)</f>
        <v>0</v>
      </c>
      <c r="L27" s="33">
        <f>IF(L$39=0,0,('[1]Grand Traverse'!L28/L$39)*1000)</f>
        <v>0</v>
      </c>
      <c r="M27" s="33">
        <f>IF(M$39=0,0,('[1]Grand Traverse'!M28/M$39)*1000)</f>
        <v>0</v>
      </c>
      <c r="N27" s="35">
        <f>IF(N$39=0,0,('[1]Grand Traverse'!N28/N$39)*1000)</f>
        <v>0</v>
      </c>
    </row>
    <row r="28" spans="1:14" s="2" customFormat="1" ht="12" x14ac:dyDescent="0.2">
      <c r="A28" s="18" t="s">
        <v>33</v>
      </c>
      <c r="B28" s="40">
        <f>'[1]Grand Traverse'!B29</f>
        <v>1</v>
      </c>
      <c r="C28" s="33">
        <f t="shared" si="1"/>
        <v>0.11410314924691921</v>
      </c>
      <c r="D28" s="33">
        <f>IF(D$39=0,0,('[1]Grand Traverse'!D29/D$39)*1000)</f>
        <v>0</v>
      </c>
      <c r="E28" s="33">
        <f>IF(E$39=0,0,('[1]Grand Traverse'!E29/E$39)*1000)</f>
        <v>0</v>
      </c>
      <c r="F28" s="33">
        <f>IF(F$39=0,0,('[1]Grand Traverse'!F29/F$39)*1000)</f>
        <v>0</v>
      </c>
      <c r="G28" s="33">
        <f>IF(G$39=0,0,('[1]Grand Traverse'!G29/G$39)*1000)</f>
        <v>0.44228217602830611</v>
      </c>
      <c r="H28" s="33">
        <f>IF(H$39=0,0,('[1]Grand Traverse'!H29/H$39)*1000)</f>
        <v>0</v>
      </c>
      <c r="I28" s="33">
        <f>IF(I$39=0,0,('[1]Grand Traverse'!I29/I$39)*1000)</f>
        <v>0.12054001928640309</v>
      </c>
      <c r="J28" s="33">
        <f>IF(J$39=0,0,('[1]Grand Traverse'!J29/J$39)*1000)</f>
        <v>0</v>
      </c>
      <c r="K28" s="33">
        <f>IF(K$39=0,0,('[1]Grand Traverse'!K29/K$39)*1000)</f>
        <v>0</v>
      </c>
      <c r="L28" s="33">
        <f>IF(L$39=0,0,('[1]Grand Traverse'!L29/L$39)*1000)</f>
        <v>0</v>
      </c>
      <c r="M28" s="33">
        <f>IF(M$39=0,0,('[1]Grand Traverse'!M29/M$39)*1000)</f>
        <v>0</v>
      </c>
      <c r="N28" s="35">
        <f>IF(N$39=0,0,('[1]Grand Traverse'!N29/N$39)*1000)</f>
        <v>0</v>
      </c>
    </row>
    <row r="29" spans="1:14" s="2" customFormat="1" ht="12" x14ac:dyDescent="0.2">
      <c r="A29" s="18" t="s">
        <v>34</v>
      </c>
      <c r="B29" s="40">
        <f>'[1]Grand Traverse'!B30</f>
        <v>0</v>
      </c>
      <c r="C29" s="33">
        <f t="shared" si="1"/>
        <v>0</v>
      </c>
      <c r="D29" s="33">
        <f>IF(D$39=0,0,('[1]Grand Traverse'!D30/D$39)*1000)</f>
        <v>0</v>
      </c>
      <c r="E29" s="33">
        <f>IF(E$39=0,0,('[1]Grand Traverse'!E30/E$39)*1000)</f>
        <v>0</v>
      </c>
      <c r="F29" s="33">
        <f>IF(F$39=0,0,('[1]Grand Traverse'!F30/F$39)*1000)</f>
        <v>0</v>
      </c>
      <c r="G29" s="33">
        <f>IF(G$39=0,0,('[1]Grand Traverse'!G30/G$39)*1000)</f>
        <v>0</v>
      </c>
      <c r="H29" s="33">
        <f>IF(H$39=0,0,('[1]Grand Traverse'!H30/H$39)*1000)</f>
        <v>0</v>
      </c>
      <c r="I29" s="33">
        <f>IF(I$39=0,0,('[1]Grand Traverse'!I30/I$39)*1000)</f>
        <v>0</v>
      </c>
      <c r="J29" s="33">
        <f>IF(J$39=0,0,('[1]Grand Traverse'!J30/J$39)*1000)</f>
        <v>0</v>
      </c>
      <c r="K29" s="33">
        <f>IF(K$39=0,0,('[1]Grand Traverse'!K30/K$39)*1000)</f>
        <v>0</v>
      </c>
      <c r="L29" s="33">
        <f>IF(L$39=0,0,('[1]Grand Traverse'!L30/L$39)*1000)</f>
        <v>0</v>
      </c>
      <c r="M29" s="33">
        <f>IF(M$39=0,0,('[1]Grand Traverse'!M30/M$39)*1000)</f>
        <v>0</v>
      </c>
      <c r="N29" s="35">
        <f>IF(N$39=0,0,('[1]Grand Traverse'!N30/N$39)*1000)</f>
        <v>0</v>
      </c>
    </row>
    <row r="30" spans="1:14" s="2" customFormat="1" ht="12" x14ac:dyDescent="0.2">
      <c r="A30" s="18" t="s">
        <v>35</v>
      </c>
      <c r="B30" s="40">
        <f>'[1]Grand Traverse'!B31</f>
        <v>4</v>
      </c>
      <c r="C30" s="33">
        <f t="shared" si="1"/>
        <v>0.45641259698767683</v>
      </c>
      <c r="D30" s="33">
        <f>IF(D$39=0,0,('[1]Grand Traverse'!D31/D$39)*1000)</f>
        <v>0.23337222870478413</v>
      </c>
      <c r="E30" s="33">
        <f>IF(E$39=0,0,('[1]Grand Traverse'!E31/E$39)*1000)</f>
        <v>0</v>
      </c>
      <c r="F30" s="33">
        <f>IF(F$39=0,0,('[1]Grand Traverse'!F31/F$39)*1000)</f>
        <v>0.46040515653775321</v>
      </c>
      <c r="G30" s="33">
        <f>IF(G$39=0,0,('[1]Grand Traverse'!G31/G$39)*1000)</f>
        <v>0</v>
      </c>
      <c r="H30" s="33">
        <f>IF(H$39=0,0,('[1]Grand Traverse'!H31/H$39)*1000)</f>
        <v>2.5839793281653747</v>
      </c>
      <c r="I30" s="33">
        <f>IF(I$39=0,0,('[1]Grand Traverse'!I31/I$39)*1000)</f>
        <v>0.24108003857280619</v>
      </c>
      <c r="J30" s="33">
        <f>IF(J$39=0,0,('[1]Grand Traverse'!J31/J$39)*1000)</f>
        <v>0</v>
      </c>
      <c r="K30" s="33">
        <f>IF(K$39=0,0,('[1]Grand Traverse'!K31/K$39)*1000)</f>
        <v>5.8823529411764701</v>
      </c>
      <c r="L30" s="33">
        <f>IF(L$39=0,0,('[1]Grand Traverse'!L31/L$39)*1000)</f>
        <v>0</v>
      </c>
      <c r="M30" s="33">
        <f>IF(M$39=0,0,('[1]Grand Traverse'!M31/M$39)*1000)</f>
        <v>0</v>
      </c>
      <c r="N30" s="35">
        <f>IF(N$39=0,0,('[1]Grand Traverse'!N31/N$39)*1000)</f>
        <v>0</v>
      </c>
    </row>
    <row r="31" spans="1:14" s="2" customFormat="1" ht="12" x14ac:dyDescent="0.2">
      <c r="A31" s="18" t="s">
        <v>36</v>
      </c>
      <c r="B31" s="40">
        <f>'[1]Grand Traverse'!B32</f>
        <v>4</v>
      </c>
      <c r="C31" s="33">
        <f t="shared" si="1"/>
        <v>0.45641259698767683</v>
      </c>
      <c r="D31" s="33">
        <f>IF(D$39=0,0,('[1]Grand Traverse'!D32/D$39)*1000)</f>
        <v>0.46674445740956827</v>
      </c>
      <c r="E31" s="33">
        <f>IF(E$39=0,0,('[1]Grand Traverse'!E32/E$39)*1000)</f>
        <v>0</v>
      </c>
      <c r="F31" s="33">
        <f>IF(F$39=0,0,('[1]Grand Traverse'!F32/F$39)*1000)</f>
        <v>0.46040515653775321</v>
      </c>
      <c r="G31" s="33">
        <f>IF(G$39=0,0,('[1]Grand Traverse'!G32/G$39)*1000)</f>
        <v>0.44228217602830611</v>
      </c>
      <c r="H31" s="33">
        <f>IF(H$39=0,0,('[1]Grand Traverse'!H32/H$39)*1000)</f>
        <v>1.7226528854435832</v>
      </c>
      <c r="I31" s="33">
        <f>IF(I$39=0,0,('[1]Grand Traverse'!I32/I$39)*1000)</f>
        <v>0.24108003857280619</v>
      </c>
      <c r="J31" s="33">
        <f>IF(J$39=0,0,('[1]Grand Traverse'!J32/J$39)*1000)</f>
        <v>0</v>
      </c>
      <c r="K31" s="33">
        <f>IF(K$39=0,0,('[1]Grand Traverse'!K32/K$39)*1000)</f>
        <v>0</v>
      </c>
      <c r="L31" s="33">
        <f>IF(L$39=0,0,('[1]Grand Traverse'!L32/L$39)*1000)</f>
        <v>0</v>
      </c>
      <c r="M31" s="33">
        <f>IF(M$39=0,0,('[1]Grand Traverse'!M32/M$39)*1000)</f>
        <v>0</v>
      </c>
      <c r="N31" s="35">
        <f>IF(N$39=0,0,('[1]Grand Traverse'!N32/N$39)*1000)</f>
        <v>0</v>
      </c>
    </row>
    <row r="32" spans="1:14" s="2" customFormat="1" ht="12" x14ac:dyDescent="0.2">
      <c r="A32" s="18" t="s">
        <v>17</v>
      </c>
      <c r="B32" s="40">
        <f>'[1]Grand Traverse'!B33</f>
        <v>0</v>
      </c>
      <c r="C32" s="33">
        <f>(B32/$B$39)*1000</f>
        <v>0</v>
      </c>
      <c r="D32" s="33">
        <f>IF(D$39=0,0,('[1]Grand Traverse'!D33/D$39)*1000)</f>
        <v>0</v>
      </c>
      <c r="E32" s="33">
        <f>IF(E$39=0,0,('[1]Grand Traverse'!E33/E$39)*1000)</f>
        <v>0</v>
      </c>
      <c r="F32" s="33">
        <f>IF(F$39=0,0,('[1]Grand Traverse'!F33/F$39)*1000)</f>
        <v>0</v>
      </c>
      <c r="G32" s="33">
        <f>IF(G$39=0,0,('[1]Grand Traverse'!G33/G$39)*1000)</f>
        <v>0</v>
      </c>
      <c r="H32" s="33">
        <f>IF(H$39=0,0,('[1]Grand Traverse'!H33/H$39)*1000)</f>
        <v>0</v>
      </c>
      <c r="I32" s="33">
        <f>IF(I$39=0,0,('[1]Grand Traverse'!I33/I$39)*1000)</f>
        <v>0</v>
      </c>
      <c r="J32" s="33">
        <f>IF(J$39=0,0,('[1]Grand Traverse'!J33/J$39)*1000)</f>
        <v>0</v>
      </c>
      <c r="K32" s="33">
        <f>IF(K$39=0,0,('[1]Grand Traverse'!K33/K$39)*1000)</f>
        <v>0</v>
      </c>
      <c r="L32" s="33">
        <f>IF(L$39=0,0,('[1]Grand Traverse'!L33/L$39)*1000)</f>
        <v>0</v>
      </c>
      <c r="M32" s="33">
        <f>IF(M$39=0,0,('[1]Grand Traverse'!M33/M$39)*1000)</f>
        <v>0</v>
      </c>
      <c r="N32" s="35">
        <f>IF(N$39=0,0,('[1]Grand Traverse'!N33/N$39)*1000)</f>
        <v>0</v>
      </c>
    </row>
    <row r="33" spans="1:14" s="2" customFormat="1" ht="12" x14ac:dyDescent="0.2">
      <c r="A33" s="18" t="s">
        <v>37</v>
      </c>
      <c r="B33" s="40">
        <f>'[1]Grand Traverse'!B34</f>
        <v>1</v>
      </c>
      <c r="C33" s="33">
        <f t="shared" si="1"/>
        <v>0.11410314924691921</v>
      </c>
      <c r="D33" s="33">
        <f>IF(D$39=0,0,('[1]Grand Traverse'!D34/D$39)*1000)</f>
        <v>0</v>
      </c>
      <c r="E33" s="33">
        <f>IF(E$39=0,0,('[1]Grand Traverse'!E34/E$39)*1000)</f>
        <v>0.31545741324921139</v>
      </c>
      <c r="F33" s="33">
        <f>IF(F$39=0,0,('[1]Grand Traverse'!F34/F$39)*1000)</f>
        <v>0</v>
      </c>
      <c r="G33" s="33">
        <f>IF(G$39=0,0,('[1]Grand Traverse'!G34/G$39)*1000)</f>
        <v>0</v>
      </c>
      <c r="H33" s="33">
        <f>IF(H$39=0,0,('[1]Grand Traverse'!H34/H$39)*1000)</f>
        <v>0</v>
      </c>
      <c r="I33" s="33">
        <f>IF(I$39=0,0,('[1]Grand Traverse'!I34/I$39)*1000)</f>
        <v>0</v>
      </c>
      <c r="J33" s="33">
        <f>IF(J$39=0,0,('[1]Grand Traverse'!J34/J$39)*1000)</f>
        <v>0</v>
      </c>
      <c r="K33" s="33">
        <f>IF(K$39=0,0,('[1]Grand Traverse'!K34/K$39)*1000)</f>
        <v>0</v>
      </c>
      <c r="L33" s="33">
        <f>IF(L$39=0,0,('[1]Grand Traverse'!L34/L$39)*1000)</f>
        <v>0</v>
      </c>
      <c r="M33" s="33">
        <f>IF(M$39=0,0,('[1]Grand Traverse'!M34/M$39)*1000)</f>
        <v>0</v>
      </c>
      <c r="N33" s="35">
        <f>IF(N$39=0,0,('[1]Grand Traverse'!N34/N$39)*1000)</f>
        <v>0</v>
      </c>
    </row>
    <row r="34" spans="1:14" s="2" customFormat="1" ht="12" x14ac:dyDescent="0.2">
      <c r="A34" s="18" t="s">
        <v>38</v>
      </c>
      <c r="B34" s="40">
        <f>'[1]Grand Traverse'!B35</f>
        <v>0</v>
      </c>
      <c r="C34" s="33">
        <f t="shared" si="1"/>
        <v>0</v>
      </c>
      <c r="D34" s="33">
        <f>IF(D$39=0,0,('[1]Grand Traverse'!D35/D$39)*1000)</f>
        <v>0</v>
      </c>
      <c r="E34" s="33">
        <f>IF(E$39=0,0,('[1]Grand Traverse'!E35/E$39)*1000)</f>
        <v>0</v>
      </c>
      <c r="F34" s="33">
        <f>IF(F$39=0,0,('[1]Grand Traverse'!F35/F$39)*1000)</f>
        <v>0</v>
      </c>
      <c r="G34" s="33">
        <f>IF(G$39=0,0,('[1]Grand Traverse'!G35/G$39)*1000)</f>
        <v>0</v>
      </c>
      <c r="H34" s="33">
        <f>IF(H$39=0,0,('[1]Grand Traverse'!H35/H$39)*1000)</f>
        <v>0</v>
      </c>
      <c r="I34" s="33">
        <f>IF(I$39=0,0,('[1]Grand Traverse'!I35/I$39)*1000)</f>
        <v>0</v>
      </c>
      <c r="J34" s="33">
        <f>IF(J$39=0,0,('[1]Grand Traverse'!J35/J$39)*1000)</f>
        <v>0</v>
      </c>
      <c r="K34" s="33">
        <f>IF(K$39=0,0,('[1]Grand Traverse'!K35/K$39)*1000)</f>
        <v>0</v>
      </c>
      <c r="L34" s="33">
        <f>IF(L$39=0,0,('[1]Grand Traverse'!L35/L$39)*1000)</f>
        <v>0</v>
      </c>
      <c r="M34" s="33">
        <f>IF(M$39=0,0,('[1]Grand Traverse'!M35/M$39)*1000)</f>
        <v>0</v>
      </c>
      <c r="N34" s="35">
        <f>IF(N$39=0,0,('[1]Grand Traverse'!N35/N$39)*1000)</f>
        <v>0</v>
      </c>
    </row>
    <row r="35" spans="1:14" s="2" customFormat="1" ht="12" x14ac:dyDescent="0.2">
      <c r="A35" s="18" t="s">
        <v>39</v>
      </c>
      <c r="B35" s="40">
        <f>'[1]Grand Traverse'!B36</f>
        <v>0</v>
      </c>
      <c r="C35" s="33">
        <f t="shared" si="1"/>
        <v>0</v>
      </c>
      <c r="D35" s="33">
        <f>IF(D$39=0,0,('[1]Grand Traverse'!D36/D$39)*1000)</f>
        <v>0</v>
      </c>
      <c r="E35" s="33">
        <f>IF(E$39=0,0,('[1]Grand Traverse'!E36/E$39)*1000)</f>
        <v>0</v>
      </c>
      <c r="F35" s="33">
        <f>IF(F$39=0,0,('[1]Grand Traverse'!F36/F$39)*1000)</f>
        <v>0</v>
      </c>
      <c r="G35" s="33">
        <f>IF(G$39=0,0,('[1]Grand Traverse'!G36/G$39)*1000)</f>
        <v>0</v>
      </c>
      <c r="H35" s="33">
        <f>IF(H$39=0,0,('[1]Grand Traverse'!H36/H$39)*1000)</f>
        <v>0</v>
      </c>
      <c r="I35" s="33">
        <f>IF(I$39=0,0,('[1]Grand Traverse'!I36/I$39)*1000)</f>
        <v>0</v>
      </c>
      <c r="J35" s="33">
        <f>IF(J$39=0,0,('[1]Grand Traverse'!J36/J$39)*1000)</f>
        <v>0</v>
      </c>
      <c r="K35" s="33">
        <f>IF(K$39=0,0,('[1]Grand Traverse'!K36/K$39)*1000)</f>
        <v>0</v>
      </c>
      <c r="L35" s="33">
        <f>IF(L$39=0,0,('[1]Grand Traverse'!L36/L$39)*1000)</f>
        <v>0</v>
      </c>
      <c r="M35" s="33">
        <f>IF(M$39=0,0,('[1]Grand Traverse'!M36/M$39)*1000)</f>
        <v>0</v>
      </c>
      <c r="N35" s="35">
        <f>IF(N$39=0,0,('[1]Grand Traverse'!N36/N$39)*1000)</f>
        <v>0</v>
      </c>
    </row>
    <row r="36" spans="1:14" s="2" customFormat="1" ht="12" x14ac:dyDescent="0.2">
      <c r="A36" s="18" t="s">
        <v>40</v>
      </c>
      <c r="B36" s="40">
        <f>'[1]Grand Traverse'!B37</f>
        <v>1</v>
      </c>
      <c r="C36" s="33">
        <f t="shared" si="1"/>
        <v>0.11410314924691921</v>
      </c>
      <c r="D36" s="33">
        <f>IF(D$39=0,0,('[1]Grand Traverse'!D37/D$39)*1000)</f>
        <v>0</v>
      </c>
      <c r="E36" s="33">
        <f>IF(E$39=0,0,('[1]Grand Traverse'!E37/E$39)*1000)</f>
        <v>0</v>
      </c>
      <c r="F36" s="33">
        <f>IF(F$39=0,0,('[1]Grand Traverse'!F37/F$39)*1000)</f>
        <v>0</v>
      </c>
      <c r="G36" s="33">
        <f>IF(G$39=0,0,('[1]Grand Traverse'!G37/G$39)*1000)</f>
        <v>0.44228217602830611</v>
      </c>
      <c r="H36" s="33">
        <f>IF(H$39=0,0,('[1]Grand Traverse'!H37/H$39)*1000)</f>
        <v>0</v>
      </c>
      <c r="I36" s="33">
        <f>IF(I$39=0,0,('[1]Grand Traverse'!I37/I$39)*1000)</f>
        <v>0.12054001928640309</v>
      </c>
      <c r="J36" s="33">
        <f>IF(J$39=0,0,('[1]Grand Traverse'!J37/J$39)*1000)</f>
        <v>0</v>
      </c>
      <c r="K36" s="33">
        <f>IF(K$39=0,0,('[1]Grand Traverse'!K37/K$39)*1000)</f>
        <v>0</v>
      </c>
      <c r="L36" s="33">
        <f>IF(L$39=0,0,('[1]Grand Traverse'!L37/L$39)*1000)</f>
        <v>0</v>
      </c>
      <c r="M36" s="33">
        <f>IF(M$39=0,0,('[1]Grand Traverse'!M37/M$39)*1000)</f>
        <v>0</v>
      </c>
      <c r="N36" s="35">
        <f>IF(N$39=0,0,('[1]Grand Traverse'!N37/N$39)*1000)</f>
        <v>0</v>
      </c>
    </row>
    <row r="37" spans="1:14" s="2" customFormat="1" ht="12" x14ac:dyDescent="0.2">
      <c r="A37" s="18" t="s">
        <v>41</v>
      </c>
      <c r="B37" s="40">
        <f>'[1]Grand Traverse'!B38</f>
        <v>0</v>
      </c>
      <c r="C37" s="33">
        <f t="shared" si="1"/>
        <v>0</v>
      </c>
      <c r="D37" s="33">
        <f>IF(D$39=0,0,('[1]Grand Traverse'!D38/D$39)*1000)</f>
        <v>0</v>
      </c>
      <c r="E37" s="33">
        <f>IF(E$39=0,0,('[1]Grand Traverse'!E38/E$39)*1000)</f>
        <v>0</v>
      </c>
      <c r="F37" s="33">
        <f>IF(F$39=0,0,('[1]Grand Traverse'!F38/F$39)*1000)</f>
        <v>0</v>
      </c>
      <c r="G37" s="33">
        <f>IF(G$39=0,0,('[1]Grand Traverse'!G38/G$39)*1000)</f>
        <v>0</v>
      </c>
      <c r="H37" s="33">
        <f>IF(H$39=0,0,('[1]Grand Traverse'!H38/H$39)*1000)</f>
        <v>0</v>
      </c>
      <c r="I37" s="33">
        <f>IF(I$39=0,0,('[1]Grand Traverse'!I38/I$39)*1000)</f>
        <v>0</v>
      </c>
      <c r="J37" s="33">
        <f>IF(J$39=0,0,('[1]Grand Traverse'!J38/J$39)*1000)</f>
        <v>0</v>
      </c>
      <c r="K37" s="33">
        <f>IF(K$39=0,0,('[1]Grand Traverse'!K38/K$39)*1000)</f>
        <v>0</v>
      </c>
      <c r="L37" s="33">
        <f>IF(L$39=0,0,('[1]Grand Traverse'!L38/L$39)*1000)</f>
        <v>0</v>
      </c>
      <c r="M37" s="33">
        <f>IF(M$39=0,0,('[1]Grand Traverse'!M38/M$39)*1000)</f>
        <v>0</v>
      </c>
      <c r="N37" s="35">
        <f>IF(N$39=0,0,('[1]Grand Traverse'!N38/N$39)*1000)</f>
        <v>0</v>
      </c>
    </row>
    <row r="38" spans="1:14" s="2" customFormat="1" ht="12" x14ac:dyDescent="0.2">
      <c r="A38" s="18" t="s">
        <v>42</v>
      </c>
      <c r="B38" s="40">
        <f>'[1]Grand Traverse'!B39</f>
        <v>0</v>
      </c>
      <c r="C38" s="33">
        <f t="shared" si="1"/>
        <v>0</v>
      </c>
      <c r="D38" s="33">
        <f>IF(D$39=0,0,('[1]Grand Traverse'!D39/D$39)*1000)</f>
        <v>0</v>
      </c>
      <c r="E38" s="33">
        <f>IF(E$39=0,0,('[1]Grand Traverse'!E39/E$39)*1000)</f>
        <v>0</v>
      </c>
      <c r="F38" s="33">
        <f>IF(F$39=0,0,('[1]Grand Traverse'!F39/F$39)*1000)</f>
        <v>0</v>
      </c>
      <c r="G38" s="33">
        <f>IF(G$39=0,0,('[1]Grand Traverse'!G39/G$39)*1000)</f>
        <v>0</v>
      </c>
      <c r="H38" s="33">
        <f>IF(H$39=0,0,('[1]Grand Traverse'!H39/H$39)*1000)</f>
        <v>0</v>
      </c>
      <c r="I38" s="33">
        <f>IF(I$39=0,0,('[1]Grand Traverse'!I39/I$39)*1000)</f>
        <v>0</v>
      </c>
      <c r="J38" s="33">
        <f>IF(J$39=0,0,('[1]Grand Traverse'!J39/J$39)*1000)</f>
        <v>0</v>
      </c>
      <c r="K38" s="33">
        <f>IF(K$39=0,0,('[1]Grand Traverse'!K39/K$39)*1000)</f>
        <v>0</v>
      </c>
      <c r="L38" s="33">
        <f>IF(L$39=0,0,('[1]Grand Traverse'!L39/L$39)*1000)</f>
        <v>0</v>
      </c>
      <c r="M38" s="33">
        <f>IF(M$39=0,0,('[1]Grand Traverse'!M39/M$39)*1000)</f>
        <v>0</v>
      </c>
      <c r="N38" s="35">
        <f>IF(N$39=0,0,('[1]Grand Traverse'!N39/N$39)*1000)</f>
        <v>0</v>
      </c>
    </row>
    <row r="39" spans="1:14" s="3" customFormat="1" ht="12" x14ac:dyDescent="0.2">
      <c r="A39" s="20" t="s">
        <v>138</v>
      </c>
      <c r="B39" s="21">
        <f>'[1]Grand Traverse'!$B$40</f>
        <v>8764</v>
      </c>
      <c r="C39" s="21"/>
      <c r="D39" s="21">
        <f>'[1]Grand Traverse'!D40</f>
        <v>4285</v>
      </c>
      <c r="E39" s="21">
        <f>'[1]Grand Traverse'!E40</f>
        <v>3170</v>
      </c>
      <c r="F39" s="21">
        <f>'[1]Grand Traverse'!F40</f>
        <v>2172</v>
      </c>
      <c r="G39" s="21">
        <f>'[1]Grand Traverse'!G40</f>
        <v>2261</v>
      </c>
      <c r="H39" s="21">
        <f>'[1]Grand Traverse'!H40</f>
        <v>1161</v>
      </c>
      <c r="I39" s="21">
        <f>'[1]Grand Traverse'!I40</f>
        <v>8296</v>
      </c>
      <c r="J39" s="21">
        <f>'[1]Grand Traverse'!J40</f>
        <v>191</v>
      </c>
      <c r="K39" s="21">
        <f>'[1]Grand Traverse'!K40</f>
        <v>170</v>
      </c>
      <c r="L39" s="21">
        <f>'[1]Grand Traverse'!L40</f>
        <v>107</v>
      </c>
      <c r="M39" s="21">
        <f>'[1]Grand Traverse'!M40</f>
        <v>0</v>
      </c>
      <c r="N39" s="23">
        <f>'[1]Grand Traverse'!N40</f>
        <v>434</v>
      </c>
    </row>
    <row r="40" spans="1:14" s="4" customFormat="1" ht="12" x14ac:dyDescent="0.2">
      <c r="A40" s="24" t="s">
        <v>45</v>
      </c>
      <c r="B40" s="21">
        <f>'[1]Grand Traverse'!B8</f>
        <v>32</v>
      </c>
      <c r="C40" s="37"/>
      <c r="D40" s="21">
        <f>'[1]Grand Traverse'!D8</f>
        <v>11</v>
      </c>
      <c r="E40" s="21">
        <f>'[1]Grand Traverse'!E8</f>
        <v>2</v>
      </c>
      <c r="F40" s="21">
        <f>'[1]Grand Traverse'!F8</f>
        <v>7</v>
      </c>
      <c r="G40" s="21">
        <f>'[1]Grand Traverse'!G8</f>
        <v>13</v>
      </c>
      <c r="H40" s="21">
        <f>'[1]Grand Traverse'!H8</f>
        <v>10</v>
      </c>
      <c r="I40" s="21">
        <f>'[1]Grand Traverse'!I8</f>
        <v>21</v>
      </c>
      <c r="J40" s="21">
        <f>'[1]Grand Traverse'!J8</f>
        <v>0</v>
      </c>
      <c r="K40" s="21">
        <f>'[1]Grand Traverse'!K8</f>
        <v>3</v>
      </c>
      <c r="L40" s="21">
        <f>'[1]Grand Traverse'!L8</f>
        <v>0</v>
      </c>
      <c r="M40" s="21">
        <f>'[1]Grand Traverse'!M8</f>
        <v>8</v>
      </c>
      <c r="N40" s="23">
        <f>'[1]Grand Traverse'!N8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82" priority="8" stopIfTrue="1" operator="equal">
      <formula>0</formula>
    </cfRule>
  </conditionalFormatting>
  <conditionalFormatting sqref="D7:L7 N7">
    <cfRule type="cellIs" dxfId="281" priority="11" stopIfTrue="1" operator="equal">
      <formula>0</formula>
    </cfRule>
  </conditionalFormatting>
  <conditionalFormatting sqref="D8:N8">
    <cfRule type="cellIs" dxfId="280" priority="9" stopIfTrue="1" operator="equal">
      <formula>0</formula>
    </cfRule>
  </conditionalFormatting>
  <conditionalFormatting sqref="D10:N38">
    <cfRule type="cellIs" dxfId="279" priority="1" stopIfTrue="1" operator="equal">
      <formula>0</formula>
    </cfRule>
  </conditionalFormatting>
  <conditionalFormatting sqref="M7">
    <cfRule type="expression" dxfId="27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4" ht="12.75" customHeight="1" x14ac:dyDescent="0.2">
      <c r="A1" s="65" t="s">
        <v>55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5.9880239520958085</v>
      </c>
      <c r="D8" s="51">
        <f>IF(D39=0,0,((D40/D39)*1000))</f>
        <v>3.134796238244514</v>
      </c>
      <c r="E8" s="51">
        <f t="shared" ref="E8:N8" si="0">IF(E39=0,0,((E40/E39)*1000))</f>
        <v>4.0160642570281118</v>
      </c>
      <c r="F8" s="51">
        <f t="shared" si="0"/>
        <v>0</v>
      </c>
      <c r="G8" s="51">
        <f t="shared" si="0"/>
        <v>6.024096385542169</v>
      </c>
      <c r="H8" s="51">
        <f t="shared" si="0"/>
        <v>23.809523809523807</v>
      </c>
      <c r="I8" s="51">
        <f t="shared" si="0"/>
        <v>5.0505050505050511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[1]Alger!B11</f>
        <v>0</v>
      </c>
      <c r="C10" s="33">
        <f>(B10/$B$39)*1000</f>
        <v>0</v>
      </c>
      <c r="D10" s="33">
        <f>IF(D$39=0,0,([1]Alger!D11/D$39)*1000)</f>
        <v>0</v>
      </c>
      <c r="E10" s="33">
        <f>IF(E$39=0,0,([1]Alger!E11/E$39)*1000)</f>
        <v>0</v>
      </c>
      <c r="F10" s="33">
        <f>IF(F$39=0,0,([1]Alger!F11/F$39)*1000)</f>
        <v>0</v>
      </c>
      <c r="G10" s="33">
        <f>IF(G$39=0,0,([1]Alger!G11/G$39)*1000)</f>
        <v>0</v>
      </c>
      <c r="H10" s="33">
        <f>IF(H$39=0,0,([1]Alger!H11/H$39)*1000)</f>
        <v>0</v>
      </c>
      <c r="I10" s="33">
        <f>IF(I$39=0,0,([1]Alger!I11/I$39)*1000)</f>
        <v>0</v>
      </c>
      <c r="J10" s="33">
        <f>IF(J$39=0,0,([1]Alger!J11/J$39)*1000)</f>
        <v>0</v>
      </c>
      <c r="K10" s="33">
        <f>IF(K$39=0,0,([1]Alger!K11/K$39)*1000)</f>
        <v>0</v>
      </c>
      <c r="L10" s="33">
        <f>IF(L$39=0,0,([1]Alger!L11/L$39)*1000)</f>
        <v>0</v>
      </c>
      <c r="M10" s="33">
        <f>IF(M$39=0,0,([1]Alger!M11/M$39)*1000)</f>
        <v>0</v>
      </c>
      <c r="N10" s="35">
        <f>IF(N$39=0,0,([1]Alger!N11/N$39)*1000)</f>
        <v>0</v>
      </c>
    </row>
    <row r="11" spans="1:14" s="2" customFormat="1" ht="12" x14ac:dyDescent="0.2">
      <c r="A11" s="18" t="s">
        <v>16</v>
      </c>
      <c r="B11" s="40">
        <f>[1]Alger!B12</f>
        <v>0</v>
      </c>
      <c r="C11" s="33">
        <f>(B11/$B$39)*1000</f>
        <v>0</v>
      </c>
      <c r="D11" s="33">
        <f>IF(D$39=0,0,([1]Alger!D12/D$39)*1000)</f>
        <v>0</v>
      </c>
      <c r="E11" s="33">
        <f>IF(E$39=0,0,([1]Alger!E12/E$39)*1000)</f>
        <v>0</v>
      </c>
      <c r="F11" s="33">
        <f>IF(F$39=0,0,([1]Alger!F12/F$39)*1000)</f>
        <v>0</v>
      </c>
      <c r="G11" s="33">
        <f>IF(G$39=0,0,([1]Alger!G12/G$39)*1000)</f>
        <v>0</v>
      </c>
      <c r="H11" s="33">
        <f>IF(H$39=0,0,([1]Alger!H12/H$39)*1000)</f>
        <v>0</v>
      </c>
      <c r="I11" s="33">
        <f>IF(I$39=0,0,([1]Alger!I12/I$39)*1000)</f>
        <v>0</v>
      </c>
      <c r="J11" s="33">
        <f>IF(J$39=0,0,([1]Alger!J12/J$39)*1000)</f>
        <v>0</v>
      </c>
      <c r="K11" s="33">
        <f>IF(K$39=0,0,([1]Alger!K12/K$39)*1000)</f>
        <v>0</v>
      </c>
      <c r="L11" s="33">
        <f>IF(L$39=0,0,([1]Alger!L12/L$39)*1000)</f>
        <v>0</v>
      </c>
      <c r="M11" s="33">
        <f>IF(M$39=0,0,([1]Alger!M12/M$39)*1000)</f>
        <v>0</v>
      </c>
      <c r="N11" s="35">
        <f>IF(N$39=0,0,([1]Alger!N12/N$39)*1000)</f>
        <v>0</v>
      </c>
    </row>
    <row r="12" spans="1:14" s="2" customFormat="1" ht="12" x14ac:dyDescent="0.2">
      <c r="A12" s="18" t="s">
        <v>18</v>
      </c>
      <c r="B12" s="40">
        <f>[1]Alger!B13</f>
        <v>0</v>
      </c>
      <c r="C12" s="33">
        <f>(B12/$B$39)*1000</f>
        <v>0</v>
      </c>
      <c r="D12" s="33">
        <f>IF(D$39=0,0,([1]Alger!D13/D$39)*1000)</f>
        <v>0</v>
      </c>
      <c r="E12" s="33">
        <f>IF(E$39=0,0,([1]Alger!E13/E$39)*1000)</f>
        <v>0</v>
      </c>
      <c r="F12" s="33">
        <f>IF(F$39=0,0,([1]Alger!F13/F$39)*1000)</f>
        <v>0</v>
      </c>
      <c r="G12" s="33">
        <f>IF(G$39=0,0,([1]Alger!G13/G$39)*1000)</f>
        <v>0</v>
      </c>
      <c r="H12" s="33">
        <f>IF(H$39=0,0,([1]Alger!H13/H$39)*1000)</f>
        <v>0</v>
      </c>
      <c r="I12" s="33">
        <f>IF(I$39=0,0,([1]Alger!I13/I$39)*1000)</f>
        <v>0</v>
      </c>
      <c r="J12" s="33">
        <f>IF(J$39=0,0,([1]Alger!J13/J$39)*1000)</f>
        <v>0</v>
      </c>
      <c r="K12" s="33">
        <f>IF(K$39=0,0,([1]Alger!K13/K$39)*1000)</f>
        <v>0</v>
      </c>
      <c r="L12" s="33">
        <f>IF(L$39=0,0,([1]Alger!L13/L$39)*1000)</f>
        <v>0</v>
      </c>
      <c r="M12" s="33">
        <f>IF(M$39=0,0,([1]Alger!M13/M$39)*1000)</f>
        <v>0</v>
      </c>
      <c r="N12" s="35">
        <f>IF(N$39=0,0,([1]Alger!N13/N$39)*1000)</f>
        <v>0</v>
      </c>
    </row>
    <row r="13" spans="1:14" s="2" customFormat="1" ht="12" x14ac:dyDescent="0.2">
      <c r="A13" s="18" t="s">
        <v>19</v>
      </c>
      <c r="B13" s="40">
        <f>[1]Alger!B14</f>
        <v>0</v>
      </c>
      <c r="C13" s="33">
        <f>(B13/$B$39)*1000</f>
        <v>0</v>
      </c>
      <c r="D13" s="33">
        <f>IF(D$39=0,0,([1]Alger!D14/D$39)*1000)</f>
        <v>0</v>
      </c>
      <c r="E13" s="33">
        <f>IF(E$39=0,0,([1]Alger!E14/E$39)*1000)</f>
        <v>0</v>
      </c>
      <c r="F13" s="33">
        <f>IF(F$39=0,0,([1]Alger!F14/F$39)*1000)</f>
        <v>0</v>
      </c>
      <c r="G13" s="33">
        <f>IF(G$39=0,0,([1]Alger!G14/G$39)*1000)</f>
        <v>0</v>
      </c>
      <c r="H13" s="33">
        <f>IF(H$39=0,0,([1]Alger!H14/H$39)*1000)</f>
        <v>0</v>
      </c>
      <c r="I13" s="33">
        <f>IF(I$39=0,0,([1]Alger!I14/I$39)*1000)</f>
        <v>0</v>
      </c>
      <c r="J13" s="33">
        <f>IF(J$39=0,0,([1]Alger!J14/J$39)*1000)</f>
        <v>0</v>
      </c>
      <c r="K13" s="33">
        <f>IF(K$39=0,0,([1]Alger!K14/K$39)*1000)</f>
        <v>0</v>
      </c>
      <c r="L13" s="33">
        <f>IF(L$39=0,0,([1]Alger!L14/L$39)*1000)</f>
        <v>0</v>
      </c>
      <c r="M13" s="33">
        <f>IF(M$39=0,0,([1]Alger!M14/M$39)*1000)</f>
        <v>0</v>
      </c>
      <c r="N13" s="35">
        <f>IF(N$39=0,0,([1]Alger!N14/N$39)*1000)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IF(D$39=0,0,([1]Alger!D15/D$39)*1000)</f>
        <v>0</v>
      </c>
      <c r="E14" s="58">
        <f>IF(E$39=0,0,([1]Alger!E15/E$39)*1000)</f>
        <v>0</v>
      </c>
      <c r="F14" s="58">
        <f>IF(F$39=0,0,([1]Alger!F15/F$39)*1000)</f>
        <v>0</v>
      </c>
      <c r="G14" s="58">
        <f>IF(G$39=0,0,([1]Alger!G15/G$39)*1000)</f>
        <v>0</v>
      </c>
      <c r="H14" s="58">
        <f>IF(H$39=0,0,([1]Alger!H15/H$39)*1000)</f>
        <v>0</v>
      </c>
      <c r="I14" s="58">
        <f>IF(I$39=0,0,([1]Alger!I15/I$39)*1000)</f>
        <v>0</v>
      </c>
      <c r="J14" s="58">
        <f>IF(J$39=0,0,([1]Alger!J15/J$39)*1000)</f>
        <v>0</v>
      </c>
      <c r="K14" s="58">
        <f>IF(K$39=0,0,([1]Alger!K15/K$39)*1000)</f>
        <v>0</v>
      </c>
      <c r="L14" s="58">
        <f>IF(L$39=0,0,([1]Alger!L15/L$39)*1000)</f>
        <v>0</v>
      </c>
      <c r="M14" s="58">
        <f>IF(M$39=0,0,([1]Alger!M15/M$39)*1000)</f>
        <v>0</v>
      </c>
      <c r="N14" s="59">
        <f>IF(N$39=0,0,([1]Alger!N15/N$39)*1000)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[1]Alger!B17</f>
        <v>0</v>
      </c>
      <c r="C16" s="33">
        <f>(B16/$B$39)*1000</f>
        <v>0</v>
      </c>
      <c r="D16" s="33">
        <f>IF(D$39=0,0,([1]Alger!D17/D$39)*1000)</f>
        <v>0</v>
      </c>
      <c r="E16" s="33">
        <f>IF(E$39=0,0,([1]Alger!E17/E$39)*1000)</f>
        <v>0</v>
      </c>
      <c r="F16" s="33">
        <f>IF(F$39=0,0,([1]Alger!F17/F$39)*1000)</f>
        <v>0</v>
      </c>
      <c r="G16" s="33">
        <f>IF(G$39=0,0,([1]Alger!G17/G$39)*1000)</f>
        <v>0</v>
      </c>
      <c r="H16" s="33">
        <f>IF(H$39=0,0,([1]Alger!H17/H$39)*1000)</f>
        <v>0</v>
      </c>
      <c r="I16" s="33">
        <f>IF(I$39=0,0,([1]Alger!I17/I$39)*1000)</f>
        <v>0</v>
      </c>
      <c r="J16" s="33">
        <f>IF(J$39=0,0,([1]Alger!J17/J$39)*1000)</f>
        <v>0</v>
      </c>
      <c r="K16" s="33">
        <f>IF(K$39=0,0,([1]Alger!K17/K$39)*1000)</f>
        <v>0</v>
      </c>
      <c r="L16" s="33">
        <f>IF(L$39=0,0,([1]Alger!L17/L$39)*1000)</f>
        <v>0</v>
      </c>
      <c r="M16" s="33">
        <f>IF(M$39=0,0,([1]Alger!M17/M$39)*1000)</f>
        <v>0</v>
      </c>
      <c r="N16" s="35">
        <f>IF(N$39=0,0,([1]Alger!N17/N$39)*1000)</f>
        <v>0</v>
      </c>
    </row>
    <row r="17" spans="1:14" s="2" customFormat="1" ht="12" x14ac:dyDescent="0.2">
      <c r="A17" s="18" t="s">
        <v>23</v>
      </c>
      <c r="B17" s="40">
        <f>[1]Alger!B18</f>
        <v>0</v>
      </c>
      <c r="C17" s="33">
        <f>(B17/$B$39)*1000</f>
        <v>0</v>
      </c>
      <c r="D17" s="33">
        <f>IF(D$39=0,0,([1]Alger!D18/D$39)*1000)</f>
        <v>0</v>
      </c>
      <c r="E17" s="33">
        <f>IF(E$39=0,0,([1]Alger!E18/E$39)*1000)</f>
        <v>0</v>
      </c>
      <c r="F17" s="33">
        <f>IF(F$39=0,0,([1]Alger!F18/F$39)*1000)</f>
        <v>0</v>
      </c>
      <c r="G17" s="33">
        <f>IF(G$39=0,0,([1]Alger!G18/G$39)*1000)</f>
        <v>0</v>
      </c>
      <c r="H17" s="33">
        <f>IF(H$39=0,0,([1]Alger!H18/H$39)*1000)</f>
        <v>0</v>
      </c>
      <c r="I17" s="33">
        <f>IF(I$39=0,0,([1]Alger!I18/I$39)*1000)</f>
        <v>0</v>
      </c>
      <c r="J17" s="33">
        <f>IF(J$39=0,0,([1]Alger!J18/J$39)*1000)</f>
        <v>0</v>
      </c>
      <c r="K17" s="33">
        <f>IF(K$39=0,0,([1]Alger!K18/K$39)*1000)</f>
        <v>0</v>
      </c>
      <c r="L17" s="33">
        <f>IF(L$39=0,0,([1]Alger!L18/L$39)*1000)</f>
        <v>0</v>
      </c>
      <c r="M17" s="33">
        <f>IF(M$39=0,0,([1]Alger!M18/M$39)*1000)</f>
        <v>0</v>
      </c>
      <c r="N17" s="35">
        <f>IF(N$39=0,0,([1]Alger!N18/N$39)*1000)</f>
        <v>0</v>
      </c>
    </row>
    <row r="18" spans="1:14" s="2" customFormat="1" ht="12" x14ac:dyDescent="0.2">
      <c r="A18" s="18" t="s">
        <v>24</v>
      </c>
      <c r="B18" s="40">
        <f>[1]Alger!B19</f>
        <v>0</v>
      </c>
      <c r="C18" s="33">
        <f>(B18/$B$39)*1000</f>
        <v>0</v>
      </c>
      <c r="D18" s="33">
        <f>IF(D$39=0,0,([1]Alger!D19/D$39)*1000)</f>
        <v>0</v>
      </c>
      <c r="E18" s="33">
        <f>IF(E$39=0,0,([1]Alger!E19/E$39)*1000)</f>
        <v>0</v>
      </c>
      <c r="F18" s="33">
        <f>IF(F$39=0,0,([1]Alger!F19/F$39)*1000)</f>
        <v>0</v>
      </c>
      <c r="G18" s="33">
        <f>IF(G$39=0,0,([1]Alger!G19/G$39)*1000)</f>
        <v>0</v>
      </c>
      <c r="H18" s="33">
        <f>IF(H$39=0,0,([1]Alger!H19/H$39)*1000)</f>
        <v>0</v>
      </c>
      <c r="I18" s="33">
        <f>IF(I$39=0,0,([1]Alger!I19/I$39)*1000)</f>
        <v>0</v>
      </c>
      <c r="J18" s="33">
        <f>IF(J$39=0,0,([1]Alger!J19/J$39)*1000)</f>
        <v>0</v>
      </c>
      <c r="K18" s="33">
        <f>IF(K$39=0,0,([1]Alger!K19/K$39)*1000)</f>
        <v>0</v>
      </c>
      <c r="L18" s="33">
        <f>IF(L$39=0,0,([1]Alger!L19/L$39)*1000)</f>
        <v>0</v>
      </c>
      <c r="M18" s="33">
        <f>IF(M$39=0,0,([1]Alger!M19/M$39)*1000)</f>
        <v>0</v>
      </c>
      <c r="N18" s="35">
        <f>IF(N$39=0,0,([1]Alger!N19/N$39)*1000)</f>
        <v>0</v>
      </c>
    </row>
    <row r="19" spans="1:14" s="2" customFormat="1" ht="12" x14ac:dyDescent="0.2">
      <c r="A19" s="18" t="s">
        <v>25</v>
      </c>
      <c r="B19" s="40">
        <f>[1]Alger!B20</f>
        <v>0</v>
      </c>
      <c r="C19" s="33">
        <f>(B19/$B$39)*1000</f>
        <v>0</v>
      </c>
      <c r="D19" s="33">
        <f>IF(D$39=0,0,([1]Alger!D20/D$39)*1000)</f>
        <v>0</v>
      </c>
      <c r="E19" s="33">
        <f>IF(E$39=0,0,([1]Alger!E20/E$39)*1000)</f>
        <v>0</v>
      </c>
      <c r="F19" s="33">
        <f>IF(F$39=0,0,([1]Alger!F20/F$39)*1000)</f>
        <v>0</v>
      </c>
      <c r="G19" s="33">
        <f>IF(G$39=0,0,([1]Alger!G20/G$39)*1000)</f>
        <v>0</v>
      </c>
      <c r="H19" s="33">
        <f>IF(H$39=0,0,([1]Alger!H20/H$39)*1000)</f>
        <v>0</v>
      </c>
      <c r="I19" s="33">
        <f>IF(I$39=0,0,([1]Alger!I20/I$39)*1000)</f>
        <v>0</v>
      </c>
      <c r="J19" s="33">
        <f>IF(J$39=0,0,([1]Alger!J20/J$39)*1000)</f>
        <v>0</v>
      </c>
      <c r="K19" s="33">
        <f>IF(K$39=0,0,([1]Alger!K20/K$39)*1000)</f>
        <v>0</v>
      </c>
      <c r="L19" s="33">
        <f>IF(L$39=0,0,([1]Alger!L20/L$39)*1000)</f>
        <v>0</v>
      </c>
      <c r="M19" s="33">
        <f>IF(M$39=0,0,([1]Alger!M20/M$39)*1000)</f>
        <v>0</v>
      </c>
      <c r="N19" s="35">
        <f>IF(N$39=0,0,([1]Alger!N20/N$39)*1000)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IF(D$39=0,0,([1]Alger!D21/D$39)*1000)</f>
        <v>0</v>
      </c>
      <c r="E20" s="58">
        <f>IF(E$39=0,0,([1]Alger!E21/E$39)*1000)</f>
        <v>0</v>
      </c>
      <c r="F20" s="58">
        <f>IF(F$39=0,0,([1]Alger!F21/F$39)*1000)</f>
        <v>0</v>
      </c>
      <c r="G20" s="58">
        <f>IF(G$39=0,0,([1]Alger!G21/G$39)*1000)</f>
        <v>0</v>
      </c>
      <c r="H20" s="58">
        <f>IF(H$39=0,0,([1]Alger!H21/H$39)*1000)</f>
        <v>0</v>
      </c>
      <c r="I20" s="58">
        <f>IF(I$39=0,0,([1]Alger!I21/I$39)*1000)</f>
        <v>0</v>
      </c>
      <c r="J20" s="58">
        <f>IF(J$39=0,0,([1]Alger!J21/J$39)*1000)</f>
        <v>0</v>
      </c>
      <c r="K20" s="58">
        <f>IF(K$39=0,0,([1]Alger!K21/K$39)*1000)</f>
        <v>0</v>
      </c>
      <c r="L20" s="58">
        <f>IF(L$39=0,0,([1]Alger!L21/L$39)*1000)</f>
        <v>0</v>
      </c>
      <c r="M20" s="58">
        <f>IF(M$39=0,0,([1]Alger!M21/M$39)*1000)</f>
        <v>0</v>
      </c>
      <c r="N20" s="59">
        <f>IF(N$39=0,0,([1]Alger!N21/N$39)*1000)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[1]Alger!B23</f>
        <v>2</v>
      </c>
      <c r="C22" s="33">
        <f t="shared" ref="C22:C38" si="1">(B22/$B$39)*1000</f>
        <v>2.9940119760479043</v>
      </c>
      <c r="D22" s="33">
        <f>IF(D$39=0,0,([1]Alger!D23/D$39)*1000)</f>
        <v>3.134796238244514</v>
      </c>
      <c r="E22" s="33">
        <f>IF(E$39=0,0,([1]Alger!E23/E$39)*1000)</f>
        <v>4.0160642570281118</v>
      </c>
      <c r="F22" s="33">
        <f>IF(F$39=0,0,([1]Alger!F23/F$39)*1000)</f>
        <v>0</v>
      </c>
      <c r="G22" s="33">
        <f>IF(G$39=0,0,([1]Alger!G23/G$39)*1000)</f>
        <v>6.024096385542169</v>
      </c>
      <c r="H22" s="33">
        <f>IF(H$39=0,0,([1]Alger!H23/H$39)*1000)</f>
        <v>0</v>
      </c>
      <c r="I22" s="33">
        <f>IF(I$39=0,0,([1]Alger!I23/I$39)*1000)</f>
        <v>1.6835016835016834</v>
      </c>
      <c r="J22" s="33">
        <f>IF(J$39=0,0,([1]Alger!J23/J$39)*1000)</f>
        <v>0</v>
      </c>
      <c r="K22" s="33">
        <f>IF(K$39=0,0,([1]Alger!K23/K$39)*1000)</f>
        <v>0</v>
      </c>
      <c r="L22" s="33">
        <f>IF(L$39=0,0,([1]Alger!L23/L$39)*1000)</f>
        <v>0</v>
      </c>
      <c r="M22" s="33">
        <f>IF(M$39=0,0,([1]Alger!M23/M$39)*1000)</f>
        <v>0</v>
      </c>
      <c r="N22" s="35">
        <f>IF(N$39=0,0,([1]Alger!N23/N$39)*1000)</f>
        <v>0</v>
      </c>
    </row>
    <row r="23" spans="1:14" s="2" customFormat="1" ht="12" x14ac:dyDescent="0.2">
      <c r="A23" s="18" t="s">
        <v>28</v>
      </c>
      <c r="B23" s="40">
        <f>[1]Alger!B24</f>
        <v>0</v>
      </c>
      <c r="C23" s="33">
        <f t="shared" si="1"/>
        <v>0</v>
      </c>
      <c r="D23" s="33">
        <f>IF(D$39=0,0,([1]Alger!D24/D$39)*1000)</f>
        <v>0</v>
      </c>
      <c r="E23" s="33">
        <f>IF(E$39=0,0,([1]Alger!E24/E$39)*1000)</f>
        <v>0</v>
      </c>
      <c r="F23" s="33">
        <f>IF(F$39=0,0,([1]Alger!F24/F$39)*1000)</f>
        <v>0</v>
      </c>
      <c r="G23" s="33">
        <f>IF(G$39=0,0,([1]Alger!G24/G$39)*1000)</f>
        <v>0</v>
      </c>
      <c r="H23" s="33">
        <f>IF(H$39=0,0,([1]Alger!H24/H$39)*1000)</f>
        <v>0</v>
      </c>
      <c r="I23" s="33">
        <f>IF(I$39=0,0,([1]Alger!I24/I$39)*1000)</f>
        <v>0</v>
      </c>
      <c r="J23" s="33">
        <f>IF(J$39=0,0,([1]Alger!J24/J$39)*1000)</f>
        <v>0</v>
      </c>
      <c r="K23" s="33">
        <f>IF(K$39=0,0,([1]Alger!K24/K$39)*1000)</f>
        <v>0</v>
      </c>
      <c r="L23" s="33">
        <f>IF(L$39=0,0,([1]Alger!L24/L$39)*1000)</f>
        <v>0</v>
      </c>
      <c r="M23" s="33">
        <f>IF(M$39=0,0,([1]Alger!M24/M$39)*1000)</f>
        <v>0</v>
      </c>
      <c r="N23" s="35">
        <f>IF(N$39=0,0,([1]Alger!N24/N$39)*1000)</f>
        <v>0</v>
      </c>
    </row>
    <row r="24" spans="1:14" s="2" customFormat="1" ht="12" x14ac:dyDescent="0.2">
      <c r="A24" s="18" t="s">
        <v>29</v>
      </c>
      <c r="B24" s="40">
        <f>[1]Alger!B25</f>
        <v>0</v>
      </c>
      <c r="C24" s="33">
        <f t="shared" si="1"/>
        <v>0</v>
      </c>
      <c r="D24" s="33">
        <f>IF(D$39=0,0,([1]Alger!D25/D$39)*1000)</f>
        <v>0</v>
      </c>
      <c r="E24" s="33">
        <f>IF(E$39=0,0,([1]Alger!E25/E$39)*1000)</f>
        <v>0</v>
      </c>
      <c r="F24" s="33">
        <f>IF(F$39=0,0,([1]Alger!F25/F$39)*1000)</f>
        <v>0</v>
      </c>
      <c r="G24" s="33">
        <f>IF(G$39=0,0,([1]Alger!G25/G$39)*1000)</f>
        <v>0</v>
      </c>
      <c r="H24" s="33">
        <f>IF(H$39=0,0,([1]Alger!H25/H$39)*1000)</f>
        <v>0</v>
      </c>
      <c r="I24" s="33">
        <f>IF(I$39=0,0,([1]Alger!I25/I$39)*1000)</f>
        <v>0</v>
      </c>
      <c r="J24" s="33">
        <f>IF(J$39=0,0,([1]Alger!J25/J$39)*1000)</f>
        <v>0</v>
      </c>
      <c r="K24" s="33">
        <f>IF(K$39=0,0,([1]Alger!K25/K$39)*1000)</f>
        <v>0</v>
      </c>
      <c r="L24" s="33">
        <f>IF(L$39=0,0,([1]Alger!L25/L$39)*1000)</f>
        <v>0</v>
      </c>
      <c r="M24" s="33">
        <f>IF(M$39=0,0,([1]Alger!M25/M$39)*1000)</f>
        <v>0</v>
      </c>
      <c r="N24" s="35">
        <f>IF(N$39=0,0,([1]Alger!N25/N$39)*1000)</f>
        <v>0</v>
      </c>
    </row>
    <row r="25" spans="1:14" s="2" customFormat="1" ht="12" x14ac:dyDescent="0.2">
      <c r="A25" s="18" t="s">
        <v>30</v>
      </c>
      <c r="B25" s="40">
        <f>[1]Alger!B26</f>
        <v>0</v>
      </c>
      <c r="C25" s="33">
        <f t="shared" si="1"/>
        <v>0</v>
      </c>
      <c r="D25" s="33">
        <f>IF(D$39=0,0,([1]Alger!D26/D$39)*1000)</f>
        <v>0</v>
      </c>
      <c r="E25" s="33">
        <f>IF(E$39=0,0,([1]Alger!E26/E$39)*1000)</f>
        <v>0</v>
      </c>
      <c r="F25" s="33">
        <f>IF(F$39=0,0,([1]Alger!F26/F$39)*1000)</f>
        <v>0</v>
      </c>
      <c r="G25" s="33">
        <f>IF(G$39=0,0,([1]Alger!G26/G$39)*1000)</f>
        <v>0</v>
      </c>
      <c r="H25" s="33">
        <f>IF(H$39=0,0,([1]Alger!H26/H$39)*1000)</f>
        <v>0</v>
      </c>
      <c r="I25" s="33">
        <f>IF(I$39=0,0,([1]Alger!I26/I$39)*1000)</f>
        <v>0</v>
      </c>
      <c r="J25" s="33">
        <f>IF(J$39=0,0,([1]Alger!J26/J$39)*1000)</f>
        <v>0</v>
      </c>
      <c r="K25" s="33">
        <f>IF(K$39=0,0,([1]Alger!K26/K$39)*1000)</f>
        <v>0</v>
      </c>
      <c r="L25" s="33">
        <f>IF(L$39=0,0,([1]Alger!L26/L$39)*1000)</f>
        <v>0</v>
      </c>
      <c r="M25" s="33">
        <f>IF(M$39=0,0,([1]Alger!M26/M$39)*1000)</f>
        <v>0</v>
      </c>
      <c r="N25" s="35">
        <f>IF(N$39=0,0,([1]Alger!N26/N$39)*1000)</f>
        <v>0</v>
      </c>
    </row>
    <row r="26" spans="1:14" s="2" customFormat="1" ht="12" x14ac:dyDescent="0.2">
      <c r="A26" s="18" t="s">
        <v>31</v>
      </c>
      <c r="B26" s="40">
        <f>[1]Alger!B27</f>
        <v>0</v>
      </c>
      <c r="C26" s="33">
        <f t="shared" si="1"/>
        <v>0</v>
      </c>
      <c r="D26" s="33">
        <f>IF(D$39=0,0,([1]Alger!D27/D$39)*1000)</f>
        <v>0</v>
      </c>
      <c r="E26" s="33">
        <f>IF(E$39=0,0,([1]Alger!E27/E$39)*1000)</f>
        <v>0</v>
      </c>
      <c r="F26" s="33">
        <f>IF(F$39=0,0,([1]Alger!F27/F$39)*1000)</f>
        <v>0</v>
      </c>
      <c r="G26" s="33">
        <f>IF(G$39=0,0,([1]Alger!G27/G$39)*1000)</f>
        <v>0</v>
      </c>
      <c r="H26" s="33">
        <f>IF(H$39=0,0,([1]Alger!H27/H$39)*1000)</f>
        <v>0</v>
      </c>
      <c r="I26" s="33">
        <f>IF(I$39=0,0,([1]Alger!I27/I$39)*1000)</f>
        <v>0</v>
      </c>
      <c r="J26" s="33">
        <f>IF(J$39=0,0,([1]Alger!J27/J$39)*1000)</f>
        <v>0</v>
      </c>
      <c r="K26" s="33">
        <f>IF(K$39=0,0,([1]Alger!K27/K$39)*1000)</f>
        <v>0</v>
      </c>
      <c r="L26" s="33">
        <f>IF(L$39=0,0,([1]Alger!L27/L$39)*1000)</f>
        <v>0</v>
      </c>
      <c r="M26" s="33">
        <f>IF(M$39=0,0,([1]Alger!M27/M$39)*1000)</f>
        <v>0</v>
      </c>
      <c r="N26" s="35">
        <f>IF(N$39=0,0,([1]Alger!N27/N$39)*1000)</f>
        <v>0</v>
      </c>
    </row>
    <row r="27" spans="1:14" s="2" customFormat="1" ht="12" x14ac:dyDescent="0.2">
      <c r="A27" s="18" t="s">
        <v>32</v>
      </c>
      <c r="B27" s="40">
        <f>[1]Alger!B28</f>
        <v>0</v>
      </c>
      <c r="C27" s="33">
        <f t="shared" si="1"/>
        <v>0</v>
      </c>
      <c r="D27" s="33">
        <f>IF(D$39=0,0,([1]Alger!D28/D$39)*1000)</f>
        <v>0</v>
      </c>
      <c r="E27" s="33">
        <f>IF(E$39=0,0,([1]Alger!E28/E$39)*1000)</f>
        <v>0</v>
      </c>
      <c r="F27" s="33">
        <f>IF(F$39=0,0,([1]Alger!F28/F$39)*1000)</f>
        <v>0</v>
      </c>
      <c r="G27" s="33">
        <f>IF(G$39=0,0,([1]Alger!G28/G$39)*1000)</f>
        <v>0</v>
      </c>
      <c r="H27" s="33">
        <f>IF(H$39=0,0,([1]Alger!H28/H$39)*1000)</f>
        <v>0</v>
      </c>
      <c r="I27" s="33">
        <f>IF(I$39=0,0,([1]Alger!I28/I$39)*1000)</f>
        <v>0</v>
      </c>
      <c r="J27" s="33">
        <f>IF(J$39=0,0,([1]Alger!J28/J$39)*1000)</f>
        <v>0</v>
      </c>
      <c r="K27" s="33">
        <f>IF(K$39=0,0,([1]Alger!K28/K$39)*1000)</f>
        <v>0</v>
      </c>
      <c r="L27" s="33">
        <f>IF(L$39=0,0,([1]Alger!L28/L$39)*1000)</f>
        <v>0</v>
      </c>
      <c r="M27" s="33">
        <f>IF(M$39=0,0,([1]Alger!M28/M$39)*1000)</f>
        <v>0</v>
      </c>
      <c r="N27" s="35">
        <f>IF(N$39=0,0,([1]Alger!N28/N$39)*1000)</f>
        <v>0</v>
      </c>
    </row>
    <row r="28" spans="1:14" s="2" customFormat="1" ht="12" x14ac:dyDescent="0.2">
      <c r="A28" s="18" t="s">
        <v>33</v>
      </c>
      <c r="B28" s="40">
        <f>[1]Alger!B29</f>
        <v>0</v>
      </c>
      <c r="C28" s="33">
        <f t="shared" si="1"/>
        <v>0</v>
      </c>
      <c r="D28" s="33">
        <f>IF(D$39=0,0,([1]Alger!D29/D$39)*1000)</f>
        <v>0</v>
      </c>
      <c r="E28" s="33">
        <f>IF(E$39=0,0,([1]Alger!E29/E$39)*1000)</f>
        <v>0</v>
      </c>
      <c r="F28" s="33">
        <f>IF(F$39=0,0,([1]Alger!F29/F$39)*1000)</f>
        <v>0</v>
      </c>
      <c r="G28" s="33">
        <f>IF(G$39=0,0,([1]Alger!G29/G$39)*1000)</f>
        <v>0</v>
      </c>
      <c r="H28" s="33">
        <f>IF(H$39=0,0,([1]Alger!H29/H$39)*1000)</f>
        <v>0</v>
      </c>
      <c r="I28" s="33">
        <f>IF(I$39=0,0,([1]Alger!I29/I$39)*1000)</f>
        <v>0</v>
      </c>
      <c r="J28" s="33">
        <f>IF(J$39=0,0,([1]Alger!J29/J$39)*1000)</f>
        <v>0</v>
      </c>
      <c r="K28" s="33">
        <f>IF(K$39=0,0,([1]Alger!K29/K$39)*1000)</f>
        <v>0</v>
      </c>
      <c r="L28" s="33">
        <f>IF(L$39=0,0,([1]Alger!L29/L$39)*1000)</f>
        <v>0</v>
      </c>
      <c r="M28" s="33">
        <f>IF(M$39=0,0,([1]Alger!M29/M$39)*1000)</f>
        <v>0</v>
      </c>
      <c r="N28" s="35">
        <f>IF(N$39=0,0,([1]Alger!N29/N$39)*1000)</f>
        <v>0</v>
      </c>
    </row>
    <row r="29" spans="1:14" s="2" customFormat="1" ht="12" x14ac:dyDescent="0.2">
      <c r="A29" s="18" t="s">
        <v>34</v>
      </c>
      <c r="B29" s="40">
        <f>[1]Alger!B30</f>
        <v>0</v>
      </c>
      <c r="C29" s="33">
        <f t="shared" si="1"/>
        <v>0</v>
      </c>
      <c r="D29" s="33">
        <f>IF(D$39=0,0,([1]Alger!D30/D$39)*1000)</f>
        <v>0</v>
      </c>
      <c r="E29" s="33">
        <f>IF(E$39=0,0,([1]Alger!E30/E$39)*1000)</f>
        <v>0</v>
      </c>
      <c r="F29" s="33">
        <f>IF(F$39=0,0,([1]Alger!F30/F$39)*1000)</f>
        <v>0</v>
      </c>
      <c r="G29" s="33">
        <f>IF(G$39=0,0,([1]Alger!G30/G$39)*1000)</f>
        <v>0</v>
      </c>
      <c r="H29" s="33">
        <f>IF(H$39=0,0,([1]Alger!H30/H$39)*1000)</f>
        <v>0</v>
      </c>
      <c r="I29" s="33">
        <f>IF(I$39=0,0,([1]Alger!I30/I$39)*1000)</f>
        <v>0</v>
      </c>
      <c r="J29" s="33">
        <f>IF(J$39=0,0,([1]Alger!J30/J$39)*1000)</f>
        <v>0</v>
      </c>
      <c r="K29" s="33">
        <f>IF(K$39=0,0,([1]Alger!K30/K$39)*1000)</f>
        <v>0</v>
      </c>
      <c r="L29" s="33">
        <f>IF(L$39=0,0,([1]Alger!L30/L$39)*1000)</f>
        <v>0</v>
      </c>
      <c r="M29" s="33">
        <f>IF(M$39=0,0,([1]Alger!M30/M$39)*1000)</f>
        <v>0</v>
      </c>
      <c r="N29" s="35">
        <f>IF(N$39=0,0,([1]Alger!N30/N$39)*1000)</f>
        <v>0</v>
      </c>
    </row>
    <row r="30" spans="1:14" s="2" customFormat="1" ht="12" x14ac:dyDescent="0.2">
      <c r="A30" s="18" t="s">
        <v>35</v>
      </c>
      <c r="B30" s="40">
        <f>[1]Alger!B31</f>
        <v>0</v>
      </c>
      <c r="C30" s="33">
        <f t="shared" si="1"/>
        <v>0</v>
      </c>
      <c r="D30" s="33">
        <f>IF(D$39=0,0,([1]Alger!D31/D$39)*1000)</f>
        <v>0</v>
      </c>
      <c r="E30" s="33">
        <f>IF(E$39=0,0,([1]Alger!E31/E$39)*1000)</f>
        <v>0</v>
      </c>
      <c r="F30" s="33">
        <f>IF(F$39=0,0,([1]Alger!F31/F$39)*1000)</f>
        <v>0</v>
      </c>
      <c r="G30" s="33">
        <f>IF(G$39=0,0,([1]Alger!G31/G$39)*1000)</f>
        <v>0</v>
      </c>
      <c r="H30" s="33">
        <f>IF(H$39=0,0,([1]Alger!H31/H$39)*1000)</f>
        <v>0</v>
      </c>
      <c r="I30" s="33">
        <f>IF(I$39=0,0,([1]Alger!I31/I$39)*1000)</f>
        <v>0</v>
      </c>
      <c r="J30" s="33">
        <f>IF(J$39=0,0,([1]Alger!J31/J$39)*1000)</f>
        <v>0</v>
      </c>
      <c r="K30" s="33">
        <f>IF(K$39=0,0,([1]Alger!K31/K$39)*1000)</f>
        <v>0</v>
      </c>
      <c r="L30" s="33">
        <f>IF(L$39=0,0,([1]Alger!L31/L$39)*1000)</f>
        <v>0</v>
      </c>
      <c r="M30" s="33">
        <f>IF(M$39=0,0,([1]Alger!M31/M$39)*1000)</f>
        <v>0</v>
      </c>
      <c r="N30" s="35">
        <f>IF(N$39=0,0,([1]Alger!N31/N$39)*1000)</f>
        <v>0</v>
      </c>
    </row>
    <row r="31" spans="1:14" s="2" customFormat="1" ht="12" x14ac:dyDescent="0.2">
      <c r="A31" s="18" t="s">
        <v>36</v>
      </c>
      <c r="B31" s="40">
        <f>[1]Alger!B32</f>
        <v>0</v>
      </c>
      <c r="C31" s="33">
        <f t="shared" si="1"/>
        <v>0</v>
      </c>
      <c r="D31" s="33">
        <f>IF(D$39=0,0,([1]Alger!D32/D$39)*1000)</f>
        <v>0</v>
      </c>
      <c r="E31" s="33">
        <f>IF(E$39=0,0,([1]Alger!E32/E$39)*1000)</f>
        <v>0</v>
      </c>
      <c r="F31" s="33">
        <f>IF(F$39=0,0,([1]Alger!F32/F$39)*1000)</f>
        <v>0</v>
      </c>
      <c r="G31" s="33">
        <f>IF(G$39=0,0,([1]Alger!G32/G$39)*1000)</f>
        <v>0</v>
      </c>
      <c r="H31" s="33">
        <f>IF(H$39=0,0,([1]Alger!H32/H$39)*1000)</f>
        <v>0</v>
      </c>
      <c r="I31" s="33">
        <f>IF(I$39=0,0,([1]Alger!I32/I$39)*1000)</f>
        <v>0</v>
      </c>
      <c r="J31" s="33">
        <f>IF(J$39=0,0,([1]Alger!J32/J$39)*1000)</f>
        <v>0</v>
      </c>
      <c r="K31" s="33">
        <f>IF(K$39=0,0,([1]Alger!K32/K$39)*1000)</f>
        <v>0</v>
      </c>
      <c r="L31" s="33">
        <f>IF(L$39=0,0,([1]Alger!L32/L$39)*1000)</f>
        <v>0</v>
      </c>
      <c r="M31" s="33">
        <f>IF(M$39=0,0,([1]Alger!M32/M$39)*1000)</f>
        <v>0</v>
      </c>
      <c r="N31" s="35">
        <f>IF(N$39=0,0,([1]Alger!N32/N$39)*1000)</f>
        <v>0</v>
      </c>
    </row>
    <row r="32" spans="1:14" s="2" customFormat="1" ht="12" x14ac:dyDescent="0.2">
      <c r="A32" s="18" t="s">
        <v>17</v>
      </c>
      <c r="B32" s="40">
        <f>[1]Alger!B33</f>
        <v>0</v>
      </c>
      <c r="C32" s="33">
        <f>(B32/$B$39)*1000</f>
        <v>0</v>
      </c>
      <c r="D32" s="33">
        <f>IF(D$39=0,0,([1]Alger!D33/D$39)*1000)</f>
        <v>0</v>
      </c>
      <c r="E32" s="33">
        <f>IF(E$39=0,0,([1]Alger!E33/E$39)*1000)</f>
        <v>0</v>
      </c>
      <c r="F32" s="33">
        <f>IF(F$39=0,0,([1]Alger!F33/F$39)*1000)</f>
        <v>0</v>
      </c>
      <c r="G32" s="33">
        <f>IF(G$39=0,0,([1]Alger!G33/G$39)*1000)</f>
        <v>0</v>
      </c>
      <c r="H32" s="33">
        <f>IF(H$39=0,0,([1]Alger!H33/H$39)*1000)</f>
        <v>0</v>
      </c>
      <c r="I32" s="33">
        <f>IF(I$39=0,0,([1]Alger!I33/I$39)*1000)</f>
        <v>0</v>
      </c>
      <c r="J32" s="33">
        <f>IF(J$39=0,0,([1]Alger!J33/J$39)*1000)</f>
        <v>0</v>
      </c>
      <c r="K32" s="33">
        <f>IF(K$39=0,0,([1]Alger!K33/K$39)*1000)</f>
        <v>0</v>
      </c>
      <c r="L32" s="33">
        <f>IF(L$39=0,0,([1]Alger!L33/L$39)*1000)</f>
        <v>0</v>
      </c>
      <c r="M32" s="33">
        <f>IF(M$39=0,0,([1]Alger!M33/M$39)*1000)</f>
        <v>0</v>
      </c>
      <c r="N32" s="35">
        <f>IF(N$39=0,0,([1]Alger!N33/N$39)*1000)</f>
        <v>0</v>
      </c>
    </row>
    <row r="33" spans="1:14" s="2" customFormat="1" ht="12" x14ac:dyDescent="0.2">
      <c r="A33" s="18" t="s">
        <v>37</v>
      </c>
      <c r="B33" s="40">
        <f>[1]Alger!B34</f>
        <v>1</v>
      </c>
      <c r="C33" s="33">
        <f t="shared" si="1"/>
        <v>1.4970059880239521</v>
      </c>
      <c r="D33" s="33">
        <f>IF(D$39=0,0,([1]Alger!D34/D$39)*1000)</f>
        <v>0</v>
      </c>
      <c r="E33" s="33">
        <f>IF(E$39=0,0,([1]Alger!E34/E$39)*1000)</f>
        <v>0</v>
      </c>
      <c r="F33" s="33">
        <f>IF(F$39=0,0,([1]Alger!F34/F$39)*1000)</f>
        <v>0</v>
      </c>
      <c r="G33" s="33">
        <f>IF(G$39=0,0,([1]Alger!G34/G$39)*1000)</f>
        <v>0</v>
      </c>
      <c r="H33" s="33">
        <f>IF(H$39=0,0,([1]Alger!H34/H$39)*1000)</f>
        <v>11.904761904761903</v>
      </c>
      <c r="I33" s="33">
        <f>IF(I$39=0,0,([1]Alger!I34/I$39)*1000)</f>
        <v>1.6835016835016834</v>
      </c>
      <c r="J33" s="33">
        <f>IF(J$39=0,0,([1]Alger!J34/J$39)*1000)</f>
        <v>0</v>
      </c>
      <c r="K33" s="33">
        <f>IF(K$39=0,0,([1]Alger!K34/K$39)*1000)</f>
        <v>0</v>
      </c>
      <c r="L33" s="33">
        <f>IF(L$39=0,0,([1]Alger!L34/L$39)*1000)</f>
        <v>0</v>
      </c>
      <c r="M33" s="33">
        <f>IF(M$39=0,0,([1]Alger!M34/M$39)*1000)</f>
        <v>0</v>
      </c>
      <c r="N33" s="35">
        <f>IF(N$39=0,0,([1]Alger!N34/N$39)*1000)</f>
        <v>0</v>
      </c>
    </row>
    <row r="34" spans="1:14" s="2" customFormat="1" ht="12" x14ac:dyDescent="0.2">
      <c r="A34" s="18" t="s">
        <v>38</v>
      </c>
      <c r="B34" s="40">
        <f>[1]Alger!B35</f>
        <v>0</v>
      </c>
      <c r="C34" s="33">
        <f t="shared" si="1"/>
        <v>0</v>
      </c>
      <c r="D34" s="33">
        <f>IF(D$39=0,0,([1]Alger!D35/D$39)*1000)</f>
        <v>0</v>
      </c>
      <c r="E34" s="33">
        <f>IF(E$39=0,0,([1]Alger!E35/E$39)*1000)</f>
        <v>0</v>
      </c>
      <c r="F34" s="33">
        <f>IF(F$39=0,0,([1]Alger!F35/F$39)*1000)</f>
        <v>0</v>
      </c>
      <c r="G34" s="33">
        <f>IF(G$39=0,0,([1]Alger!G35/G$39)*1000)</f>
        <v>0</v>
      </c>
      <c r="H34" s="33">
        <f>IF(H$39=0,0,([1]Alger!H35/H$39)*1000)</f>
        <v>0</v>
      </c>
      <c r="I34" s="33">
        <f>IF(I$39=0,0,([1]Alger!I35/I$39)*1000)</f>
        <v>0</v>
      </c>
      <c r="J34" s="33">
        <f>IF(J$39=0,0,([1]Alger!J35/J$39)*1000)</f>
        <v>0</v>
      </c>
      <c r="K34" s="33">
        <f>IF(K$39=0,0,([1]Alger!K35/K$39)*1000)</f>
        <v>0</v>
      </c>
      <c r="L34" s="33">
        <f>IF(L$39=0,0,([1]Alger!L35/L$39)*1000)</f>
        <v>0</v>
      </c>
      <c r="M34" s="33">
        <f>IF(M$39=0,0,([1]Alger!M35/M$39)*1000)</f>
        <v>0</v>
      </c>
      <c r="N34" s="35">
        <f>IF(N$39=0,0,([1]Alger!N35/N$39)*1000)</f>
        <v>0</v>
      </c>
    </row>
    <row r="35" spans="1:14" s="2" customFormat="1" ht="12" x14ac:dyDescent="0.2">
      <c r="A35" s="18" t="s">
        <v>39</v>
      </c>
      <c r="B35" s="40">
        <f>[1]Alger!B36</f>
        <v>0</v>
      </c>
      <c r="C35" s="33">
        <f t="shared" si="1"/>
        <v>0</v>
      </c>
      <c r="D35" s="33">
        <f>IF(D$39=0,0,([1]Alger!D36/D$39)*1000)</f>
        <v>0</v>
      </c>
      <c r="E35" s="33">
        <f>IF(E$39=0,0,([1]Alger!E36/E$39)*1000)</f>
        <v>0</v>
      </c>
      <c r="F35" s="33">
        <f>IF(F$39=0,0,([1]Alger!F36/F$39)*1000)</f>
        <v>0</v>
      </c>
      <c r="G35" s="33">
        <f>IF(G$39=0,0,([1]Alger!G36/G$39)*1000)</f>
        <v>0</v>
      </c>
      <c r="H35" s="33">
        <f>IF(H$39=0,0,([1]Alger!H36/H$39)*1000)</f>
        <v>0</v>
      </c>
      <c r="I35" s="33">
        <f>IF(I$39=0,0,([1]Alger!I36/I$39)*1000)</f>
        <v>0</v>
      </c>
      <c r="J35" s="33">
        <f>IF(J$39=0,0,([1]Alger!J36/J$39)*1000)</f>
        <v>0</v>
      </c>
      <c r="K35" s="33">
        <f>IF(K$39=0,0,([1]Alger!K36/K$39)*1000)</f>
        <v>0</v>
      </c>
      <c r="L35" s="33">
        <f>IF(L$39=0,0,([1]Alger!L36/L$39)*1000)</f>
        <v>0</v>
      </c>
      <c r="M35" s="33">
        <f>IF(M$39=0,0,([1]Alger!M36/M$39)*1000)</f>
        <v>0</v>
      </c>
      <c r="N35" s="35">
        <f>IF(N$39=0,0,([1]Alger!N36/N$39)*1000)</f>
        <v>0</v>
      </c>
    </row>
    <row r="36" spans="1:14" s="2" customFormat="1" ht="12" x14ac:dyDescent="0.2">
      <c r="A36" s="18" t="s">
        <v>40</v>
      </c>
      <c r="B36" s="40">
        <f>[1]Alger!B37</f>
        <v>0</v>
      </c>
      <c r="C36" s="33">
        <f t="shared" si="1"/>
        <v>0</v>
      </c>
      <c r="D36" s="33">
        <f>IF(D$39=0,0,([1]Alger!D37/D$39)*1000)</f>
        <v>0</v>
      </c>
      <c r="E36" s="33">
        <f>IF(E$39=0,0,([1]Alger!E37/E$39)*1000)</f>
        <v>0</v>
      </c>
      <c r="F36" s="33">
        <f>IF(F$39=0,0,([1]Alger!F37/F$39)*1000)</f>
        <v>0</v>
      </c>
      <c r="G36" s="33">
        <f>IF(G$39=0,0,([1]Alger!G37/G$39)*1000)</f>
        <v>0</v>
      </c>
      <c r="H36" s="33">
        <f>IF(H$39=0,0,([1]Alger!H37/H$39)*1000)</f>
        <v>0</v>
      </c>
      <c r="I36" s="33">
        <f>IF(I$39=0,0,([1]Alger!I37/I$39)*1000)</f>
        <v>0</v>
      </c>
      <c r="J36" s="33">
        <f>IF(J$39=0,0,([1]Alger!J37/J$39)*1000)</f>
        <v>0</v>
      </c>
      <c r="K36" s="33">
        <f>IF(K$39=0,0,([1]Alger!K37/K$39)*1000)</f>
        <v>0</v>
      </c>
      <c r="L36" s="33">
        <f>IF(L$39=0,0,([1]Alger!L37/L$39)*1000)</f>
        <v>0</v>
      </c>
      <c r="M36" s="33">
        <f>IF(M$39=0,0,([1]Alger!M37/M$39)*1000)</f>
        <v>0</v>
      </c>
      <c r="N36" s="35">
        <f>IF(N$39=0,0,([1]Alger!N37/N$39)*1000)</f>
        <v>0</v>
      </c>
    </row>
    <row r="37" spans="1:14" s="2" customFormat="1" ht="12" x14ac:dyDescent="0.2">
      <c r="A37" s="18" t="s">
        <v>41</v>
      </c>
      <c r="B37" s="40">
        <f>[1]Alger!B38</f>
        <v>1</v>
      </c>
      <c r="C37" s="33">
        <f t="shared" si="1"/>
        <v>1.4970059880239521</v>
      </c>
      <c r="D37" s="33">
        <f>IF(D$39=0,0,([1]Alger!D38/D$39)*1000)</f>
        <v>0</v>
      </c>
      <c r="E37" s="33">
        <f>IF(E$39=0,0,([1]Alger!E38/E$39)*1000)</f>
        <v>0</v>
      </c>
      <c r="F37" s="33">
        <f>IF(F$39=0,0,([1]Alger!F38/F$39)*1000)</f>
        <v>0</v>
      </c>
      <c r="G37" s="33">
        <f>IF(G$39=0,0,([1]Alger!G38/G$39)*1000)</f>
        <v>0</v>
      </c>
      <c r="H37" s="33">
        <f>IF(H$39=0,0,([1]Alger!H38/H$39)*1000)</f>
        <v>11.904761904761903</v>
      </c>
      <c r="I37" s="33">
        <f>IF(I$39=0,0,([1]Alger!I38/I$39)*1000)</f>
        <v>1.6835016835016834</v>
      </c>
      <c r="J37" s="33">
        <f>IF(J$39=0,0,([1]Alger!J38/J$39)*1000)</f>
        <v>0</v>
      </c>
      <c r="K37" s="33">
        <f>IF(K$39=0,0,([1]Alger!K38/K$39)*1000)</f>
        <v>0</v>
      </c>
      <c r="L37" s="33">
        <f>IF(L$39=0,0,([1]Alger!L38/L$39)*1000)</f>
        <v>0</v>
      </c>
      <c r="M37" s="33">
        <f>IF(M$39=0,0,([1]Alger!M38/M$39)*1000)</f>
        <v>0</v>
      </c>
      <c r="N37" s="35">
        <f>IF(N$39=0,0,([1]Alger!N38/N$39)*1000)</f>
        <v>0</v>
      </c>
    </row>
    <row r="38" spans="1:14" s="2" customFormat="1" ht="12" x14ac:dyDescent="0.2">
      <c r="A38" s="18" t="s">
        <v>42</v>
      </c>
      <c r="B38" s="40">
        <f>[1]Alger!B39</f>
        <v>0</v>
      </c>
      <c r="C38" s="33">
        <f t="shared" si="1"/>
        <v>0</v>
      </c>
      <c r="D38" s="33">
        <f>IF(D$39=0,0,([1]Alger!D39/D$39)*1000)</f>
        <v>0</v>
      </c>
      <c r="E38" s="33">
        <f>IF(E$39=0,0,([1]Alger!E39/E$39)*1000)</f>
        <v>0</v>
      </c>
      <c r="F38" s="33">
        <f>IF(F$39=0,0,([1]Alger!F39/F$39)*1000)</f>
        <v>0</v>
      </c>
      <c r="G38" s="33">
        <f>IF(G$39=0,0,([1]Alger!G39/G$39)*1000)</f>
        <v>0</v>
      </c>
      <c r="H38" s="33">
        <f>IF(H$39=0,0,([1]Alger!H39/H$39)*1000)</f>
        <v>0</v>
      </c>
      <c r="I38" s="33">
        <f>IF(I$39=0,0,([1]Alger!I39/I$39)*1000)</f>
        <v>0</v>
      </c>
      <c r="J38" s="33">
        <f>IF(J$39=0,0,([1]Alger!J39/J$39)*1000)</f>
        <v>0</v>
      </c>
      <c r="K38" s="33">
        <f>IF(K$39=0,0,([1]Alger!K39/K$39)*1000)</f>
        <v>0</v>
      </c>
      <c r="L38" s="33">
        <f>IF(L$39=0,0,([1]Alger!L39/L$39)*1000)</f>
        <v>0</v>
      </c>
      <c r="M38" s="33">
        <f>IF(M$39=0,0,([1]Alger!M39/M$39)*1000)</f>
        <v>0</v>
      </c>
      <c r="N38" s="35">
        <f>IF(N$39=0,0,([1]Alger!N39/N$39)*1000)</f>
        <v>0</v>
      </c>
    </row>
    <row r="39" spans="1:14" s="3" customFormat="1" ht="12" x14ac:dyDescent="0.2">
      <c r="A39" s="20" t="s">
        <v>138</v>
      </c>
      <c r="B39" s="21">
        <f>[1]Alger!$B$40</f>
        <v>668</v>
      </c>
      <c r="C39" s="21"/>
      <c r="D39" s="21">
        <f>[1]Alger!D40</f>
        <v>319</v>
      </c>
      <c r="E39" s="21">
        <f>[1]Alger!E40</f>
        <v>249</v>
      </c>
      <c r="F39" s="21">
        <f>[1]Alger!F40</f>
        <v>169</v>
      </c>
      <c r="G39" s="21">
        <f>[1]Alger!G40</f>
        <v>166</v>
      </c>
      <c r="H39" s="21">
        <f>[1]Alger!H40</f>
        <v>84</v>
      </c>
      <c r="I39" s="21">
        <f>[1]Alger!I40</f>
        <v>594</v>
      </c>
      <c r="J39" s="21">
        <f>[1]Alger!J40</f>
        <v>21</v>
      </c>
      <c r="K39" s="21">
        <f>[1]Alger!K40</f>
        <v>51</v>
      </c>
      <c r="L39" s="21">
        <f>[1]Alger!L40</f>
        <v>2</v>
      </c>
      <c r="M39" s="21">
        <f>[1]Alger!M40</f>
        <v>0</v>
      </c>
      <c r="N39" s="23">
        <f>[1]Alger!N40</f>
        <v>19</v>
      </c>
    </row>
    <row r="40" spans="1:14" s="4" customFormat="1" ht="12" x14ac:dyDescent="0.2">
      <c r="A40" s="24" t="s">
        <v>45</v>
      </c>
      <c r="B40" s="21">
        <f>[1]Alger!B8</f>
        <v>4</v>
      </c>
      <c r="C40" s="37"/>
      <c r="D40" s="21">
        <f>[1]Alger!D8</f>
        <v>1</v>
      </c>
      <c r="E40" s="21">
        <f>[1]Alger!E8</f>
        <v>1</v>
      </c>
      <c r="F40" s="21">
        <f>[1]Alger!F8</f>
        <v>0</v>
      </c>
      <c r="G40" s="21">
        <f>[1]Alger!G8</f>
        <v>1</v>
      </c>
      <c r="H40" s="21">
        <f>[1]Alger!H8</f>
        <v>2</v>
      </c>
      <c r="I40" s="21">
        <f>[1]Alger!I8</f>
        <v>3</v>
      </c>
      <c r="J40" s="21">
        <f>[1]Alger!J8</f>
        <v>0</v>
      </c>
      <c r="K40" s="21">
        <f>[1]Alger!K8</f>
        <v>0</v>
      </c>
      <c r="L40" s="21">
        <f>[1]Alger!L8</f>
        <v>0</v>
      </c>
      <c r="M40" s="21">
        <f>[1]Alger!M8</f>
        <v>1</v>
      </c>
      <c r="N40" s="23">
        <f>[1]Alger!N8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B3:M4">
    <cfRule type="cellIs" dxfId="419" priority="23" stopIfTrue="1" operator="equal">
      <formula>0</formula>
    </cfRule>
  </conditionalFormatting>
  <conditionalFormatting sqref="C7:C8">
    <cfRule type="cellIs" dxfId="418" priority="8" stopIfTrue="1" operator="equal">
      <formula>0</formula>
    </cfRule>
  </conditionalFormatting>
  <conditionalFormatting sqref="D7:L7 N7">
    <cfRule type="cellIs" dxfId="417" priority="24" stopIfTrue="1" operator="equal">
      <formula>0</formula>
    </cfRule>
  </conditionalFormatting>
  <conditionalFormatting sqref="D8:N8">
    <cfRule type="cellIs" dxfId="416" priority="9" stopIfTrue="1" operator="equal">
      <formula>0</formula>
    </cfRule>
  </conditionalFormatting>
  <conditionalFormatting sqref="D10:N38">
    <cfRule type="cellIs" dxfId="415" priority="1" stopIfTrue="1" operator="equal">
      <formula>0</formula>
    </cfRule>
  </conditionalFormatting>
  <conditionalFormatting sqref="M7">
    <cfRule type="expression" dxfId="414" priority="25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3.7971250339029021</v>
      </c>
      <c r="D8" s="51">
        <f>IF(D39=0,0,((D40/D39)*1000))</f>
        <v>2.7793218454697053</v>
      </c>
      <c r="E8" s="51">
        <f t="shared" ref="E8:N8" si="0">IF(E39=0,0,((E40/E39)*1000))</f>
        <v>0.73909830007390986</v>
      </c>
      <c r="F8" s="51">
        <f t="shared" si="0"/>
        <v>4.2283298097251585</v>
      </c>
      <c r="G8" s="51">
        <f t="shared" si="0"/>
        <v>3.2051282051282048</v>
      </c>
      <c r="H8" s="51">
        <f t="shared" si="0"/>
        <v>13.274336283185841</v>
      </c>
      <c r="I8" s="51">
        <f t="shared" si="0"/>
        <v>3.4003967129498442</v>
      </c>
      <c r="J8" s="51">
        <f t="shared" si="0"/>
        <v>13.333333333333334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2.3529411764705879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[1]Gratiot!B11</f>
        <v>0</v>
      </c>
      <c r="C10" s="33">
        <f>(B10/$B$39)*1000</f>
        <v>0</v>
      </c>
      <c r="D10" s="33">
        <f>IF(D$39=0,0,([1]Gratiot!D11/D$39)*1000)</f>
        <v>0</v>
      </c>
      <c r="E10" s="33">
        <f>IF(E$39=0,0,([1]Gratiot!E11/E$39)*1000)</f>
        <v>0</v>
      </c>
      <c r="F10" s="33">
        <f>IF(F$39=0,0,([1]Gratiot!F11/F$39)*1000)</f>
        <v>0</v>
      </c>
      <c r="G10" s="33">
        <f>IF(G$39=0,0,([1]Gratiot!G11/G$39)*1000)</f>
        <v>0</v>
      </c>
      <c r="H10" s="33">
        <f>IF(H$39=0,0,([1]Gratiot!H11/H$39)*1000)</f>
        <v>0</v>
      </c>
      <c r="I10" s="33">
        <f>IF(I$39=0,0,([1]Gratiot!I11/I$39)*1000)</f>
        <v>0</v>
      </c>
      <c r="J10" s="33">
        <f>IF(J$39=0,0,([1]Gratiot!J11/J$39)*1000)</f>
        <v>0</v>
      </c>
      <c r="K10" s="33">
        <f>IF(K$39=0,0,([1]Gratiot!K11/K$39)*1000)</f>
        <v>0</v>
      </c>
      <c r="L10" s="33">
        <f>IF(L$39=0,0,([1]Gratiot!L11/L$39)*1000)</f>
        <v>0</v>
      </c>
      <c r="M10" s="33">
        <f>IF(M$39=0,0,([1]Gratiot!M11/M$39)*1000)</f>
        <v>0</v>
      </c>
      <c r="N10" s="35">
        <f>IF(N$39=0,0,([1]Gratiot!N11/N$39)*1000)</f>
        <v>0</v>
      </c>
    </row>
    <row r="11" spans="1:14" s="2" customFormat="1" ht="12" x14ac:dyDescent="0.2">
      <c r="A11" s="18" t="s">
        <v>16</v>
      </c>
      <c r="B11" s="40">
        <f>[1]Gratiot!B12</f>
        <v>0</v>
      </c>
      <c r="C11" s="33">
        <f>(B11/$B$39)*1000</f>
        <v>0</v>
      </c>
      <c r="D11" s="33">
        <f>IF(D$39=0,0,([1]Gratiot!D12/D$39)*1000)</f>
        <v>0</v>
      </c>
      <c r="E11" s="33">
        <f>IF(E$39=0,0,([1]Gratiot!E12/E$39)*1000)</f>
        <v>0</v>
      </c>
      <c r="F11" s="33">
        <f>IF(F$39=0,0,([1]Gratiot!F12/F$39)*1000)</f>
        <v>0</v>
      </c>
      <c r="G11" s="33">
        <f>IF(G$39=0,0,([1]Gratiot!G12/G$39)*1000)</f>
        <v>0</v>
      </c>
      <c r="H11" s="33">
        <f>IF(H$39=0,0,([1]Gratiot!H12/H$39)*1000)</f>
        <v>0</v>
      </c>
      <c r="I11" s="33">
        <f>IF(I$39=0,0,([1]Gratiot!I12/I$39)*1000)</f>
        <v>0</v>
      </c>
      <c r="J11" s="33">
        <f>IF(J$39=0,0,([1]Gratiot!J12/J$39)*1000)</f>
        <v>0</v>
      </c>
      <c r="K11" s="33">
        <f>IF(K$39=0,0,([1]Gratiot!K12/K$39)*1000)</f>
        <v>0</v>
      </c>
      <c r="L11" s="33">
        <f>IF(L$39=0,0,([1]Gratiot!L12/L$39)*1000)</f>
        <v>0</v>
      </c>
      <c r="M11" s="33">
        <f>IF(M$39=0,0,([1]Gratiot!M12/M$39)*1000)</f>
        <v>0</v>
      </c>
      <c r="N11" s="35">
        <f>IF(N$39=0,0,([1]Gratiot!N12/N$39)*1000)</f>
        <v>0</v>
      </c>
    </row>
    <row r="12" spans="1:14" s="2" customFormat="1" ht="12" x14ac:dyDescent="0.2">
      <c r="A12" s="18" t="s">
        <v>18</v>
      </c>
      <c r="B12" s="40">
        <f>[1]Gratiot!B13</f>
        <v>2</v>
      </c>
      <c r="C12" s="33">
        <f>(B12/$B$39)*1000</f>
        <v>0.54244643341470034</v>
      </c>
      <c r="D12" s="33">
        <f>IF(D$39=0,0,([1]Gratiot!D13/D$39)*1000)</f>
        <v>0</v>
      </c>
      <c r="E12" s="33">
        <f>IF(E$39=0,0,([1]Gratiot!E13/E$39)*1000)</f>
        <v>0</v>
      </c>
      <c r="F12" s="33">
        <f>IF(F$39=0,0,([1]Gratiot!F13/F$39)*1000)</f>
        <v>0</v>
      </c>
      <c r="G12" s="33">
        <f>IF(G$39=0,0,([1]Gratiot!G13/G$39)*1000)</f>
        <v>0</v>
      </c>
      <c r="H12" s="33">
        <f>IF(H$39=0,0,([1]Gratiot!H13/H$39)*1000)</f>
        <v>4.4247787610619467</v>
      </c>
      <c r="I12" s="33">
        <f>IF(I$39=0,0,([1]Gratiot!I13/I$39)*1000)</f>
        <v>0.56673278549164074</v>
      </c>
      <c r="J12" s="33">
        <f>IF(J$39=0,0,([1]Gratiot!J13/J$39)*1000)</f>
        <v>0</v>
      </c>
      <c r="K12" s="33">
        <f>IF(K$39=0,0,([1]Gratiot!K13/K$39)*1000)</f>
        <v>0</v>
      </c>
      <c r="L12" s="33">
        <f>IF(L$39=0,0,([1]Gratiot!L13/L$39)*1000)</f>
        <v>0</v>
      </c>
      <c r="M12" s="33">
        <f>IF(M$39=0,0,([1]Gratiot!M13/M$39)*1000)</f>
        <v>0</v>
      </c>
      <c r="N12" s="35">
        <f>IF(N$39=0,0,([1]Gratiot!N13/N$39)*1000)</f>
        <v>0</v>
      </c>
    </row>
    <row r="13" spans="1:14" s="2" customFormat="1" ht="12" x14ac:dyDescent="0.2">
      <c r="A13" s="18" t="s">
        <v>19</v>
      </c>
      <c r="B13" s="40">
        <f>[1]Gratiot!B14</f>
        <v>0</v>
      </c>
      <c r="C13" s="33">
        <f>(B13/$B$39)*1000</f>
        <v>0</v>
      </c>
      <c r="D13" s="33">
        <f>IF(D$39=0,0,([1]Gratiot!D14/D$39)*1000)</f>
        <v>0</v>
      </c>
      <c r="E13" s="33">
        <f>IF(E$39=0,0,([1]Gratiot!E14/E$39)*1000)</f>
        <v>0</v>
      </c>
      <c r="F13" s="33">
        <f>IF(F$39=0,0,([1]Gratiot!F14/F$39)*1000)</f>
        <v>0</v>
      </c>
      <c r="G13" s="33">
        <f>IF(G$39=0,0,([1]Gratiot!G14/G$39)*1000)</f>
        <v>0</v>
      </c>
      <c r="H13" s="33">
        <f>IF(H$39=0,0,([1]Gratiot!H14/H$39)*1000)</f>
        <v>0</v>
      </c>
      <c r="I13" s="33">
        <f>IF(I$39=0,0,([1]Gratiot!I14/I$39)*1000)</f>
        <v>0</v>
      </c>
      <c r="J13" s="33">
        <f>IF(J$39=0,0,([1]Gratiot!J14/J$39)*1000)</f>
        <v>0</v>
      </c>
      <c r="K13" s="33">
        <f>IF(K$39=0,0,([1]Gratiot!K14/K$39)*1000)</f>
        <v>0</v>
      </c>
      <c r="L13" s="33">
        <f>IF(L$39=0,0,([1]Gratiot!L14/L$39)*1000)</f>
        <v>0</v>
      </c>
      <c r="M13" s="33">
        <f>IF(M$39=0,0,([1]Gratiot!M14/M$39)*1000)</f>
        <v>0</v>
      </c>
      <c r="N13" s="35">
        <f>IF(N$39=0,0,([1]Gratiot!N14/N$39)*1000)</f>
        <v>0</v>
      </c>
    </row>
    <row r="14" spans="1:14" s="2" customFormat="1" ht="12" x14ac:dyDescent="0.2">
      <c r="A14" s="56" t="s">
        <v>20</v>
      </c>
      <c r="B14" s="60">
        <f>SUM(B10:B13)</f>
        <v>2</v>
      </c>
      <c r="C14" s="58">
        <f>(B14/B39)*1000</f>
        <v>0.54244643341470034</v>
      </c>
      <c r="D14" s="58">
        <f>IF(D$39=0,0,([1]Gratiot!D15/D$39)*1000)</f>
        <v>0</v>
      </c>
      <c r="E14" s="58">
        <f>IF(E$39=0,0,([1]Gratiot!E15/E$39)*1000)</f>
        <v>0</v>
      </c>
      <c r="F14" s="58">
        <f>IF(F$39=0,0,([1]Gratiot!F15/F$39)*1000)</f>
        <v>0</v>
      </c>
      <c r="G14" s="58">
        <f>IF(G$39=0,0,([1]Gratiot!G15/G$39)*1000)</f>
        <v>0</v>
      </c>
      <c r="H14" s="58">
        <f>IF(H$39=0,0,([1]Gratiot!H15/H$39)*1000)</f>
        <v>4.4247787610619467</v>
      </c>
      <c r="I14" s="58">
        <f>IF(I$39=0,0,([1]Gratiot!I15/I$39)*1000)</f>
        <v>0.56673278549164074</v>
      </c>
      <c r="J14" s="58">
        <f>IF(J$39=0,0,([1]Gratiot!J15/J$39)*1000)</f>
        <v>0</v>
      </c>
      <c r="K14" s="58">
        <f>IF(K$39=0,0,([1]Gratiot!K15/K$39)*1000)</f>
        <v>0</v>
      </c>
      <c r="L14" s="58">
        <f>IF(L$39=0,0,([1]Gratiot!L15/L$39)*1000)</f>
        <v>0</v>
      </c>
      <c r="M14" s="58">
        <f>IF(M$39=0,0,([1]Gratiot!M15/M$39)*1000)</f>
        <v>0</v>
      </c>
      <c r="N14" s="59">
        <f>IF(N$39=0,0,([1]Gratiot!N15/N$39)*1000)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[1]Gratiot!B17</f>
        <v>0</v>
      </c>
      <c r="C16" s="33">
        <f>(B16/$B$39)*1000</f>
        <v>0</v>
      </c>
      <c r="D16" s="33">
        <f>IF(D$39=0,0,([1]Gratiot!D17/D$39)*1000)</f>
        <v>0</v>
      </c>
      <c r="E16" s="33">
        <f>IF(E$39=0,0,([1]Gratiot!E17/E$39)*1000)</f>
        <v>0</v>
      </c>
      <c r="F16" s="33">
        <f>IF(F$39=0,0,([1]Gratiot!F17/F$39)*1000)</f>
        <v>0</v>
      </c>
      <c r="G16" s="33">
        <f>IF(G$39=0,0,([1]Gratiot!G17/G$39)*1000)</f>
        <v>0</v>
      </c>
      <c r="H16" s="33">
        <f>IF(H$39=0,0,([1]Gratiot!H17/H$39)*1000)</f>
        <v>0</v>
      </c>
      <c r="I16" s="33">
        <f>IF(I$39=0,0,([1]Gratiot!I17/I$39)*1000)</f>
        <v>0</v>
      </c>
      <c r="J16" s="33">
        <f>IF(J$39=0,0,([1]Gratiot!J17/J$39)*1000)</f>
        <v>0</v>
      </c>
      <c r="K16" s="33">
        <f>IF(K$39=0,0,([1]Gratiot!K17/K$39)*1000)</f>
        <v>0</v>
      </c>
      <c r="L16" s="33">
        <f>IF(L$39=0,0,([1]Gratiot!L17/L$39)*1000)</f>
        <v>0</v>
      </c>
      <c r="M16" s="33">
        <f>IF(M$39=0,0,([1]Gratiot!M17/M$39)*1000)</f>
        <v>0</v>
      </c>
      <c r="N16" s="35">
        <f>IF(N$39=0,0,([1]Gratiot!N17/N$39)*1000)</f>
        <v>0</v>
      </c>
    </row>
    <row r="17" spans="1:14" s="2" customFormat="1" ht="12" x14ac:dyDescent="0.2">
      <c r="A17" s="18" t="s">
        <v>23</v>
      </c>
      <c r="B17" s="40">
        <f>[1]Gratiot!B18</f>
        <v>0</v>
      </c>
      <c r="C17" s="33">
        <f>(B17/$B$39)*1000</f>
        <v>0</v>
      </c>
      <c r="D17" s="33">
        <f>IF(D$39=0,0,([1]Gratiot!D18/D$39)*1000)</f>
        <v>0</v>
      </c>
      <c r="E17" s="33">
        <f>IF(E$39=0,0,([1]Gratiot!E18/E$39)*1000)</f>
        <v>0</v>
      </c>
      <c r="F17" s="33">
        <f>IF(F$39=0,0,([1]Gratiot!F18/F$39)*1000)</f>
        <v>0</v>
      </c>
      <c r="G17" s="33">
        <f>IF(G$39=0,0,([1]Gratiot!G18/G$39)*1000)</f>
        <v>0</v>
      </c>
      <c r="H17" s="33">
        <f>IF(H$39=0,0,([1]Gratiot!H18/H$39)*1000)</f>
        <v>0</v>
      </c>
      <c r="I17" s="33">
        <f>IF(I$39=0,0,([1]Gratiot!I18/I$39)*1000)</f>
        <v>0</v>
      </c>
      <c r="J17" s="33">
        <f>IF(J$39=0,0,([1]Gratiot!J18/J$39)*1000)</f>
        <v>0</v>
      </c>
      <c r="K17" s="33">
        <f>IF(K$39=0,0,([1]Gratiot!K18/K$39)*1000)</f>
        <v>0</v>
      </c>
      <c r="L17" s="33">
        <f>IF(L$39=0,0,([1]Gratiot!L18/L$39)*1000)</f>
        <v>0</v>
      </c>
      <c r="M17" s="33">
        <f>IF(M$39=0,0,([1]Gratiot!M18/M$39)*1000)</f>
        <v>0</v>
      </c>
      <c r="N17" s="35">
        <f>IF(N$39=0,0,([1]Gratiot!N18/N$39)*1000)</f>
        <v>0</v>
      </c>
    </row>
    <row r="18" spans="1:14" s="2" customFormat="1" ht="12" x14ac:dyDescent="0.2">
      <c r="A18" s="18" t="s">
        <v>24</v>
      </c>
      <c r="B18" s="40">
        <f>[1]Gratiot!B19</f>
        <v>2</v>
      </c>
      <c r="C18" s="33">
        <f>(B18/$B$39)*1000</f>
        <v>0.54244643341470034</v>
      </c>
      <c r="D18" s="33">
        <f>IF(D$39=0,0,([1]Gratiot!D19/D$39)*1000)</f>
        <v>1.1117287381878822</v>
      </c>
      <c r="E18" s="33">
        <f>IF(E$39=0,0,([1]Gratiot!E19/E$39)*1000)</f>
        <v>0</v>
      </c>
      <c r="F18" s="33">
        <f>IF(F$39=0,0,([1]Gratiot!F19/F$39)*1000)</f>
        <v>0</v>
      </c>
      <c r="G18" s="33">
        <f>IF(G$39=0,0,([1]Gratiot!G19/G$39)*1000)</f>
        <v>2.1367521367521372</v>
      </c>
      <c r="H18" s="33">
        <f>IF(H$39=0,0,([1]Gratiot!H19/H$39)*1000)</f>
        <v>0</v>
      </c>
      <c r="I18" s="33">
        <f>IF(I$39=0,0,([1]Gratiot!I19/I$39)*1000)</f>
        <v>0.28336639274582037</v>
      </c>
      <c r="J18" s="33">
        <f>IF(J$39=0,0,([1]Gratiot!J19/J$39)*1000)</f>
        <v>13.333333333333334</v>
      </c>
      <c r="K18" s="33">
        <f>IF(K$39=0,0,([1]Gratiot!K19/K$39)*1000)</f>
        <v>0</v>
      </c>
      <c r="L18" s="33">
        <f>IF(L$39=0,0,([1]Gratiot!L19/L$39)*1000)</f>
        <v>0</v>
      </c>
      <c r="M18" s="33">
        <f>IF(M$39=0,0,([1]Gratiot!M19/M$39)*1000)</f>
        <v>0</v>
      </c>
      <c r="N18" s="35">
        <f>IF(N$39=0,0,([1]Gratiot!N19/N$39)*1000)</f>
        <v>0</v>
      </c>
    </row>
    <row r="19" spans="1:14" s="2" customFormat="1" ht="12" x14ac:dyDescent="0.2">
      <c r="A19" s="18" t="s">
        <v>25</v>
      </c>
      <c r="B19" s="40">
        <f>[1]Gratiot!B20</f>
        <v>0</v>
      </c>
      <c r="C19" s="33">
        <f>(B19/$B$39)*1000</f>
        <v>0</v>
      </c>
      <c r="D19" s="33">
        <f>IF(D$39=0,0,([1]Gratiot!D20/D$39)*1000)</f>
        <v>0</v>
      </c>
      <c r="E19" s="33">
        <f>IF(E$39=0,0,([1]Gratiot!E20/E$39)*1000)</f>
        <v>0</v>
      </c>
      <c r="F19" s="33">
        <f>IF(F$39=0,0,([1]Gratiot!F20/F$39)*1000)</f>
        <v>0</v>
      </c>
      <c r="G19" s="33">
        <f>IF(G$39=0,0,([1]Gratiot!G20/G$39)*1000)</f>
        <v>0</v>
      </c>
      <c r="H19" s="33">
        <f>IF(H$39=0,0,([1]Gratiot!H20/H$39)*1000)</f>
        <v>0</v>
      </c>
      <c r="I19" s="33">
        <f>IF(I$39=0,0,([1]Gratiot!I20/I$39)*1000)</f>
        <v>0</v>
      </c>
      <c r="J19" s="33">
        <f>IF(J$39=0,0,([1]Gratiot!J20/J$39)*1000)</f>
        <v>0</v>
      </c>
      <c r="K19" s="33">
        <f>IF(K$39=0,0,([1]Gratiot!K20/K$39)*1000)</f>
        <v>0</v>
      </c>
      <c r="L19" s="33">
        <f>IF(L$39=0,0,([1]Gratiot!L20/L$39)*1000)</f>
        <v>0</v>
      </c>
      <c r="M19" s="33">
        <f>IF(M$39=0,0,([1]Gratiot!M20/M$39)*1000)</f>
        <v>0</v>
      </c>
      <c r="N19" s="35">
        <f>IF(N$39=0,0,([1]Gratiot!N20/N$39)*1000)</f>
        <v>0</v>
      </c>
    </row>
    <row r="20" spans="1:14" s="2" customFormat="1" ht="12" x14ac:dyDescent="0.2">
      <c r="A20" s="56" t="s">
        <v>26</v>
      </c>
      <c r="B20" s="60">
        <f>SUM(B16:B19)</f>
        <v>2</v>
      </c>
      <c r="C20" s="58">
        <f>(B20/$B$39)*1000</f>
        <v>0.54244643341470034</v>
      </c>
      <c r="D20" s="58">
        <f>IF(D$39=0,0,([1]Gratiot!D21/D$39)*1000)</f>
        <v>1.1117287381878822</v>
      </c>
      <c r="E20" s="58">
        <f>IF(E$39=0,0,([1]Gratiot!E21/E$39)*1000)</f>
        <v>0</v>
      </c>
      <c r="F20" s="58">
        <f>IF(F$39=0,0,([1]Gratiot!F21/F$39)*1000)</f>
        <v>0</v>
      </c>
      <c r="G20" s="58">
        <f>IF(G$39=0,0,([1]Gratiot!G21/G$39)*1000)</f>
        <v>2.1367521367521372</v>
      </c>
      <c r="H20" s="58">
        <f>IF(H$39=0,0,([1]Gratiot!H21/H$39)*1000)</f>
        <v>0</v>
      </c>
      <c r="I20" s="58">
        <f>IF(I$39=0,0,([1]Gratiot!I21/I$39)*1000)</f>
        <v>0.28336639274582037</v>
      </c>
      <c r="J20" s="58">
        <f>IF(J$39=0,0,([1]Gratiot!J21/J$39)*1000)</f>
        <v>13.333333333333334</v>
      </c>
      <c r="K20" s="58">
        <f>IF(K$39=0,0,([1]Gratiot!K21/K$39)*1000)</f>
        <v>0</v>
      </c>
      <c r="L20" s="58">
        <f>IF(L$39=0,0,([1]Gratiot!L21/L$39)*1000)</f>
        <v>0</v>
      </c>
      <c r="M20" s="58">
        <f>IF(M$39=0,0,([1]Gratiot!M21/M$39)*1000)</f>
        <v>0</v>
      </c>
      <c r="N20" s="59">
        <f>IF(N$39=0,0,([1]Gratiot!N21/N$39)*1000)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[1]Gratiot!B23</f>
        <v>7</v>
      </c>
      <c r="C22" s="33">
        <f t="shared" ref="C22:C38" si="1">(B22/$B$39)*1000</f>
        <v>1.8985625169514511</v>
      </c>
      <c r="D22" s="33">
        <f>IF(D$39=0,0,([1]Gratiot!D23/D$39)*1000)</f>
        <v>0</v>
      </c>
      <c r="E22" s="33">
        <f>IF(E$39=0,0,([1]Gratiot!E23/E$39)*1000)</f>
        <v>0</v>
      </c>
      <c r="F22" s="33">
        <f>IF(F$39=0,0,([1]Gratiot!F23/F$39)*1000)</f>
        <v>4.2283298097251585</v>
      </c>
      <c r="G22" s="33">
        <f>IF(G$39=0,0,([1]Gratiot!G23/G$39)*1000)</f>
        <v>0</v>
      </c>
      <c r="H22" s="33">
        <f>IF(H$39=0,0,([1]Gratiot!H23/H$39)*1000)</f>
        <v>6.6371681415929205</v>
      </c>
      <c r="I22" s="33">
        <f>IF(I$39=0,0,([1]Gratiot!I23/I$39)*1000)</f>
        <v>1.7001983564749221</v>
      </c>
      <c r="J22" s="33">
        <f>IF(J$39=0,0,([1]Gratiot!J23/J$39)*1000)</f>
        <v>0</v>
      </c>
      <c r="K22" s="33">
        <f>IF(K$39=0,0,([1]Gratiot!K23/K$39)*1000)</f>
        <v>0</v>
      </c>
      <c r="L22" s="33">
        <f>IF(L$39=0,0,([1]Gratiot!L23/L$39)*1000)</f>
        <v>0</v>
      </c>
      <c r="M22" s="33">
        <f>IF(M$39=0,0,([1]Gratiot!M23/M$39)*1000)</f>
        <v>0</v>
      </c>
      <c r="N22" s="35">
        <f>IF(N$39=0,0,([1]Gratiot!N23/N$39)*1000)</f>
        <v>2.3529411764705879</v>
      </c>
    </row>
    <row r="23" spans="1:14" s="2" customFormat="1" ht="12" x14ac:dyDescent="0.2">
      <c r="A23" s="18" t="s">
        <v>28</v>
      </c>
      <c r="B23" s="40">
        <f>[1]Gratiot!B24</f>
        <v>0</v>
      </c>
      <c r="C23" s="33">
        <f t="shared" si="1"/>
        <v>0</v>
      </c>
      <c r="D23" s="33">
        <f>IF(D$39=0,0,([1]Gratiot!D24/D$39)*1000)</f>
        <v>0</v>
      </c>
      <c r="E23" s="33">
        <f>IF(E$39=0,0,([1]Gratiot!E24/E$39)*1000)</f>
        <v>0</v>
      </c>
      <c r="F23" s="33">
        <f>IF(F$39=0,0,([1]Gratiot!F24/F$39)*1000)</f>
        <v>0</v>
      </c>
      <c r="G23" s="33">
        <f>IF(G$39=0,0,([1]Gratiot!G24/G$39)*1000)</f>
        <v>0</v>
      </c>
      <c r="H23" s="33">
        <f>IF(H$39=0,0,([1]Gratiot!H24/H$39)*1000)</f>
        <v>0</v>
      </c>
      <c r="I23" s="33">
        <f>IF(I$39=0,0,([1]Gratiot!I24/I$39)*1000)</f>
        <v>0</v>
      </c>
      <c r="J23" s="33">
        <f>IF(J$39=0,0,([1]Gratiot!J24/J$39)*1000)</f>
        <v>0</v>
      </c>
      <c r="K23" s="33">
        <f>IF(K$39=0,0,([1]Gratiot!K24/K$39)*1000)</f>
        <v>0</v>
      </c>
      <c r="L23" s="33">
        <f>IF(L$39=0,0,([1]Gratiot!L24/L$39)*1000)</f>
        <v>0</v>
      </c>
      <c r="M23" s="33">
        <f>IF(M$39=0,0,([1]Gratiot!M24/M$39)*1000)</f>
        <v>0</v>
      </c>
      <c r="N23" s="35">
        <f>IF(N$39=0,0,([1]Gratiot!N24/N$39)*1000)</f>
        <v>0</v>
      </c>
    </row>
    <row r="24" spans="1:14" s="2" customFormat="1" ht="12" x14ac:dyDescent="0.2">
      <c r="A24" s="18" t="s">
        <v>29</v>
      </c>
      <c r="B24" s="40">
        <f>[1]Gratiot!B25</f>
        <v>1</v>
      </c>
      <c r="C24" s="33">
        <f t="shared" si="1"/>
        <v>0.27122321670735017</v>
      </c>
      <c r="D24" s="33">
        <f>IF(D$39=0,0,([1]Gratiot!D25/D$39)*1000)</f>
        <v>0.5558643690939411</v>
      </c>
      <c r="E24" s="33">
        <f>IF(E$39=0,0,([1]Gratiot!E25/E$39)*1000)</f>
        <v>0</v>
      </c>
      <c r="F24" s="33">
        <f>IF(F$39=0,0,([1]Gratiot!F25/F$39)*1000)</f>
        <v>0</v>
      </c>
      <c r="G24" s="33">
        <f>IF(G$39=0,0,([1]Gratiot!G25/G$39)*1000)</f>
        <v>0</v>
      </c>
      <c r="H24" s="33">
        <f>IF(H$39=0,0,([1]Gratiot!H25/H$39)*1000)</f>
        <v>2.2123893805309733</v>
      </c>
      <c r="I24" s="33">
        <f>IF(I$39=0,0,([1]Gratiot!I25/I$39)*1000)</f>
        <v>0.28336639274582037</v>
      </c>
      <c r="J24" s="33">
        <f>IF(J$39=0,0,([1]Gratiot!J25/J$39)*1000)</f>
        <v>0</v>
      </c>
      <c r="K24" s="33">
        <f>IF(K$39=0,0,([1]Gratiot!K25/K$39)*1000)</f>
        <v>0</v>
      </c>
      <c r="L24" s="33">
        <f>IF(L$39=0,0,([1]Gratiot!L25/L$39)*1000)</f>
        <v>0</v>
      </c>
      <c r="M24" s="33">
        <f>IF(M$39=0,0,([1]Gratiot!M25/M$39)*1000)</f>
        <v>0</v>
      </c>
      <c r="N24" s="35">
        <f>IF(N$39=0,0,([1]Gratiot!N25/N$39)*1000)</f>
        <v>0</v>
      </c>
    </row>
    <row r="25" spans="1:14" s="2" customFormat="1" ht="12" x14ac:dyDescent="0.2">
      <c r="A25" s="18" t="s">
        <v>30</v>
      </c>
      <c r="B25" s="40">
        <f>[1]Gratiot!B26</f>
        <v>0</v>
      </c>
      <c r="C25" s="33">
        <f t="shared" si="1"/>
        <v>0</v>
      </c>
      <c r="D25" s="33">
        <f>IF(D$39=0,0,([1]Gratiot!D26/D$39)*1000)</f>
        <v>0</v>
      </c>
      <c r="E25" s="33">
        <f>IF(E$39=0,0,([1]Gratiot!E26/E$39)*1000)</f>
        <v>0</v>
      </c>
      <c r="F25" s="33">
        <f>IF(F$39=0,0,([1]Gratiot!F26/F$39)*1000)</f>
        <v>0</v>
      </c>
      <c r="G25" s="33">
        <f>IF(G$39=0,0,([1]Gratiot!G26/G$39)*1000)</f>
        <v>0</v>
      </c>
      <c r="H25" s="33">
        <f>IF(H$39=0,0,([1]Gratiot!H26/H$39)*1000)</f>
        <v>0</v>
      </c>
      <c r="I25" s="33">
        <f>IF(I$39=0,0,([1]Gratiot!I26/I$39)*1000)</f>
        <v>0</v>
      </c>
      <c r="J25" s="33">
        <f>IF(J$39=0,0,([1]Gratiot!J26/J$39)*1000)</f>
        <v>0</v>
      </c>
      <c r="K25" s="33">
        <f>IF(K$39=0,0,([1]Gratiot!K26/K$39)*1000)</f>
        <v>0</v>
      </c>
      <c r="L25" s="33">
        <f>IF(L$39=0,0,([1]Gratiot!L26/L$39)*1000)</f>
        <v>0</v>
      </c>
      <c r="M25" s="33">
        <f>IF(M$39=0,0,([1]Gratiot!M26/M$39)*1000)</f>
        <v>0</v>
      </c>
      <c r="N25" s="35">
        <f>IF(N$39=0,0,([1]Gratiot!N26/N$39)*1000)</f>
        <v>0</v>
      </c>
    </row>
    <row r="26" spans="1:14" s="2" customFormat="1" ht="12" x14ac:dyDescent="0.2">
      <c r="A26" s="18" t="s">
        <v>31</v>
      </c>
      <c r="B26" s="40">
        <f>[1]Gratiot!B27</f>
        <v>0</v>
      </c>
      <c r="C26" s="33">
        <f t="shared" si="1"/>
        <v>0</v>
      </c>
      <c r="D26" s="33">
        <f>IF(D$39=0,0,([1]Gratiot!D27/D$39)*1000)</f>
        <v>0</v>
      </c>
      <c r="E26" s="33">
        <f>IF(E$39=0,0,([1]Gratiot!E27/E$39)*1000)</f>
        <v>0</v>
      </c>
      <c r="F26" s="33">
        <f>IF(F$39=0,0,([1]Gratiot!F27/F$39)*1000)</f>
        <v>0</v>
      </c>
      <c r="G26" s="33">
        <f>IF(G$39=0,0,([1]Gratiot!G27/G$39)*1000)</f>
        <v>0</v>
      </c>
      <c r="H26" s="33">
        <f>IF(H$39=0,0,([1]Gratiot!H27/H$39)*1000)</f>
        <v>0</v>
      </c>
      <c r="I26" s="33">
        <f>IF(I$39=0,0,([1]Gratiot!I27/I$39)*1000)</f>
        <v>0</v>
      </c>
      <c r="J26" s="33">
        <f>IF(J$39=0,0,([1]Gratiot!J27/J$39)*1000)</f>
        <v>0</v>
      </c>
      <c r="K26" s="33">
        <f>IF(K$39=0,0,([1]Gratiot!K27/K$39)*1000)</f>
        <v>0</v>
      </c>
      <c r="L26" s="33">
        <f>IF(L$39=0,0,([1]Gratiot!L27/L$39)*1000)</f>
        <v>0</v>
      </c>
      <c r="M26" s="33">
        <f>IF(M$39=0,0,([1]Gratiot!M27/M$39)*1000)</f>
        <v>0</v>
      </c>
      <c r="N26" s="35">
        <f>IF(N$39=0,0,([1]Gratiot!N27/N$39)*1000)</f>
        <v>0</v>
      </c>
    </row>
    <row r="27" spans="1:14" s="2" customFormat="1" ht="12" x14ac:dyDescent="0.2">
      <c r="A27" s="18" t="s">
        <v>32</v>
      </c>
      <c r="B27" s="40">
        <f>[1]Gratiot!B28</f>
        <v>0</v>
      </c>
      <c r="C27" s="33">
        <f t="shared" si="1"/>
        <v>0</v>
      </c>
      <c r="D27" s="33">
        <f>IF(D$39=0,0,([1]Gratiot!D28/D$39)*1000)</f>
        <v>0</v>
      </c>
      <c r="E27" s="33">
        <f>IF(E$39=0,0,([1]Gratiot!E28/E$39)*1000)</f>
        <v>0</v>
      </c>
      <c r="F27" s="33">
        <f>IF(F$39=0,0,([1]Gratiot!F28/F$39)*1000)</f>
        <v>0</v>
      </c>
      <c r="G27" s="33">
        <f>IF(G$39=0,0,([1]Gratiot!G28/G$39)*1000)</f>
        <v>0</v>
      </c>
      <c r="H27" s="33">
        <f>IF(H$39=0,0,([1]Gratiot!H28/H$39)*1000)</f>
        <v>0</v>
      </c>
      <c r="I27" s="33">
        <f>IF(I$39=0,0,([1]Gratiot!I28/I$39)*1000)</f>
        <v>0</v>
      </c>
      <c r="J27" s="33">
        <f>IF(J$39=0,0,([1]Gratiot!J28/J$39)*1000)</f>
        <v>0</v>
      </c>
      <c r="K27" s="33">
        <f>IF(K$39=0,0,([1]Gratiot!K28/K$39)*1000)</f>
        <v>0</v>
      </c>
      <c r="L27" s="33">
        <f>IF(L$39=0,0,([1]Gratiot!L28/L$39)*1000)</f>
        <v>0</v>
      </c>
      <c r="M27" s="33">
        <f>IF(M$39=0,0,([1]Gratiot!M28/M$39)*1000)</f>
        <v>0</v>
      </c>
      <c r="N27" s="35">
        <f>IF(N$39=0,0,([1]Gratiot!N28/N$39)*1000)</f>
        <v>0</v>
      </c>
    </row>
    <row r="28" spans="1:14" s="2" customFormat="1" ht="12" x14ac:dyDescent="0.2">
      <c r="A28" s="18" t="s">
        <v>33</v>
      </c>
      <c r="B28" s="40">
        <f>[1]Gratiot!B29</f>
        <v>0</v>
      </c>
      <c r="C28" s="33">
        <f t="shared" si="1"/>
        <v>0</v>
      </c>
      <c r="D28" s="33">
        <f>IF(D$39=0,0,([1]Gratiot!D29/D$39)*1000)</f>
        <v>0</v>
      </c>
      <c r="E28" s="33">
        <f>IF(E$39=0,0,([1]Gratiot!E29/E$39)*1000)</f>
        <v>0</v>
      </c>
      <c r="F28" s="33">
        <f>IF(F$39=0,0,([1]Gratiot!F29/F$39)*1000)</f>
        <v>0</v>
      </c>
      <c r="G28" s="33">
        <f>IF(G$39=0,0,([1]Gratiot!G29/G$39)*1000)</f>
        <v>0</v>
      </c>
      <c r="H28" s="33">
        <f>IF(H$39=0,0,([1]Gratiot!H29/H$39)*1000)</f>
        <v>0</v>
      </c>
      <c r="I28" s="33">
        <f>IF(I$39=0,0,([1]Gratiot!I29/I$39)*1000)</f>
        <v>0</v>
      </c>
      <c r="J28" s="33">
        <f>IF(J$39=0,0,([1]Gratiot!J29/J$39)*1000)</f>
        <v>0</v>
      </c>
      <c r="K28" s="33">
        <f>IF(K$39=0,0,([1]Gratiot!K29/K$39)*1000)</f>
        <v>0</v>
      </c>
      <c r="L28" s="33">
        <f>IF(L$39=0,0,([1]Gratiot!L29/L$39)*1000)</f>
        <v>0</v>
      </c>
      <c r="M28" s="33">
        <f>IF(M$39=0,0,([1]Gratiot!M29/M$39)*1000)</f>
        <v>0</v>
      </c>
      <c r="N28" s="35">
        <f>IF(N$39=0,0,([1]Gratiot!N29/N$39)*1000)</f>
        <v>0</v>
      </c>
    </row>
    <row r="29" spans="1:14" s="2" customFormat="1" ht="12" x14ac:dyDescent="0.2">
      <c r="A29" s="18" t="s">
        <v>34</v>
      </c>
      <c r="B29" s="40">
        <f>[1]Gratiot!B30</f>
        <v>0</v>
      </c>
      <c r="C29" s="33">
        <f t="shared" si="1"/>
        <v>0</v>
      </c>
      <c r="D29" s="33">
        <f>IF(D$39=0,0,([1]Gratiot!D30/D$39)*1000)</f>
        <v>0</v>
      </c>
      <c r="E29" s="33">
        <f>IF(E$39=0,0,([1]Gratiot!E30/E$39)*1000)</f>
        <v>0</v>
      </c>
      <c r="F29" s="33">
        <f>IF(F$39=0,0,([1]Gratiot!F30/F$39)*1000)</f>
        <v>0</v>
      </c>
      <c r="G29" s="33">
        <f>IF(G$39=0,0,([1]Gratiot!G30/G$39)*1000)</f>
        <v>0</v>
      </c>
      <c r="H29" s="33">
        <f>IF(H$39=0,0,([1]Gratiot!H30/H$39)*1000)</f>
        <v>0</v>
      </c>
      <c r="I29" s="33">
        <f>IF(I$39=0,0,([1]Gratiot!I30/I$39)*1000)</f>
        <v>0</v>
      </c>
      <c r="J29" s="33">
        <f>IF(J$39=0,0,([1]Gratiot!J30/J$39)*1000)</f>
        <v>0</v>
      </c>
      <c r="K29" s="33">
        <f>IF(K$39=0,0,([1]Gratiot!K30/K$39)*1000)</f>
        <v>0</v>
      </c>
      <c r="L29" s="33">
        <f>IF(L$39=0,0,([1]Gratiot!L30/L$39)*1000)</f>
        <v>0</v>
      </c>
      <c r="M29" s="33">
        <f>IF(M$39=0,0,([1]Gratiot!M30/M$39)*1000)</f>
        <v>0</v>
      </c>
      <c r="N29" s="35">
        <f>IF(N$39=0,0,([1]Gratiot!N30/N$39)*1000)</f>
        <v>0</v>
      </c>
    </row>
    <row r="30" spans="1:14" s="2" customFormat="1" ht="12" x14ac:dyDescent="0.2">
      <c r="A30" s="18" t="s">
        <v>35</v>
      </c>
      <c r="B30" s="40">
        <f>[1]Gratiot!B31</f>
        <v>0</v>
      </c>
      <c r="C30" s="33">
        <f t="shared" si="1"/>
        <v>0</v>
      </c>
      <c r="D30" s="33">
        <f>IF(D$39=0,0,([1]Gratiot!D31/D$39)*1000)</f>
        <v>0</v>
      </c>
      <c r="E30" s="33">
        <f>IF(E$39=0,0,([1]Gratiot!E31/E$39)*1000)</f>
        <v>0</v>
      </c>
      <c r="F30" s="33">
        <f>IF(F$39=0,0,([1]Gratiot!F31/F$39)*1000)</f>
        <v>0</v>
      </c>
      <c r="G30" s="33">
        <f>IF(G$39=0,0,([1]Gratiot!G31/G$39)*1000)</f>
        <v>0</v>
      </c>
      <c r="H30" s="33">
        <f>IF(H$39=0,0,([1]Gratiot!H31/H$39)*1000)</f>
        <v>0</v>
      </c>
      <c r="I30" s="33">
        <f>IF(I$39=0,0,([1]Gratiot!I31/I$39)*1000)</f>
        <v>0</v>
      </c>
      <c r="J30" s="33">
        <f>IF(J$39=0,0,([1]Gratiot!J31/J$39)*1000)</f>
        <v>0</v>
      </c>
      <c r="K30" s="33">
        <f>IF(K$39=0,0,([1]Gratiot!K31/K$39)*1000)</f>
        <v>0</v>
      </c>
      <c r="L30" s="33">
        <f>IF(L$39=0,0,([1]Gratiot!L31/L$39)*1000)</f>
        <v>0</v>
      </c>
      <c r="M30" s="33">
        <f>IF(M$39=0,0,([1]Gratiot!M31/M$39)*1000)</f>
        <v>0</v>
      </c>
      <c r="N30" s="35">
        <f>IF(N$39=0,0,([1]Gratiot!N31/N$39)*1000)</f>
        <v>0</v>
      </c>
    </row>
    <row r="31" spans="1:14" s="2" customFormat="1" ht="12" x14ac:dyDescent="0.2">
      <c r="A31" s="18" t="s">
        <v>36</v>
      </c>
      <c r="B31" s="40">
        <f>[1]Gratiot!B32</f>
        <v>1</v>
      </c>
      <c r="C31" s="33">
        <f t="shared" si="1"/>
        <v>0.27122321670735017</v>
      </c>
      <c r="D31" s="33">
        <f>IF(D$39=0,0,([1]Gratiot!D32/D$39)*1000)</f>
        <v>0.5558643690939411</v>
      </c>
      <c r="E31" s="33">
        <f>IF(E$39=0,0,([1]Gratiot!E32/E$39)*1000)</f>
        <v>0.73909830007390986</v>
      </c>
      <c r="F31" s="33">
        <f>IF(F$39=0,0,([1]Gratiot!F32/F$39)*1000)</f>
        <v>0</v>
      </c>
      <c r="G31" s="33">
        <f>IF(G$39=0,0,([1]Gratiot!G32/G$39)*1000)</f>
        <v>0</v>
      </c>
      <c r="H31" s="33">
        <f>IF(H$39=0,0,([1]Gratiot!H32/H$39)*1000)</f>
        <v>0</v>
      </c>
      <c r="I31" s="33">
        <f>IF(I$39=0,0,([1]Gratiot!I32/I$39)*1000)</f>
        <v>0.28336639274582037</v>
      </c>
      <c r="J31" s="33">
        <f>IF(J$39=0,0,([1]Gratiot!J32/J$39)*1000)</f>
        <v>0</v>
      </c>
      <c r="K31" s="33">
        <f>IF(K$39=0,0,([1]Gratiot!K32/K$39)*1000)</f>
        <v>0</v>
      </c>
      <c r="L31" s="33">
        <f>IF(L$39=0,0,([1]Gratiot!L32/L$39)*1000)</f>
        <v>0</v>
      </c>
      <c r="M31" s="33">
        <f>IF(M$39=0,0,([1]Gratiot!M32/M$39)*1000)</f>
        <v>0</v>
      </c>
      <c r="N31" s="35">
        <f>IF(N$39=0,0,([1]Gratiot!N32/N$39)*1000)</f>
        <v>0</v>
      </c>
    </row>
    <row r="32" spans="1:14" s="2" customFormat="1" ht="12" x14ac:dyDescent="0.2">
      <c r="A32" s="18" t="s">
        <v>17</v>
      </c>
      <c r="B32" s="40">
        <f>[1]Gratiot!B33</f>
        <v>0</v>
      </c>
      <c r="C32" s="33">
        <f>(B32/$B$39)*1000</f>
        <v>0</v>
      </c>
      <c r="D32" s="33">
        <f>IF(D$39=0,0,([1]Gratiot!D33/D$39)*1000)</f>
        <v>0</v>
      </c>
      <c r="E32" s="33">
        <f>IF(E$39=0,0,([1]Gratiot!E33/E$39)*1000)</f>
        <v>0</v>
      </c>
      <c r="F32" s="33">
        <f>IF(F$39=0,0,([1]Gratiot!F33/F$39)*1000)</f>
        <v>0</v>
      </c>
      <c r="G32" s="33">
        <f>IF(G$39=0,0,([1]Gratiot!G33/G$39)*1000)</f>
        <v>0</v>
      </c>
      <c r="H32" s="33">
        <f>IF(H$39=0,0,([1]Gratiot!H33/H$39)*1000)</f>
        <v>0</v>
      </c>
      <c r="I32" s="33">
        <f>IF(I$39=0,0,([1]Gratiot!I33/I$39)*1000)</f>
        <v>0</v>
      </c>
      <c r="J32" s="33">
        <f>IF(J$39=0,0,([1]Gratiot!J33/J$39)*1000)</f>
        <v>0</v>
      </c>
      <c r="K32" s="33">
        <f>IF(K$39=0,0,([1]Gratiot!K33/K$39)*1000)</f>
        <v>0</v>
      </c>
      <c r="L32" s="33">
        <f>IF(L$39=0,0,([1]Gratiot!L33/L$39)*1000)</f>
        <v>0</v>
      </c>
      <c r="M32" s="33">
        <f>IF(M$39=0,0,([1]Gratiot!M33/M$39)*1000)</f>
        <v>0</v>
      </c>
      <c r="N32" s="35">
        <f>IF(N$39=0,0,([1]Gratiot!N33/N$39)*1000)</f>
        <v>0</v>
      </c>
    </row>
    <row r="33" spans="1:14" s="2" customFormat="1" ht="12" x14ac:dyDescent="0.2">
      <c r="A33" s="18" t="s">
        <v>37</v>
      </c>
      <c r="B33" s="40">
        <f>[1]Gratiot!B34</f>
        <v>0</v>
      </c>
      <c r="C33" s="33">
        <f t="shared" si="1"/>
        <v>0</v>
      </c>
      <c r="D33" s="33">
        <f>IF(D$39=0,0,([1]Gratiot!D34/D$39)*1000)</f>
        <v>0</v>
      </c>
      <c r="E33" s="33">
        <f>IF(E$39=0,0,([1]Gratiot!E34/E$39)*1000)</f>
        <v>0</v>
      </c>
      <c r="F33" s="33">
        <f>IF(F$39=0,0,([1]Gratiot!F34/F$39)*1000)</f>
        <v>0</v>
      </c>
      <c r="G33" s="33">
        <f>IF(G$39=0,0,([1]Gratiot!G34/G$39)*1000)</f>
        <v>0</v>
      </c>
      <c r="H33" s="33">
        <f>IF(H$39=0,0,([1]Gratiot!H34/H$39)*1000)</f>
        <v>0</v>
      </c>
      <c r="I33" s="33">
        <f>IF(I$39=0,0,([1]Gratiot!I34/I$39)*1000)</f>
        <v>0</v>
      </c>
      <c r="J33" s="33">
        <f>IF(J$39=0,0,([1]Gratiot!J34/J$39)*1000)</f>
        <v>0</v>
      </c>
      <c r="K33" s="33">
        <f>IF(K$39=0,0,([1]Gratiot!K34/K$39)*1000)</f>
        <v>0</v>
      </c>
      <c r="L33" s="33">
        <f>IF(L$39=0,0,([1]Gratiot!L34/L$39)*1000)</f>
        <v>0</v>
      </c>
      <c r="M33" s="33">
        <f>IF(M$39=0,0,([1]Gratiot!M34/M$39)*1000)</f>
        <v>0</v>
      </c>
      <c r="N33" s="35">
        <f>IF(N$39=0,0,([1]Gratiot!N34/N$39)*1000)</f>
        <v>0</v>
      </c>
    </row>
    <row r="34" spans="1:14" s="2" customFormat="1" ht="12" x14ac:dyDescent="0.2">
      <c r="A34" s="18" t="s">
        <v>38</v>
      </c>
      <c r="B34" s="40">
        <f>[1]Gratiot!B35</f>
        <v>0</v>
      </c>
      <c r="C34" s="33">
        <f t="shared" si="1"/>
        <v>0</v>
      </c>
      <c r="D34" s="33">
        <f>IF(D$39=0,0,([1]Gratiot!D35/D$39)*1000)</f>
        <v>0</v>
      </c>
      <c r="E34" s="33">
        <f>IF(E$39=0,0,([1]Gratiot!E35/E$39)*1000)</f>
        <v>0</v>
      </c>
      <c r="F34" s="33">
        <f>IF(F$39=0,0,([1]Gratiot!F35/F$39)*1000)</f>
        <v>0</v>
      </c>
      <c r="G34" s="33">
        <f>IF(G$39=0,0,([1]Gratiot!G35/G$39)*1000)</f>
        <v>0</v>
      </c>
      <c r="H34" s="33">
        <f>IF(H$39=0,0,([1]Gratiot!H35/H$39)*1000)</f>
        <v>0</v>
      </c>
      <c r="I34" s="33">
        <f>IF(I$39=0,0,([1]Gratiot!I35/I$39)*1000)</f>
        <v>0</v>
      </c>
      <c r="J34" s="33">
        <f>IF(J$39=0,0,([1]Gratiot!J35/J$39)*1000)</f>
        <v>0</v>
      </c>
      <c r="K34" s="33">
        <f>IF(K$39=0,0,([1]Gratiot!K35/K$39)*1000)</f>
        <v>0</v>
      </c>
      <c r="L34" s="33">
        <f>IF(L$39=0,0,([1]Gratiot!L35/L$39)*1000)</f>
        <v>0</v>
      </c>
      <c r="M34" s="33">
        <f>IF(M$39=0,0,([1]Gratiot!M35/M$39)*1000)</f>
        <v>0</v>
      </c>
      <c r="N34" s="35">
        <f>IF(N$39=0,0,([1]Gratiot!N35/N$39)*1000)</f>
        <v>0</v>
      </c>
    </row>
    <row r="35" spans="1:14" s="2" customFormat="1" ht="12" x14ac:dyDescent="0.2">
      <c r="A35" s="18" t="s">
        <v>39</v>
      </c>
      <c r="B35" s="40">
        <f>[1]Gratiot!B36</f>
        <v>0</v>
      </c>
      <c r="C35" s="33">
        <f t="shared" si="1"/>
        <v>0</v>
      </c>
      <c r="D35" s="33">
        <f>IF(D$39=0,0,([1]Gratiot!D36/D$39)*1000)</f>
        <v>0</v>
      </c>
      <c r="E35" s="33">
        <f>IF(E$39=0,0,([1]Gratiot!E36/E$39)*1000)</f>
        <v>0</v>
      </c>
      <c r="F35" s="33">
        <f>IF(F$39=0,0,([1]Gratiot!F36/F$39)*1000)</f>
        <v>0</v>
      </c>
      <c r="G35" s="33">
        <f>IF(G$39=0,0,([1]Gratiot!G36/G$39)*1000)</f>
        <v>0</v>
      </c>
      <c r="H35" s="33">
        <f>IF(H$39=0,0,([1]Gratiot!H36/H$39)*1000)</f>
        <v>0</v>
      </c>
      <c r="I35" s="33">
        <f>IF(I$39=0,0,([1]Gratiot!I36/I$39)*1000)</f>
        <v>0</v>
      </c>
      <c r="J35" s="33">
        <f>IF(J$39=0,0,([1]Gratiot!J36/J$39)*1000)</f>
        <v>0</v>
      </c>
      <c r="K35" s="33">
        <f>IF(K$39=0,0,([1]Gratiot!K36/K$39)*1000)</f>
        <v>0</v>
      </c>
      <c r="L35" s="33">
        <f>IF(L$39=0,0,([1]Gratiot!L36/L$39)*1000)</f>
        <v>0</v>
      </c>
      <c r="M35" s="33">
        <f>IF(M$39=0,0,([1]Gratiot!M36/M$39)*1000)</f>
        <v>0</v>
      </c>
      <c r="N35" s="35">
        <f>IF(N$39=0,0,([1]Gratiot!N36/N$39)*1000)</f>
        <v>0</v>
      </c>
    </row>
    <row r="36" spans="1:14" s="2" customFormat="1" ht="12" x14ac:dyDescent="0.2">
      <c r="A36" s="18" t="s">
        <v>40</v>
      </c>
      <c r="B36" s="40">
        <f>[1]Gratiot!B37</f>
        <v>1</v>
      </c>
      <c r="C36" s="33">
        <f t="shared" si="1"/>
        <v>0.27122321670735017</v>
      </c>
      <c r="D36" s="33">
        <f>IF(D$39=0,0,([1]Gratiot!D37/D$39)*1000)</f>
        <v>0.5558643690939411</v>
      </c>
      <c r="E36" s="33">
        <f>IF(E$39=0,0,([1]Gratiot!E37/E$39)*1000)</f>
        <v>0</v>
      </c>
      <c r="F36" s="33">
        <f>IF(F$39=0,0,([1]Gratiot!F37/F$39)*1000)</f>
        <v>0</v>
      </c>
      <c r="G36" s="33">
        <f>IF(G$39=0,0,([1]Gratiot!G37/G$39)*1000)</f>
        <v>1.0683760683760686</v>
      </c>
      <c r="H36" s="33">
        <f>IF(H$39=0,0,([1]Gratiot!H37/H$39)*1000)</f>
        <v>0</v>
      </c>
      <c r="I36" s="33">
        <f>IF(I$39=0,0,([1]Gratiot!I37/I$39)*1000)</f>
        <v>0.28336639274582037</v>
      </c>
      <c r="J36" s="33">
        <f>IF(J$39=0,0,([1]Gratiot!J37/J$39)*1000)</f>
        <v>0</v>
      </c>
      <c r="K36" s="33">
        <f>IF(K$39=0,0,([1]Gratiot!K37/K$39)*1000)</f>
        <v>0</v>
      </c>
      <c r="L36" s="33">
        <f>IF(L$39=0,0,([1]Gratiot!L37/L$39)*1000)</f>
        <v>0</v>
      </c>
      <c r="M36" s="33">
        <f>IF(M$39=0,0,([1]Gratiot!M37/M$39)*1000)</f>
        <v>0</v>
      </c>
      <c r="N36" s="35">
        <f>IF(N$39=0,0,([1]Gratiot!N37/N$39)*1000)</f>
        <v>0</v>
      </c>
    </row>
    <row r="37" spans="1:14" s="2" customFormat="1" ht="12" x14ac:dyDescent="0.2">
      <c r="A37" s="18" t="s">
        <v>41</v>
      </c>
      <c r="B37" s="40">
        <f>[1]Gratiot!B38</f>
        <v>0</v>
      </c>
      <c r="C37" s="33">
        <f t="shared" si="1"/>
        <v>0</v>
      </c>
      <c r="D37" s="33">
        <f>IF(D$39=0,0,([1]Gratiot!D38/D$39)*1000)</f>
        <v>0</v>
      </c>
      <c r="E37" s="33">
        <f>IF(E$39=0,0,([1]Gratiot!E38/E$39)*1000)</f>
        <v>0</v>
      </c>
      <c r="F37" s="33">
        <f>IF(F$39=0,0,([1]Gratiot!F38/F$39)*1000)</f>
        <v>0</v>
      </c>
      <c r="G37" s="33">
        <f>IF(G$39=0,0,([1]Gratiot!G38/G$39)*1000)</f>
        <v>0</v>
      </c>
      <c r="H37" s="33">
        <f>IF(H$39=0,0,([1]Gratiot!H38/H$39)*1000)</f>
        <v>0</v>
      </c>
      <c r="I37" s="33">
        <f>IF(I$39=0,0,([1]Gratiot!I38/I$39)*1000)</f>
        <v>0</v>
      </c>
      <c r="J37" s="33">
        <f>IF(J$39=0,0,([1]Gratiot!J38/J$39)*1000)</f>
        <v>0</v>
      </c>
      <c r="K37" s="33">
        <f>IF(K$39=0,0,([1]Gratiot!K38/K$39)*1000)</f>
        <v>0</v>
      </c>
      <c r="L37" s="33">
        <f>IF(L$39=0,0,([1]Gratiot!L38/L$39)*1000)</f>
        <v>0</v>
      </c>
      <c r="M37" s="33">
        <f>IF(M$39=0,0,([1]Gratiot!M38/M$39)*1000)</f>
        <v>0</v>
      </c>
      <c r="N37" s="35">
        <f>IF(N$39=0,0,([1]Gratiot!N38/N$39)*1000)</f>
        <v>0</v>
      </c>
    </row>
    <row r="38" spans="1:14" s="2" customFormat="1" ht="12" x14ac:dyDescent="0.2">
      <c r="A38" s="18" t="s">
        <v>42</v>
      </c>
      <c r="B38" s="40">
        <f>[1]Gratiot!B39</f>
        <v>0</v>
      </c>
      <c r="C38" s="33">
        <f t="shared" si="1"/>
        <v>0</v>
      </c>
      <c r="D38" s="33">
        <f>IF(D$39=0,0,([1]Gratiot!D39/D$39)*1000)</f>
        <v>0</v>
      </c>
      <c r="E38" s="33">
        <f>IF(E$39=0,0,([1]Gratiot!E39/E$39)*1000)</f>
        <v>0</v>
      </c>
      <c r="F38" s="33">
        <f>IF(F$39=0,0,([1]Gratiot!F39/F$39)*1000)</f>
        <v>0</v>
      </c>
      <c r="G38" s="33">
        <f>IF(G$39=0,0,([1]Gratiot!G39/G$39)*1000)</f>
        <v>0</v>
      </c>
      <c r="H38" s="33">
        <f>IF(H$39=0,0,([1]Gratiot!H39/H$39)*1000)</f>
        <v>0</v>
      </c>
      <c r="I38" s="33">
        <f>IF(I$39=0,0,([1]Gratiot!I39/I$39)*1000)</f>
        <v>0</v>
      </c>
      <c r="J38" s="33">
        <f>IF(J$39=0,0,([1]Gratiot!J39/J$39)*1000)</f>
        <v>0</v>
      </c>
      <c r="K38" s="33">
        <f>IF(K$39=0,0,([1]Gratiot!K39/K$39)*1000)</f>
        <v>0</v>
      </c>
      <c r="L38" s="33">
        <f>IF(L$39=0,0,([1]Gratiot!L39/L$39)*1000)</f>
        <v>0</v>
      </c>
      <c r="M38" s="33">
        <f>IF(M$39=0,0,([1]Gratiot!M39/M$39)*1000)</f>
        <v>0</v>
      </c>
      <c r="N38" s="35">
        <f>IF(N$39=0,0,([1]Gratiot!N39/N$39)*1000)</f>
        <v>0</v>
      </c>
    </row>
    <row r="39" spans="1:14" s="3" customFormat="1" ht="12" x14ac:dyDescent="0.2">
      <c r="A39" s="20" t="s">
        <v>138</v>
      </c>
      <c r="B39" s="21">
        <f>[1]Gratiot!$B$40</f>
        <v>3687</v>
      </c>
      <c r="C39" s="21"/>
      <c r="D39" s="21">
        <f>[1]Gratiot!D40</f>
        <v>1799</v>
      </c>
      <c r="E39" s="21">
        <f>[1]Gratiot!E40</f>
        <v>1353</v>
      </c>
      <c r="F39" s="21">
        <f>[1]Gratiot!F40</f>
        <v>946</v>
      </c>
      <c r="G39" s="21">
        <f>[1]Gratiot!G40</f>
        <v>936</v>
      </c>
      <c r="H39" s="21">
        <f>[1]Gratiot!H40</f>
        <v>452</v>
      </c>
      <c r="I39" s="21">
        <f>[1]Gratiot!I40</f>
        <v>3529</v>
      </c>
      <c r="J39" s="21">
        <f>[1]Gratiot!J40</f>
        <v>75</v>
      </c>
      <c r="K39" s="21">
        <f>[1]Gratiot!K40</f>
        <v>42</v>
      </c>
      <c r="L39" s="21">
        <f>[1]Gratiot!L40</f>
        <v>41</v>
      </c>
      <c r="M39" s="21">
        <f>[1]Gratiot!M40</f>
        <v>0</v>
      </c>
      <c r="N39" s="23">
        <f>[1]Gratiot!N40</f>
        <v>425</v>
      </c>
    </row>
    <row r="40" spans="1:14" s="4" customFormat="1" ht="12" x14ac:dyDescent="0.2">
      <c r="A40" s="24" t="s">
        <v>45</v>
      </c>
      <c r="B40" s="21">
        <f>[1]Gratiot!B8</f>
        <v>14</v>
      </c>
      <c r="C40" s="37"/>
      <c r="D40" s="21">
        <f>[1]Gratiot!D8</f>
        <v>5</v>
      </c>
      <c r="E40" s="21">
        <f>[1]Gratiot!E8</f>
        <v>1</v>
      </c>
      <c r="F40" s="21">
        <f>[1]Gratiot!F8</f>
        <v>4</v>
      </c>
      <c r="G40" s="21">
        <f>[1]Gratiot!G8</f>
        <v>3</v>
      </c>
      <c r="H40" s="21">
        <f>[1]Gratiot!H8</f>
        <v>6</v>
      </c>
      <c r="I40" s="21">
        <f>[1]Gratiot!I8</f>
        <v>12</v>
      </c>
      <c r="J40" s="21">
        <f>[1]Gratiot!J8</f>
        <v>1</v>
      </c>
      <c r="K40" s="21">
        <f>[1]Gratiot!K8</f>
        <v>0</v>
      </c>
      <c r="L40" s="21">
        <f>[1]Gratiot!L8</f>
        <v>0</v>
      </c>
      <c r="M40" s="21">
        <f>[1]Gratiot!M8</f>
        <v>1</v>
      </c>
      <c r="N40" s="23">
        <f>[1]Gratiot!N8</f>
        <v>1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77" priority="8" stopIfTrue="1" operator="equal">
      <formula>0</formula>
    </cfRule>
  </conditionalFormatting>
  <conditionalFormatting sqref="D7:L7 N7">
    <cfRule type="cellIs" dxfId="276" priority="11" stopIfTrue="1" operator="equal">
      <formula>0</formula>
    </cfRule>
  </conditionalFormatting>
  <conditionalFormatting sqref="D8:N8">
    <cfRule type="cellIs" dxfId="275" priority="9" stopIfTrue="1" operator="equal">
      <formula>0</formula>
    </cfRule>
  </conditionalFormatting>
  <conditionalFormatting sqref="D10:N38">
    <cfRule type="cellIs" dxfId="274" priority="1" stopIfTrue="1" operator="equal">
      <formula>0</formula>
    </cfRule>
  </conditionalFormatting>
  <conditionalFormatting sqref="M7">
    <cfRule type="expression" dxfId="27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7.6169749727965179</v>
      </c>
      <c r="D8" s="51">
        <f>IF(D39=0,0,((D40/D39)*1000))</f>
        <v>4.4523597506678536</v>
      </c>
      <c r="E8" s="51">
        <f t="shared" ref="E8:N8" si="0">IF(E39=0,0,((E40/E39)*1000))</f>
        <v>4.9689440993788825</v>
      </c>
      <c r="F8" s="51">
        <f t="shared" si="0"/>
        <v>7.8740157480314963</v>
      </c>
      <c r="G8" s="51">
        <f t="shared" si="0"/>
        <v>8.3125519534497094</v>
      </c>
      <c r="H8" s="51">
        <f t="shared" si="0"/>
        <v>12.519561815336463</v>
      </c>
      <c r="I8" s="51">
        <f t="shared" si="0"/>
        <v>7.0215175537938848</v>
      </c>
      <c r="J8" s="51">
        <f t="shared" si="0"/>
        <v>9.0909090909090899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10.101010101010102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[1]Hillsdale!B11</f>
        <v>2</v>
      </c>
      <c r="C10" s="33">
        <f>(B10/$B$39)*1000</f>
        <v>0.43525571273122959</v>
      </c>
      <c r="D10" s="33">
        <f>IF(D$39=0,0,([1]Hillsdale!D11/D$39)*1000)</f>
        <v>0</v>
      </c>
      <c r="E10" s="33">
        <f>IF(E$39=0,0,([1]Hillsdale!E11/E$39)*1000)</f>
        <v>0.62111801242236031</v>
      </c>
      <c r="F10" s="33">
        <f>IF(F$39=0,0,([1]Hillsdale!F11/F$39)*1000)</f>
        <v>0.87489063867016625</v>
      </c>
      <c r="G10" s="33">
        <f>IF(G$39=0,0,([1]Hillsdale!G11/G$39)*1000)</f>
        <v>0</v>
      </c>
      <c r="H10" s="33">
        <f>IF(H$39=0,0,([1]Hillsdale!H11/H$39)*1000)</f>
        <v>0</v>
      </c>
      <c r="I10" s="33">
        <f>IF(I$39=0,0,([1]Hillsdale!I11/I$39)*1000)</f>
        <v>0.45300113250283125</v>
      </c>
      <c r="J10" s="33">
        <f>IF(J$39=0,0,([1]Hillsdale!J11/J$39)*1000)</f>
        <v>0</v>
      </c>
      <c r="K10" s="33">
        <f>IF(K$39=0,0,([1]Hillsdale!K11/K$39)*1000)</f>
        <v>0</v>
      </c>
      <c r="L10" s="33">
        <f>IF(L$39=0,0,([1]Hillsdale!L11/L$39)*1000)</f>
        <v>0</v>
      </c>
      <c r="M10" s="33">
        <f>IF(M$39=0,0,([1]Hillsdale!M11/M$39)*1000)</f>
        <v>0</v>
      </c>
      <c r="N10" s="35">
        <f>IF(N$39=0,0,([1]Hillsdale!N11/N$39)*1000)</f>
        <v>0</v>
      </c>
    </row>
    <row r="11" spans="1:14" s="2" customFormat="1" ht="12" x14ac:dyDescent="0.2">
      <c r="A11" s="18" t="s">
        <v>16</v>
      </c>
      <c r="B11" s="40">
        <f>[1]Hillsdale!B12</f>
        <v>0</v>
      </c>
      <c r="C11" s="33">
        <f>(B11/$B$39)*1000</f>
        <v>0</v>
      </c>
      <c r="D11" s="33">
        <f>IF(D$39=0,0,([1]Hillsdale!D12/D$39)*1000)</f>
        <v>0</v>
      </c>
      <c r="E11" s="33">
        <f>IF(E$39=0,0,([1]Hillsdale!E12/E$39)*1000)</f>
        <v>0</v>
      </c>
      <c r="F11" s="33">
        <f>IF(F$39=0,0,([1]Hillsdale!F12/F$39)*1000)</f>
        <v>0</v>
      </c>
      <c r="G11" s="33">
        <f>IF(G$39=0,0,([1]Hillsdale!G12/G$39)*1000)</f>
        <v>0</v>
      </c>
      <c r="H11" s="33">
        <f>IF(H$39=0,0,([1]Hillsdale!H12/H$39)*1000)</f>
        <v>0</v>
      </c>
      <c r="I11" s="33">
        <f>IF(I$39=0,0,([1]Hillsdale!I12/I$39)*1000)</f>
        <v>0</v>
      </c>
      <c r="J11" s="33">
        <f>IF(J$39=0,0,([1]Hillsdale!J12/J$39)*1000)</f>
        <v>0</v>
      </c>
      <c r="K11" s="33">
        <f>IF(K$39=0,0,([1]Hillsdale!K12/K$39)*1000)</f>
        <v>0</v>
      </c>
      <c r="L11" s="33">
        <f>IF(L$39=0,0,([1]Hillsdale!L12/L$39)*1000)</f>
        <v>0</v>
      </c>
      <c r="M11" s="33">
        <f>IF(M$39=0,0,([1]Hillsdale!M12/M$39)*1000)</f>
        <v>0</v>
      </c>
      <c r="N11" s="35">
        <f>IF(N$39=0,0,([1]Hillsdale!N12/N$39)*1000)</f>
        <v>0</v>
      </c>
    </row>
    <row r="12" spans="1:14" s="2" customFormat="1" ht="12" x14ac:dyDescent="0.2">
      <c r="A12" s="18" t="s">
        <v>18</v>
      </c>
      <c r="B12" s="40">
        <f>[1]Hillsdale!B13</f>
        <v>4</v>
      </c>
      <c r="C12" s="33">
        <f>(B12/$B$39)*1000</f>
        <v>0.87051142546245919</v>
      </c>
      <c r="D12" s="33">
        <f>IF(D$39=0,0,([1]Hillsdale!D13/D$39)*1000)</f>
        <v>0.44523597506678536</v>
      </c>
      <c r="E12" s="33">
        <f>IF(E$39=0,0,([1]Hillsdale!E13/E$39)*1000)</f>
        <v>0.62111801242236031</v>
      </c>
      <c r="F12" s="33">
        <f>IF(F$39=0,0,([1]Hillsdale!F13/F$39)*1000)</f>
        <v>1.7497812773403325</v>
      </c>
      <c r="G12" s="33">
        <f>IF(G$39=0,0,([1]Hillsdale!G13/G$39)*1000)</f>
        <v>0</v>
      </c>
      <c r="H12" s="33">
        <f>IF(H$39=0,0,([1]Hillsdale!H13/H$39)*1000)</f>
        <v>1.5649452269170578</v>
      </c>
      <c r="I12" s="33">
        <f>IF(I$39=0,0,([1]Hillsdale!I13/I$39)*1000)</f>
        <v>0.67950169875424682</v>
      </c>
      <c r="J12" s="33">
        <f>IF(J$39=0,0,([1]Hillsdale!J13/J$39)*1000)</f>
        <v>0</v>
      </c>
      <c r="K12" s="33">
        <f>IF(K$39=0,0,([1]Hillsdale!K13/K$39)*1000)</f>
        <v>0</v>
      </c>
      <c r="L12" s="33">
        <f>IF(L$39=0,0,([1]Hillsdale!L13/L$39)*1000)</f>
        <v>0</v>
      </c>
      <c r="M12" s="33">
        <f>IF(M$39=0,0,([1]Hillsdale!M13/M$39)*1000)</f>
        <v>0</v>
      </c>
      <c r="N12" s="35">
        <f>IF(N$39=0,0,([1]Hillsdale!N13/N$39)*1000)</f>
        <v>0</v>
      </c>
    </row>
    <row r="13" spans="1:14" s="2" customFormat="1" ht="12" x14ac:dyDescent="0.2">
      <c r="A13" s="18" t="s">
        <v>19</v>
      </c>
      <c r="B13" s="40">
        <f>[1]Hillsdale!B14</f>
        <v>0</v>
      </c>
      <c r="C13" s="33">
        <f>(B13/$B$39)*1000</f>
        <v>0</v>
      </c>
      <c r="D13" s="33">
        <f>IF(D$39=0,0,([1]Hillsdale!D14/D$39)*1000)</f>
        <v>0</v>
      </c>
      <c r="E13" s="33">
        <f>IF(E$39=0,0,([1]Hillsdale!E14/E$39)*1000)</f>
        <v>0</v>
      </c>
      <c r="F13" s="33">
        <f>IF(F$39=0,0,([1]Hillsdale!F14/F$39)*1000)</f>
        <v>0</v>
      </c>
      <c r="G13" s="33">
        <f>IF(G$39=0,0,([1]Hillsdale!G14/G$39)*1000)</f>
        <v>0</v>
      </c>
      <c r="H13" s="33">
        <f>IF(H$39=0,0,([1]Hillsdale!H14/H$39)*1000)</f>
        <v>0</v>
      </c>
      <c r="I13" s="33">
        <f>IF(I$39=0,0,([1]Hillsdale!I14/I$39)*1000)</f>
        <v>0</v>
      </c>
      <c r="J13" s="33">
        <f>IF(J$39=0,0,([1]Hillsdale!J14/J$39)*1000)</f>
        <v>0</v>
      </c>
      <c r="K13" s="33">
        <f>IF(K$39=0,0,([1]Hillsdale!K14/K$39)*1000)</f>
        <v>0</v>
      </c>
      <c r="L13" s="33">
        <f>IF(L$39=0,0,([1]Hillsdale!L14/L$39)*1000)</f>
        <v>0</v>
      </c>
      <c r="M13" s="33">
        <f>IF(M$39=0,0,([1]Hillsdale!M14/M$39)*1000)</f>
        <v>0</v>
      </c>
      <c r="N13" s="35">
        <f>IF(N$39=0,0,([1]Hillsdale!N14/N$39)*1000)</f>
        <v>0</v>
      </c>
    </row>
    <row r="14" spans="1:14" s="2" customFormat="1" ht="12" x14ac:dyDescent="0.2">
      <c r="A14" s="56" t="s">
        <v>20</v>
      </c>
      <c r="B14" s="60">
        <f>SUM(B10:B13)</f>
        <v>6</v>
      </c>
      <c r="C14" s="58">
        <f>(B14/B39)*1000</f>
        <v>1.3057671381936886</v>
      </c>
      <c r="D14" s="58">
        <f>IF(D$39=0,0,([1]Hillsdale!D15/D$39)*1000)</f>
        <v>0.44523597506678536</v>
      </c>
      <c r="E14" s="58">
        <f>IF(E$39=0,0,([1]Hillsdale!E15/E$39)*1000)</f>
        <v>1.2422360248447206</v>
      </c>
      <c r="F14" s="58">
        <f>IF(F$39=0,0,([1]Hillsdale!F15/F$39)*1000)</f>
        <v>2.6246719160104988</v>
      </c>
      <c r="G14" s="58">
        <f>IF(G$39=0,0,([1]Hillsdale!G15/G$39)*1000)</f>
        <v>0</v>
      </c>
      <c r="H14" s="58">
        <f>IF(H$39=0,0,([1]Hillsdale!H15/H$39)*1000)</f>
        <v>1.5649452269170578</v>
      </c>
      <c r="I14" s="58">
        <f>IF(I$39=0,0,([1]Hillsdale!I15/I$39)*1000)</f>
        <v>1.1325028312570782</v>
      </c>
      <c r="J14" s="58">
        <f>IF(J$39=0,0,([1]Hillsdale!J15/J$39)*1000)</f>
        <v>0</v>
      </c>
      <c r="K14" s="58">
        <f>IF(K$39=0,0,([1]Hillsdale!K15/K$39)*1000)</f>
        <v>0</v>
      </c>
      <c r="L14" s="58">
        <f>IF(L$39=0,0,([1]Hillsdale!L15/L$39)*1000)</f>
        <v>0</v>
      </c>
      <c r="M14" s="58">
        <f>IF(M$39=0,0,([1]Hillsdale!M15/M$39)*1000)</f>
        <v>0</v>
      </c>
      <c r="N14" s="59">
        <f>IF(N$39=0,0,([1]Hillsdale!N15/N$39)*1000)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[1]Hillsdale!B17</f>
        <v>0</v>
      </c>
      <c r="C16" s="33">
        <f>(B16/$B$39)*1000</f>
        <v>0</v>
      </c>
      <c r="D16" s="33">
        <f>IF(D$39=0,0,([1]Hillsdale!D17/D$39)*1000)</f>
        <v>0</v>
      </c>
      <c r="E16" s="33">
        <f>IF(E$39=0,0,([1]Hillsdale!E17/E$39)*1000)</f>
        <v>0</v>
      </c>
      <c r="F16" s="33">
        <f>IF(F$39=0,0,([1]Hillsdale!F17/F$39)*1000)</f>
        <v>0</v>
      </c>
      <c r="G16" s="33">
        <f>IF(G$39=0,0,([1]Hillsdale!G17/G$39)*1000)</f>
        <v>0</v>
      </c>
      <c r="H16" s="33">
        <f>IF(H$39=0,0,([1]Hillsdale!H17/H$39)*1000)</f>
        <v>0</v>
      </c>
      <c r="I16" s="33">
        <f>IF(I$39=0,0,([1]Hillsdale!I17/I$39)*1000)</f>
        <v>0</v>
      </c>
      <c r="J16" s="33">
        <f>IF(J$39=0,0,([1]Hillsdale!J17/J$39)*1000)</f>
        <v>0</v>
      </c>
      <c r="K16" s="33">
        <f>IF(K$39=0,0,([1]Hillsdale!K17/K$39)*1000)</f>
        <v>0</v>
      </c>
      <c r="L16" s="33">
        <f>IF(L$39=0,0,([1]Hillsdale!L17/L$39)*1000)</f>
        <v>0</v>
      </c>
      <c r="M16" s="33">
        <f>IF(M$39=0,0,([1]Hillsdale!M17/M$39)*1000)</f>
        <v>0</v>
      </c>
      <c r="N16" s="35">
        <f>IF(N$39=0,0,([1]Hillsdale!N17/N$39)*1000)</f>
        <v>0</v>
      </c>
    </row>
    <row r="17" spans="1:14" s="2" customFormat="1" ht="12" x14ac:dyDescent="0.2">
      <c r="A17" s="18" t="s">
        <v>23</v>
      </c>
      <c r="B17" s="40">
        <f>[1]Hillsdale!B18</f>
        <v>2</v>
      </c>
      <c r="C17" s="33">
        <f>(B17/$B$39)*1000</f>
        <v>0.43525571273122959</v>
      </c>
      <c r="D17" s="33">
        <f>IF(D$39=0,0,([1]Hillsdale!D18/D$39)*1000)</f>
        <v>0</v>
      </c>
      <c r="E17" s="33">
        <f>IF(E$39=0,0,([1]Hillsdale!E18/E$39)*1000)</f>
        <v>0</v>
      </c>
      <c r="F17" s="33">
        <f>IF(F$39=0,0,([1]Hillsdale!F18/F$39)*1000)</f>
        <v>0</v>
      </c>
      <c r="G17" s="33">
        <f>IF(G$39=0,0,([1]Hillsdale!G18/G$39)*1000)</f>
        <v>0.83125519534497094</v>
      </c>
      <c r="H17" s="33">
        <f>IF(H$39=0,0,([1]Hillsdale!H18/H$39)*1000)</f>
        <v>1.5649452269170578</v>
      </c>
      <c r="I17" s="33">
        <f>IF(I$39=0,0,([1]Hillsdale!I18/I$39)*1000)</f>
        <v>0.45300113250283125</v>
      </c>
      <c r="J17" s="33">
        <f>IF(J$39=0,0,([1]Hillsdale!J18/J$39)*1000)</f>
        <v>0</v>
      </c>
      <c r="K17" s="33">
        <f>IF(K$39=0,0,([1]Hillsdale!K18/K$39)*1000)</f>
        <v>0</v>
      </c>
      <c r="L17" s="33">
        <f>IF(L$39=0,0,([1]Hillsdale!L18/L$39)*1000)</f>
        <v>0</v>
      </c>
      <c r="M17" s="33">
        <f>IF(M$39=0,0,([1]Hillsdale!M18/M$39)*1000)</f>
        <v>0</v>
      </c>
      <c r="N17" s="35">
        <f>IF(N$39=0,0,([1]Hillsdale!N18/N$39)*1000)</f>
        <v>0</v>
      </c>
    </row>
    <row r="18" spans="1:14" s="2" customFormat="1" ht="12" x14ac:dyDescent="0.2">
      <c r="A18" s="18" t="s">
        <v>24</v>
      </c>
      <c r="B18" s="40">
        <f>[1]Hillsdale!B19</f>
        <v>4</v>
      </c>
      <c r="C18" s="33">
        <f>(B18/$B$39)*1000</f>
        <v>0.87051142546245919</v>
      </c>
      <c r="D18" s="33">
        <f>IF(D$39=0,0,([1]Hillsdale!D19/D$39)*1000)</f>
        <v>0.89047195013357072</v>
      </c>
      <c r="E18" s="33">
        <f>IF(E$39=0,0,([1]Hillsdale!E19/E$39)*1000)</f>
        <v>0</v>
      </c>
      <c r="F18" s="33">
        <f>IF(F$39=0,0,([1]Hillsdale!F19/F$39)*1000)</f>
        <v>0</v>
      </c>
      <c r="G18" s="33">
        <f>IF(G$39=0,0,([1]Hillsdale!G19/G$39)*1000)</f>
        <v>0</v>
      </c>
      <c r="H18" s="33">
        <f>IF(H$39=0,0,([1]Hillsdale!H19/H$39)*1000)</f>
        <v>6.2597809076682314</v>
      </c>
      <c r="I18" s="33">
        <f>IF(I$39=0,0,([1]Hillsdale!I19/I$39)*1000)</f>
        <v>0.9060022650056625</v>
      </c>
      <c r="J18" s="33">
        <f>IF(J$39=0,0,([1]Hillsdale!J19/J$39)*1000)</f>
        <v>0</v>
      </c>
      <c r="K18" s="33">
        <f>IF(K$39=0,0,([1]Hillsdale!K19/K$39)*1000)</f>
        <v>0</v>
      </c>
      <c r="L18" s="33">
        <f>IF(L$39=0,0,([1]Hillsdale!L19/L$39)*1000)</f>
        <v>0</v>
      </c>
      <c r="M18" s="33">
        <f>IF(M$39=0,0,([1]Hillsdale!M19/M$39)*1000)</f>
        <v>0</v>
      </c>
      <c r="N18" s="35">
        <f>IF(N$39=0,0,([1]Hillsdale!N19/N$39)*1000)</f>
        <v>0</v>
      </c>
    </row>
    <row r="19" spans="1:14" s="2" customFormat="1" ht="12" x14ac:dyDescent="0.2">
      <c r="A19" s="18" t="s">
        <v>25</v>
      </c>
      <c r="B19" s="40">
        <f>[1]Hillsdale!B20</f>
        <v>1</v>
      </c>
      <c r="C19" s="33">
        <f>(B19/$B$39)*1000</f>
        <v>0.2176278563656148</v>
      </c>
      <c r="D19" s="33">
        <f>IF(D$39=0,0,([1]Hillsdale!D20/D$39)*1000)</f>
        <v>0</v>
      </c>
      <c r="E19" s="33">
        <f>IF(E$39=0,0,([1]Hillsdale!E20/E$39)*1000)</f>
        <v>0</v>
      </c>
      <c r="F19" s="33">
        <f>IF(F$39=0,0,([1]Hillsdale!F20/F$39)*1000)</f>
        <v>0</v>
      </c>
      <c r="G19" s="33">
        <f>IF(G$39=0,0,([1]Hillsdale!G20/G$39)*1000)</f>
        <v>0</v>
      </c>
      <c r="H19" s="33">
        <f>IF(H$39=0,0,([1]Hillsdale!H20/H$39)*1000)</f>
        <v>1.5649452269170578</v>
      </c>
      <c r="I19" s="33">
        <f>IF(I$39=0,0,([1]Hillsdale!I20/I$39)*1000)</f>
        <v>0.22650056625141562</v>
      </c>
      <c r="J19" s="33">
        <f>IF(J$39=0,0,([1]Hillsdale!J20/J$39)*1000)</f>
        <v>0</v>
      </c>
      <c r="K19" s="33">
        <f>IF(K$39=0,0,([1]Hillsdale!K20/K$39)*1000)</f>
        <v>0</v>
      </c>
      <c r="L19" s="33">
        <f>IF(L$39=0,0,([1]Hillsdale!L20/L$39)*1000)</f>
        <v>0</v>
      </c>
      <c r="M19" s="33">
        <f>IF(M$39=0,0,([1]Hillsdale!M20/M$39)*1000)</f>
        <v>0</v>
      </c>
      <c r="N19" s="35">
        <f>IF(N$39=0,0,([1]Hillsdale!N20/N$39)*1000)</f>
        <v>0</v>
      </c>
    </row>
    <row r="20" spans="1:14" s="2" customFormat="1" ht="12" x14ac:dyDescent="0.2">
      <c r="A20" s="56" t="s">
        <v>26</v>
      </c>
      <c r="B20" s="60">
        <f>SUM(B16:B19)</f>
        <v>7</v>
      </c>
      <c r="C20" s="58">
        <f>(B20/$B$39)*1000</f>
        <v>1.5233949945593035</v>
      </c>
      <c r="D20" s="58">
        <f>IF(D$39=0,0,([1]Hillsdale!D21/D$39)*1000)</f>
        <v>0.89047195013357072</v>
      </c>
      <c r="E20" s="58">
        <f>IF(E$39=0,0,([1]Hillsdale!E21/E$39)*1000)</f>
        <v>0</v>
      </c>
      <c r="F20" s="58">
        <f>IF(F$39=0,0,([1]Hillsdale!F21/F$39)*1000)</f>
        <v>0</v>
      </c>
      <c r="G20" s="58">
        <f>IF(G$39=0,0,([1]Hillsdale!G21/G$39)*1000)</f>
        <v>0.83125519534497094</v>
      </c>
      <c r="H20" s="58">
        <f>IF(H$39=0,0,([1]Hillsdale!H21/H$39)*1000)</f>
        <v>9.3896713615023479</v>
      </c>
      <c r="I20" s="58">
        <f>IF(I$39=0,0,([1]Hillsdale!I21/I$39)*1000)</f>
        <v>1.5855039637599093</v>
      </c>
      <c r="J20" s="58">
        <f>IF(J$39=0,0,([1]Hillsdale!J21/J$39)*1000)</f>
        <v>0</v>
      </c>
      <c r="K20" s="58">
        <f>IF(K$39=0,0,([1]Hillsdale!K21/K$39)*1000)</f>
        <v>0</v>
      </c>
      <c r="L20" s="58">
        <f>IF(L$39=0,0,([1]Hillsdale!L21/L$39)*1000)</f>
        <v>0</v>
      </c>
      <c r="M20" s="58">
        <f>IF(M$39=0,0,([1]Hillsdale!M21/M$39)*1000)</f>
        <v>0</v>
      </c>
      <c r="N20" s="59">
        <f>IF(N$39=0,0,([1]Hillsdale!N21/N$39)*1000)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[1]Hillsdale!B23</f>
        <v>2</v>
      </c>
      <c r="C22" s="33">
        <f t="shared" ref="C22:C38" si="1">(B22/$B$39)*1000</f>
        <v>0.43525571273122959</v>
      </c>
      <c r="D22" s="33">
        <f>IF(D$39=0,0,([1]Hillsdale!D23/D$39)*1000)</f>
        <v>0</v>
      </c>
      <c r="E22" s="33">
        <f>IF(E$39=0,0,([1]Hillsdale!E23/E$39)*1000)</f>
        <v>0</v>
      </c>
      <c r="F22" s="33">
        <f>IF(F$39=0,0,([1]Hillsdale!F23/F$39)*1000)</f>
        <v>0</v>
      </c>
      <c r="G22" s="33">
        <f>IF(G$39=0,0,([1]Hillsdale!G23/G$39)*1000)</f>
        <v>1.6625103906899419</v>
      </c>
      <c r="H22" s="33">
        <f>IF(H$39=0,0,([1]Hillsdale!H23/H$39)*1000)</f>
        <v>0</v>
      </c>
      <c r="I22" s="33">
        <f>IF(I$39=0,0,([1]Hillsdale!I23/I$39)*1000)</f>
        <v>0.22650056625141562</v>
      </c>
      <c r="J22" s="33">
        <f>IF(J$39=0,0,([1]Hillsdale!J23/J$39)*1000)</f>
        <v>0</v>
      </c>
      <c r="K22" s="33">
        <f>IF(K$39=0,0,([1]Hillsdale!K23/K$39)*1000)</f>
        <v>0</v>
      </c>
      <c r="L22" s="33">
        <f>IF(L$39=0,0,([1]Hillsdale!L23/L$39)*1000)</f>
        <v>0</v>
      </c>
      <c r="M22" s="33">
        <f>IF(M$39=0,0,([1]Hillsdale!M23/M$39)*1000)</f>
        <v>0</v>
      </c>
      <c r="N22" s="35">
        <f>IF(N$39=0,0,([1]Hillsdale!N23/N$39)*1000)</f>
        <v>5.0505050505050511</v>
      </c>
    </row>
    <row r="23" spans="1:14" s="2" customFormat="1" ht="12" x14ac:dyDescent="0.2">
      <c r="A23" s="18" t="s">
        <v>28</v>
      </c>
      <c r="B23" s="40">
        <f>[1]Hillsdale!B24</f>
        <v>1</v>
      </c>
      <c r="C23" s="33">
        <f t="shared" si="1"/>
        <v>0.2176278563656148</v>
      </c>
      <c r="D23" s="33">
        <f>IF(D$39=0,0,([1]Hillsdale!D24/D$39)*1000)</f>
        <v>0</v>
      </c>
      <c r="E23" s="33">
        <f>IF(E$39=0,0,([1]Hillsdale!E24/E$39)*1000)</f>
        <v>0</v>
      </c>
      <c r="F23" s="33">
        <f>IF(F$39=0,0,([1]Hillsdale!F24/F$39)*1000)</f>
        <v>0</v>
      </c>
      <c r="G23" s="33">
        <f>IF(G$39=0,0,([1]Hillsdale!G24/G$39)*1000)</f>
        <v>0.83125519534497094</v>
      </c>
      <c r="H23" s="33">
        <f>IF(H$39=0,0,([1]Hillsdale!H24/H$39)*1000)</f>
        <v>0</v>
      </c>
      <c r="I23" s="33">
        <f>IF(I$39=0,0,([1]Hillsdale!I24/I$39)*1000)</f>
        <v>0.22650056625141562</v>
      </c>
      <c r="J23" s="33">
        <f>IF(J$39=0,0,([1]Hillsdale!J24/J$39)*1000)</f>
        <v>0</v>
      </c>
      <c r="K23" s="33">
        <f>IF(K$39=0,0,([1]Hillsdale!K24/K$39)*1000)</f>
        <v>0</v>
      </c>
      <c r="L23" s="33">
        <f>IF(L$39=0,0,([1]Hillsdale!L24/L$39)*1000)</f>
        <v>0</v>
      </c>
      <c r="M23" s="33">
        <f>IF(M$39=0,0,([1]Hillsdale!M24/M$39)*1000)</f>
        <v>0</v>
      </c>
      <c r="N23" s="35">
        <f>IF(N$39=0,0,([1]Hillsdale!N24/N$39)*1000)</f>
        <v>0</v>
      </c>
    </row>
    <row r="24" spans="1:14" s="2" customFormat="1" ht="12" x14ac:dyDescent="0.2">
      <c r="A24" s="18" t="s">
        <v>29</v>
      </c>
      <c r="B24" s="40">
        <f>[1]Hillsdale!B25</f>
        <v>0</v>
      </c>
      <c r="C24" s="33">
        <f t="shared" si="1"/>
        <v>0</v>
      </c>
      <c r="D24" s="33">
        <f>IF(D$39=0,0,([1]Hillsdale!D25/D$39)*1000)</f>
        <v>0</v>
      </c>
      <c r="E24" s="33">
        <f>IF(E$39=0,0,([1]Hillsdale!E25/E$39)*1000)</f>
        <v>0</v>
      </c>
      <c r="F24" s="33">
        <f>IF(F$39=0,0,([1]Hillsdale!F25/F$39)*1000)</f>
        <v>0</v>
      </c>
      <c r="G24" s="33">
        <f>IF(G$39=0,0,([1]Hillsdale!G25/G$39)*1000)</f>
        <v>0</v>
      </c>
      <c r="H24" s="33">
        <f>IF(H$39=0,0,([1]Hillsdale!H25/H$39)*1000)</f>
        <v>0</v>
      </c>
      <c r="I24" s="33">
        <f>IF(I$39=0,0,([1]Hillsdale!I25/I$39)*1000)</f>
        <v>0</v>
      </c>
      <c r="J24" s="33">
        <f>IF(J$39=0,0,([1]Hillsdale!J25/J$39)*1000)</f>
        <v>0</v>
      </c>
      <c r="K24" s="33">
        <f>IF(K$39=0,0,([1]Hillsdale!K25/K$39)*1000)</f>
        <v>0</v>
      </c>
      <c r="L24" s="33">
        <f>IF(L$39=0,0,([1]Hillsdale!L25/L$39)*1000)</f>
        <v>0</v>
      </c>
      <c r="M24" s="33">
        <f>IF(M$39=0,0,([1]Hillsdale!M25/M$39)*1000)</f>
        <v>0</v>
      </c>
      <c r="N24" s="35">
        <f>IF(N$39=0,0,([1]Hillsdale!N25/N$39)*1000)</f>
        <v>0</v>
      </c>
    </row>
    <row r="25" spans="1:14" s="2" customFormat="1" ht="12" x14ac:dyDescent="0.2">
      <c r="A25" s="18" t="s">
        <v>30</v>
      </c>
      <c r="B25" s="40">
        <f>[1]Hillsdale!B26</f>
        <v>0</v>
      </c>
      <c r="C25" s="33">
        <f t="shared" si="1"/>
        <v>0</v>
      </c>
      <c r="D25" s="33">
        <f>IF(D$39=0,0,([1]Hillsdale!D26/D$39)*1000)</f>
        <v>0</v>
      </c>
      <c r="E25" s="33">
        <f>IF(E$39=0,0,([1]Hillsdale!E26/E$39)*1000)</f>
        <v>0</v>
      </c>
      <c r="F25" s="33">
        <f>IF(F$39=0,0,([1]Hillsdale!F26/F$39)*1000)</f>
        <v>0</v>
      </c>
      <c r="G25" s="33">
        <f>IF(G$39=0,0,([1]Hillsdale!G26/G$39)*1000)</f>
        <v>0</v>
      </c>
      <c r="H25" s="33">
        <f>IF(H$39=0,0,([1]Hillsdale!H26/H$39)*1000)</f>
        <v>0</v>
      </c>
      <c r="I25" s="33">
        <f>IF(I$39=0,0,([1]Hillsdale!I26/I$39)*1000)</f>
        <v>0</v>
      </c>
      <c r="J25" s="33">
        <f>IF(J$39=0,0,([1]Hillsdale!J26/J$39)*1000)</f>
        <v>0</v>
      </c>
      <c r="K25" s="33">
        <f>IF(K$39=0,0,([1]Hillsdale!K26/K$39)*1000)</f>
        <v>0</v>
      </c>
      <c r="L25" s="33">
        <f>IF(L$39=0,0,([1]Hillsdale!L26/L$39)*1000)</f>
        <v>0</v>
      </c>
      <c r="M25" s="33">
        <f>IF(M$39=0,0,([1]Hillsdale!M26/M$39)*1000)</f>
        <v>0</v>
      </c>
      <c r="N25" s="35">
        <f>IF(N$39=0,0,([1]Hillsdale!N26/N$39)*1000)</f>
        <v>0</v>
      </c>
    </row>
    <row r="26" spans="1:14" s="2" customFormat="1" ht="12" x14ac:dyDescent="0.2">
      <c r="A26" s="18" t="s">
        <v>31</v>
      </c>
      <c r="B26" s="40">
        <f>[1]Hillsdale!B27</f>
        <v>0</v>
      </c>
      <c r="C26" s="33">
        <f t="shared" si="1"/>
        <v>0</v>
      </c>
      <c r="D26" s="33">
        <f>IF(D$39=0,0,([1]Hillsdale!D27/D$39)*1000)</f>
        <v>0</v>
      </c>
      <c r="E26" s="33">
        <f>IF(E$39=0,0,([1]Hillsdale!E27/E$39)*1000)</f>
        <v>0</v>
      </c>
      <c r="F26" s="33">
        <f>IF(F$39=0,0,([1]Hillsdale!F27/F$39)*1000)</f>
        <v>0</v>
      </c>
      <c r="G26" s="33">
        <f>IF(G$39=0,0,([1]Hillsdale!G27/G$39)*1000)</f>
        <v>0</v>
      </c>
      <c r="H26" s="33">
        <f>IF(H$39=0,0,([1]Hillsdale!H27/H$39)*1000)</f>
        <v>0</v>
      </c>
      <c r="I26" s="33">
        <f>IF(I$39=0,0,([1]Hillsdale!I27/I$39)*1000)</f>
        <v>0</v>
      </c>
      <c r="J26" s="33">
        <f>IF(J$39=0,0,([1]Hillsdale!J27/J$39)*1000)</f>
        <v>0</v>
      </c>
      <c r="K26" s="33">
        <f>IF(K$39=0,0,([1]Hillsdale!K27/K$39)*1000)</f>
        <v>0</v>
      </c>
      <c r="L26" s="33">
        <f>IF(L$39=0,0,([1]Hillsdale!L27/L$39)*1000)</f>
        <v>0</v>
      </c>
      <c r="M26" s="33">
        <f>IF(M$39=0,0,([1]Hillsdale!M27/M$39)*1000)</f>
        <v>0</v>
      </c>
      <c r="N26" s="35">
        <f>IF(N$39=0,0,([1]Hillsdale!N27/N$39)*1000)</f>
        <v>0</v>
      </c>
    </row>
    <row r="27" spans="1:14" s="2" customFormat="1" ht="12" x14ac:dyDescent="0.2">
      <c r="A27" s="18" t="s">
        <v>32</v>
      </c>
      <c r="B27" s="40">
        <f>[1]Hillsdale!B28</f>
        <v>0</v>
      </c>
      <c r="C27" s="33">
        <f t="shared" si="1"/>
        <v>0</v>
      </c>
      <c r="D27" s="33">
        <f>IF(D$39=0,0,([1]Hillsdale!D28/D$39)*1000)</f>
        <v>0</v>
      </c>
      <c r="E27" s="33">
        <f>IF(E$39=0,0,([1]Hillsdale!E28/E$39)*1000)</f>
        <v>0</v>
      </c>
      <c r="F27" s="33">
        <f>IF(F$39=0,0,([1]Hillsdale!F28/F$39)*1000)</f>
        <v>0</v>
      </c>
      <c r="G27" s="33">
        <f>IF(G$39=0,0,([1]Hillsdale!G28/G$39)*1000)</f>
        <v>0</v>
      </c>
      <c r="H27" s="33">
        <f>IF(H$39=0,0,([1]Hillsdale!H28/H$39)*1000)</f>
        <v>0</v>
      </c>
      <c r="I27" s="33">
        <f>IF(I$39=0,0,([1]Hillsdale!I28/I$39)*1000)</f>
        <v>0</v>
      </c>
      <c r="J27" s="33">
        <f>IF(J$39=0,0,([1]Hillsdale!J28/J$39)*1000)</f>
        <v>0</v>
      </c>
      <c r="K27" s="33">
        <f>IF(K$39=0,0,([1]Hillsdale!K28/K$39)*1000)</f>
        <v>0</v>
      </c>
      <c r="L27" s="33">
        <f>IF(L$39=0,0,([1]Hillsdale!L28/L$39)*1000)</f>
        <v>0</v>
      </c>
      <c r="M27" s="33">
        <f>IF(M$39=0,0,([1]Hillsdale!M28/M$39)*1000)</f>
        <v>0</v>
      </c>
      <c r="N27" s="35">
        <f>IF(N$39=0,0,([1]Hillsdale!N28/N$39)*1000)</f>
        <v>0</v>
      </c>
    </row>
    <row r="28" spans="1:14" s="2" customFormat="1" ht="12" x14ac:dyDescent="0.2">
      <c r="A28" s="18" t="s">
        <v>33</v>
      </c>
      <c r="B28" s="40">
        <f>[1]Hillsdale!B29</f>
        <v>0</v>
      </c>
      <c r="C28" s="33">
        <f t="shared" si="1"/>
        <v>0</v>
      </c>
      <c r="D28" s="33">
        <f>IF(D$39=0,0,([1]Hillsdale!D29/D$39)*1000)</f>
        <v>0</v>
      </c>
      <c r="E28" s="33">
        <f>IF(E$39=0,0,([1]Hillsdale!E29/E$39)*1000)</f>
        <v>0</v>
      </c>
      <c r="F28" s="33">
        <f>IF(F$39=0,0,([1]Hillsdale!F29/F$39)*1000)</f>
        <v>0</v>
      </c>
      <c r="G28" s="33">
        <f>IF(G$39=0,0,([1]Hillsdale!G29/G$39)*1000)</f>
        <v>0</v>
      </c>
      <c r="H28" s="33">
        <f>IF(H$39=0,0,([1]Hillsdale!H29/H$39)*1000)</f>
        <v>0</v>
      </c>
      <c r="I28" s="33">
        <f>IF(I$39=0,0,([1]Hillsdale!I29/I$39)*1000)</f>
        <v>0</v>
      </c>
      <c r="J28" s="33">
        <f>IF(J$39=0,0,([1]Hillsdale!J29/J$39)*1000)</f>
        <v>0</v>
      </c>
      <c r="K28" s="33">
        <f>IF(K$39=0,0,([1]Hillsdale!K29/K$39)*1000)</f>
        <v>0</v>
      </c>
      <c r="L28" s="33">
        <f>IF(L$39=0,0,([1]Hillsdale!L29/L$39)*1000)</f>
        <v>0</v>
      </c>
      <c r="M28" s="33">
        <f>IF(M$39=0,0,([1]Hillsdale!M29/M$39)*1000)</f>
        <v>0</v>
      </c>
      <c r="N28" s="35">
        <f>IF(N$39=0,0,([1]Hillsdale!N29/N$39)*1000)</f>
        <v>0</v>
      </c>
    </row>
    <row r="29" spans="1:14" s="2" customFormat="1" ht="12" x14ac:dyDescent="0.2">
      <c r="A29" s="18" t="s">
        <v>34</v>
      </c>
      <c r="B29" s="40">
        <f>[1]Hillsdale!B30</f>
        <v>0</v>
      </c>
      <c r="C29" s="33">
        <f t="shared" si="1"/>
        <v>0</v>
      </c>
      <c r="D29" s="33">
        <f>IF(D$39=0,0,([1]Hillsdale!D30/D$39)*1000)</f>
        <v>0</v>
      </c>
      <c r="E29" s="33">
        <f>IF(E$39=0,0,([1]Hillsdale!E30/E$39)*1000)</f>
        <v>0</v>
      </c>
      <c r="F29" s="33">
        <f>IF(F$39=0,0,([1]Hillsdale!F30/F$39)*1000)</f>
        <v>0</v>
      </c>
      <c r="G29" s="33">
        <f>IF(G$39=0,0,([1]Hillsdale!G30/G$39)*1000)</f>
        <v>0</v>
      </c>
      <c r="H29" s="33">
        <f>IF(H$39=0,0,([1]Hillsdale!H30/H$39)*1000)</f>
        <v>0</v>
      </c>
      <c r="I29" s="33">
        <f>IF(I$39=0,0,([1]Hillsdale!I30/I$39)*1000)</f>
        <v>0</v>
      </c>
      <c r="J29" s="33">
        <f>IF(J$39=0,0,([1]Hillsdale!J30/J$39)*1000)</f>
        <v>0</v>
      </c>
      <c r="K29" s="33">
        <f>IF(K$39=0,0,([1]Hillsdale!K30/K$39)*1000)</f>
        <v>0</v>
      </c>
      <c r="L29" s="33">
        <f>IF(L$39=0,0,([1]Hillsdale!L30/L$39)*1000)</f>
        <v>0</v>
      </c>
      <c r="M29" s="33">
        <f>IF(M$39=0,0,([1]Hillsdale!M30/M$39)*1000)</f>
        <v>0</v>
      </c>
      <c r="N29" s="35">
        <f>IF(N$39=0,0,([1]Hillsdale!N30/N$39)*1000)</f>
        <v>0</v>
      </c>
    </row>
    <row r="30" spans="1:14" s="2" customFormat="1" ht="12" x14ac:dyDescent="0.2">
      <c r="A30" s="18" t="s">
        <v>35</v>
      </c>
      <c r="B30" s="40">
        <f>[1]Hillsdale!B31</f>
        <v>0</v>
      </c>
      <c r="C30" s="33">
        <f t="shared" si="1"/>
        <v>0</v>
      </c>
      <c r="D30" s="33">
        <f>IF(D$39=0,0,([1]Hillsdale!D31/D$39)*1000)</f>
        <v>0</v>
      </c>
      <c r="E30" s="33">
        <f>IF(E$39=0,0,([1]Hillsdale!E31/E$39)*1000)</f>
        <v>0</v>
      </c>
      <c r="F30" s="33">
        <f>IF(F$39=0,0,([1]Hillsdale!F31/F$39)*1000)</f>
        <v>0</v>
      </c>
      <c r="G30" s="33">
        <f>IF(G$39=0,0,([1]Hillsdale!G31/G$39)*1000)</f>
        <v>0</v>
      </c>
      <c r="H30" s="33">
        <f>IF(H$39=0,0,([1]Hillsdale!H31/H$39)*1000)</f>
        <v>0</v>
      </c>
      <c r="I30" s="33">
        <f>IF(I$39=0,0,([1]Hillsdale!I31/I$39)*1000)</f>
        <v>0</v>
      </c>
      <c r="J30" s="33">
        <f>IF(J$39=0,0,([1]Hillsdale!J31/J$39)*1000)</f>
        <v>0</v>
      </c>
      <c r="K30" s="33">
        <f>IF(K$39=0,0,([1]Hillsdale!K31/K$39)*1000)</f>
        <v>0</v>
      </c>
      <c r="L30" s="33">
        <f>IF(L$39=0,0,([1]Hillsdale!L31/L$39)*1000)</f>
        <v>0</v>
      </c>
      <c r="M30" s="33">
        <f>IF(M$39=0,0,([1]Hillsdale!M31/M$39)*1000)</f>
        <v>0</v>
      </c>
      <c r="N30" s="35">
        <f>IF(N$39=0,0,([1]Hillsdale!N31/N$39)*1000)</f>
        <v>0</v>
      </c>
    </row>
    <row r="31" spans="1:14" s="2" customFormat="1" ht="12" x14ac:dyDescent="0.2">
      <c r="A31" s="18" t="s">
        <v>36</v>
      </c>
      <c r="B31" s="40">
        <f>[1]Hillsdale!B32</f>
        <v>2</v>
      </c>
      <c r="C31" s="33">
        <f t="shared" si="1"/>
        <v>0.43525571273122959</v>
      </c>
      <c r="D31" s="33">
        <f>IF(D$39=0,0,([1]Hillsdale!D32/D$39)*1000)</f>
        <v>0</v>
      </c>
      <c r="E31" s="33">
        <f>IF(E$39=0,0,([1]Hillsdale!E32/E$39)*1000)</f>
        <v>0.62111801242236031</v>
      </c>
      <c r="F31" s="33">
        <f>IF(F$39=0,0,([1]Hillsdale!F32/F$39)*1000)</f>
        <v>0</v>
      </c>
      <c r="G31" s="33">
        <f>IF(G$39=0,0,([1]Hillsdale!G32/G$39)*1000)</f>
        <v>0.83125519534497094</v>
      </c>
      <c r="H31" s="33">
        <f>IF(H$39=0,0,([1]Hillsdale!H32/H$39)*1000)</f>
        <v>0</v>
      </c>
      <c r="I31" s="33">
        <f>IF(I$39=0,0,([1]Hillsdale!I32/I$39)*1000)</f>
        <v>0.22650056625141562</v>
      </c>
      <c r="J31" s="33">
        <f>IF(J$39=0,0,([1]Hillsdale!J32/J$39)*1000)</f>
        <v>0</v>
      </c>
      <c r="K31" s="33">
        <f>IF(K$39=0,0,([1]Hillsdale!K32/K$39)*1000)</f>
        <v>0</v>
      </c>
      <c r="L31" s="33">
        <f>IF(L$39=0,0,([1]Hillsdale!L32/L$39)*1000)</f>
        <v>0</v>
      </c>
      <c r="M31" s="33">
        <f>IF(M$39=0,0,([1]Hillsdale!M32/M$39)*1000)</f>
        <v>0</v>
      </c>
      <c r="N31" s="35">
        <f>IF(N$39=0,0,([1]Hillsdale!N32/N$39)*1000)</f>
        <v>5.0505050505050511</v>
      </c>
    </row>
    <row r="32" spans="1:14" s="2" customFormat="1" ht="12" x14ac:dyDescent="0.2">
      <c r="A32" s="18" t="s">
        <v>17</v>
      </c>
      <c r="B32" s="40">
        <f>[1]Hillsdale!B33</f>
        <v>0</v>
      </c>
      <c r="C32" s="33">
        <f>(B32/$B$39)*1000</f>
        <v>0</v>
      </c>
      <c r="D32" s="33">
        <f>IF(D$39=0,0,([1]Hillsdale!D33/D$39)*1000)</f>
        <v>0</v>
      </c>
      <c r="E32" s="33">
        <f>IF(E$39=0,0,([1]Hillsdale!E33/E$39)*1000)</f>
        <v>0</v>
      </c>
      <c r="F32" s="33">
        <f>IF(F$39=0,0,([1]Hillsdale!F33/F$39)*1000)</f>
        <v>0</v>
      </c>
      <c r="G32" s="33">
        <f>IF(G$39=0,0,([1]Hillsdale!G33/G$39)*1000)</f>
        <v>0</v>
      </c>
      <c r="H32" s="33">
        <f>IF(H$39=0,0,([1]Hillsdale!H33/H$39)*1000)</f>
        <v>0</v>
      </c>
      <c r="I32" s="33">
        <f>IF(I$39=0,0,([1]Hillsdale!I33/I$39)*1000)</f>
        <v>0</v>
      </c>
      <c r="J32" s="33">
        <f>IF(J$39=0,0,([1]Hillsdale!J33/J$39)*1000)</f>
        <v>0</v>
      </c>
      <c r="K32" s="33">
        <f>IF(K$39=0,0,([1]Hillsdale!K33/K$39)*1000)</f>
        <v>0</v>
      </c>
      <c r="L32" s="33">
        <f>IF(L$39=0,0,([1]Hillsdale!L33/L$39)*1000)</f>
        <v>0</v>
      </c>
      <c r="M32" s="33">
        <f>IF(M$39=0,0,([1]Hillsdale!M33/M$39)*1000)</f>
        <v>0</v>
      </c>
      <c r="N32" s="35">
        <f>IF(N$39=0,0,([1]Hillsdale!N33/N$39)*1000)</f>
        <v>0</v>
      </c>
    </row>
    <row r="33" spans="1:14" s="2" customFormat="1" ht="12" x14ac:dyDescent="0.2">
      <c r="A33" s="18" t="s">
        <v>37</v>
      </c>
      <c r="B33" s="40">
        <f>[1]Hillsdale!B34</f>
        <v>15</v>
      </c>
      <c r="C33" s="33">
        <f t="shared" si="1"/>
        <v>3.2644178454842221</v>
      </c>
      <c r="D33" s="33">
        <f>IF(D$39=0,0,([1]Hillsdale!D34/D$39)*1000)</f>
        <v>3.116651825467498</v>
      </c>
      <c r="E33" s="33">
        <f>IF(E$39=0,0,([1]Hillsdale!E34/E$39)*1000)</f>
        <v>3.1055900621118009</v>
      </c>
      <c r="F33" s="33">
        <f>IF(F$39=0,0,([1]Hillsdale!F34/F$39)*1000)</f>
        <v>5.2493438320209975</v>
      </c>
      <c r="G33" s="33">
        <f>IF(G$39=0,0,([1]Hillsdale!G34/G$39)*1000)</f>
        <v>2.4937655860349128</v>
      </c>
      <c r="H33" s="33">
        <f>IF(H$39=0,0,([1]Hillsdale!H34/H$39)*1000)</f>
        <v>1.5649452269170578</v>
      </c>
      <c r="I33" s="33">
        <f>IF(I$39=0,0,([1]Hillsdale!I34/I$39)*1000)</f>
        <v>3.1710079275198186</v>
      </c>
      <c r="J33" s="33">
        <f>IF(J$39=0,0,([1]Hillsdale!J34/J$39)*1000)</f>
        <v>9.0909090909090899</v>
      </c>
      <c r="K33" s="33">
        <f>IF(K$39=0,0,([1]Hillsdale!K34/K$39)*1000)</f>
        <v>0</v>
      </c>
      <c r="L33" s="33">
        <f>IF(L$39=0,0,([1]Hillsdale!L34/L$39)*1000)</f>
        <v>0</v>
      </c>
      <c r="M33" s="33">
        <f>IF(M$39=0,0,([1]Hillsdale!M34/M$39)*1000)</f>
        <v>0</v>
      </c>
      <c r="N33" s="35">
        <f>IF(N$39=0,0,([1]Hillsdale!N34/N$39)*1000)</f>
        <v>0</v>
      </c>
    </row>
    <row r="34" spans="1:14" s="2" customFormat="1" ht="12" x14ac:dyDescent="0.2">
      <c r="A34" s="18" t="s">
        <v>38</v>
      </c>
      <c r="B34" s="40">
        <f>[1]Hillsdale!B35</f>
        <v>0</v>
      </c>
      <c r="C34" s="33">
        <f t="shared" si="1"/>
        <v>0</v>
      </c>
      <c r="D34" s="33">
        <f>IF(D$39=0,0,([1]Hillsdale!D35/D$39)*1000)</f>
        <v>0</v>
      </c>
      <c r="E34" s="33">
        <f>IF(E$39=0,0,([1]Hillsdale!E35/E$39)*1000)</f>
        <v>0</v>
      </c>
      <c r="F34" s="33">
        <f>IF(F$39=0,0,([1]Hillsdale!F35/F$39)*1000)</f>
        <v>0</v>
      </c>
      <c r="G34" s="33">
        <f>IF(G$39=0,0,([1]Hillsdale!G35/G$39)*1000)</f>
        <v>0</v>
      </c>
      <c r="H34" s="33">
        <f>IF(H$39=0,0,([1]Hillsdale!H35/H$39)*1000)</f>
        <v>0</v>
      </c>
      <c r="I34" s="33">
        <f>IF(I$39=0,0,([1]Hillsdale!I35/I$39)*1000)</f>
        <v>0</v>
      </c>
      <c r="J34" s="33">
        <f>IF(J$39=0,0,([1]Hillsdale!J35/J$39)*1000)</f>
        <v>0</v>
      </c>
      <c r="K34" s="33">
        <f>IF(K$39=0,0,([1]Hillsdale!K35/K$39)*1000)</f>
        <v>0</v>
      </c>
      <c r="L34" s="33">
        <f>IF(L$39=0,0,([1]Hillsdale!L35/L$39)*1000)</f>
        <v>0</v>
      </c>
      <c r="M34" s="33">
        <f>IF(M$39=0,0,([1]Hillsdale!M35/M$39)*1000)</f>
        <v>0</v>
      </c>
      <c r="N34" s="35">
        <f>IF(N$39=0,0,([1]Hillsdale!N35/N$39)*1000)</f>
        <v>0</v>
      </c>
    </row>
    <row r="35" spans="1:14" s="2" customFormat="1" ht="12" x14ac:dyDescent="0.2">
      <c r="A35" s="18" t="s">
        <v>39</v>
      </c>
      <c r="B35" s="40">
        <f>[1]Hillsdale!B36</f>
        <v>0</v>
      </c>
      <c r="C35" s="33">
        <f t="shared" si="1"/>
        <v>0</v>
      </c>
      <c r="D35" s="33">
        <f>IF(D$39=0,0,([1]Hillsdale!D36/D$39)*1000)</f>
        <v>0</v>
      </c>
      <c r="E35" s="33">
        <f>IF(E$39=0,0,([1]Hillsdale!E36/E$39)*1000)</f>
        <v>0</v>
      </c>
      <c r="F35" s="33">
        <f>IF(F$39=0,0,([1]Hillsdale!F36/F$39)*1000)</f>
        <v>0</v>
      </c>
      <c r="G35" s="33">
        <f>IF(G$39=0,0,([1]Hillsdale!G36/G$39)*1000)</f>
        <v>0</v>
      </c>
      <c r="H35" s="33">
        <f>IF(H$39=0,0,([1]Hillsdale!H36/H$39)*1000)</f>
        <v>0</v>
      </c>
      <c r="I35" s="33">
        <f>IF(I$39=0,0,([1]Hillsdale!I36/I$39)*1000)</f>
        <v>0</v>
      </c>
      <c r="J35" s="33">
        <f>IF(J$39=0,0,([1]Hillsdale!J36/J$39)*1000)</f>
        <v>0</v>
      </c>
      <c r="K35" s="33">
        <f>IF(K$39=0,0,([1]Hillsdale!K36/K$39)*1000)</f>
        <v>0</v>
      </c>
      <c r="L35" s="33">
        <f>IF(L$39=0,0,([1]Hillsdale!L36/L$39)*1000)</f>
        <v>0</v>
      </c>
      <c r="M35" s="33">
        <f>IF(M$39=0,0,([1]Hillsdale!M36/M$39)*1000)</f>
        <v>0</v>
      </c>
      <c r="N35" s="35">
        <f>IF(N$39=0,0,([1]Hillsdale!N36/N$39)*1000)</f>
        <v>0</v>
      </c>
    </row>
    <row r="36" spans="1:14" s="2" customFormat="1" ht="12" x14ac:dyDescent="0.2">
      <c r="A36" s="18" t="s">
        <v>40</v>
      </c>
      <c r="B36" s="40">
        <f>[1]Hillsdale!B37</f>
        <v>0</v>
      </c>
      <c r="C36" s="33">
        <f t="shared" si="1"/>
        <v>0</v>
      </c>
      <c r="D36" s="33">
        <f>IF(D$39=0,0,([1]Hillsdale!D37/D$39)*1000)</f>
        <v>0</v>
      </c>
      <c r="E36" s="33">
        <f>IF(E$39=0,0,([1]Hillsdale!E37/E$39)*1000)</f>
        <v>0</v>
      </c>
      <c r="F36" s="33">
        <f>IF(F$39=0,0,([1]Hillsdale!F37/F$39)*1000)</f>
        <v>0</v>
      </c>
      <c r="G36" s="33">
        <f>IF(G$39=0,0,([1]Hillsdale!G37/G$39)*1000)</f>
        <v>0</v>
      </c>
      <c r="H36" s="33">
        <f>IF(H$39=0,0,([1]Hillsdale!H37/H$39)*1000)</f>
        <v>0</v>
      </c>
      <c r="I36" s="33">
        <f>IF(I$39=0,0,([1]Hillsdale!I37/I$39)*1000)</f>
        <v>0</v>
      </c>
      <c r="J36" s="33">
        <f>IF(J$39=0,0,([1]Hillsdale!J37/J$39)*1000)</f>
        <v>0</v>
      </c>
      <c r="K36" s="33">
        <f>IF(K$39=0,0,([1]Hillsdale!K37/K$39)*1000)</f>
        <v>0</v>
      </c>
      <c r="L36" s="33">
        <f>IF(L$39=0,0,([1]Hillsdale!L37/L$39)*1000)</f>
        <v>0</v>
      </c>
      <c r="M36" s="33">
        <f>IF(M$39=0,0,([1]Hillsdale!M37/M$39)*1000)</f>
        <v>0</v>
      </c>
      <c r="N36" s="35">
        <f>IF(N$39=0,0,([1]Hillsdale!N37/N$39)*1000)</f>
        <v>0</v>
      </c>
    </row>
    <row r="37" spans="1:14" s="2" customFormat="1" ht="12" x14ac:dyDescent="0.2">
      <c r="A37" s="18" t="s">
        <v>41</v>
      </c>
      <c r="B37" s="40">
        <f>[1]Hillsdale!B38</f>
        <v>1</v>
      </c>
      <c r="C37" s="33">
        <f t="shared" si="1"/>
        <v>0.2176278563656148</v>
      </c>
      <c r="D37" s="33">
        <f>IF(D$39=0,0,([1]Hillsdale!D38/D$39)*1000)</f>
        <v>0</v>
      </c>
      <c r="E37" s="33">
        <f>IF(E$39=0,0,([1]Hillsdale!E38/E$39)*1000)</f>
        <v>0</v>
      </c>
      <c r="F37" s="33">
        <f>IF(F$39=0,0,([1]Hillsdale!F38/F$39)*1000)</f>
        <v>0</v>
      </c>
      <c r="G37" s="33">
        <f>IF(G$39=0,0,([1]Hillsdale!G38/G$39)*1000)</f>
        <v>0.83125519534497094</v>
      </c>
      <c r="H37" s="33">
        <f>IF(H$39=0,0,([1]Hillsdale!H38/H$39)*1000)</f>
        <v>0</v>
      </c>
      <c r="I37" s="33">
        <f>IF(I$39=0,0,([1]Hillsdale!I38/I$39)*1000)</f>
        <v>0.22650056625141562</v>
      </c>
      <c r="J37" s="33">
        <f>IF(J$39=0,0,([1]Hillsdale!J38/J$39)*1000)</f>
        <v>0</v>
      </c>
      <c r="K37" s="33">
        <f>IF(K$39=0,0,([1]Hillsdale!K38/K$39)*1000)</f>
        <v>0</v>
      </c>
      <c r="L37" s="33">
        <f>IF(L$39=0,0,([1]Hillsdale!L38/L$39)*1000)</f>
        <v>0</v>
      </c>
      <c r="M37" s="33">
        <f>IF(M$39=0,0,([1]Hillsdale!M38/M$39)*1000)</f>
        <v>0</v>
      </c>
      <c r="N37" s="35">
        <f>IF(N$39=0,0,([1]Hillsdale!N38/N$39)*1000)</f>
        <v>0</v>
      </c>
    </row>
    <row r="38" spans="1:14" s="2" customFormat="1" ht="12" x14ac:dyDescent="0.2">
      <c r="A38" s="18" t="s">
        <v>42</v>
      </c>
      <c r="B38" s="40">
        <f>[1]Hillsdale!B39</f>
        <v>1</v>
      </c>
      <c r="C38" s="33">
        <f t="shared" si="1"/>
        <v>0.2176278563656148</v>
      </c>
      <c r="D38" s="33">
        <f>IF(D$39=0,0,([1]Hillsdale!D39/D$39)*1000)</f>
        <v>0</v>
      </c>
      <c r="E38" s="33">
        <f>IF(E$39=0,0,([1]Hillsdale!E39/E$39)*1000)</f>
        <v>0</v>
      </c>
      <c r="F38" s="33">
        <f>IF(F$39=0,0,([1]Hillsdale!F39/F$39)*1000)</f>
        <v>0</v>
      </c>
      <c r="G38" s="33">
        <f>IF(G$39=0,0,([1]Hillsdale!G39/G$39)*1000)</f>
        <v>0.83125519534497094</v>
      </c>
      <c r="H38" s="33">
        <f>IF(H$39=0,0,([1]Hillsdale!H39/H$39)*1000)</f>
        <v>0</v>
      </c>
      <c r="I38" s="33">
        <f>IF(I$39=0,0,([1]Hillsdale!I39/I$39)*1000)</f>
        <v>0.22650056625141562</v>
      </c>
      <c r="J38" s="33">
        <f>IF(J$39=0,0,([1]Hillsdale!J39/J$39)*1000)</f>
        <v>0</v>
      </c>
      <c r="K38" s="33">
        <f>IF(K$39=0,0,([1]Hillsdale!K39/K$39)*1000)</f>
        <v>0</v>
      </c>
      <c r="L38" s="33">
        <f>IF(L$39=0,0,([1]Hillsdale!L39/L$39)*1000)</f>
        <v>0</v>
      </c>
      <c r="M38" s="33">
        <f>IF(M$39=0,0,([1]Hillsdale!M39/M$39)*1000)</f>
        <v>0</v>
      </c>
      <c r="N38" s="35">
        <f>IF(N$39=0,0,([1]Hillsdale!N39/N$39)*1000)</f>
        <v>0</v>
      </c>
    </row>
    <row r="39" spans="1:14" s="3" customFormat="1" ht="12" x14ac:dyDescent="0.2">
      <c r="A39" s="20" t="s">
        <v>138</v>
      </c>
      <c r="B39" s="21">
        <f>[1]Hillsdale!$B$40</f>
        <v>4595</v>
      </c>
      <c r="C39" s="21"/>
      <c r="D39" s="21">
        <f>[1]Hillsdale!D40</f>
        <v>2246</v>
      </c>
      <c r="E39" s="21">
        <f>[1]Hillsdale!E40</f>
        <v>1610</v>
      </c>
      <c r="F39" s="21">
        <f>[1]Hillsdale!F40</f>
        <v>1143</v>
      </c>
      <c r="G39" s="21">
        <f>[1]Hillsdale!G40</f>
        <v>1203</v>
      </c>
      <c r="H39" s="21">
        <f>[1]Hillsdale!H40</f>
        <v>639</v>
      </c>
      <c r="I39" s="21">
        <f>[1]Hillsdale!I40</f>
        <v>4415</v>
      </c>
      <c r="J39" s="21">
        <f>[1]Hillsdale!J40</f>
        <v>110</v>
      </c>
      <c r="K39" s="21">
        <f>[1]Hillsdale!K40</f>
        <v>39</v>
      </c>
      <c r="L39" s="21">
        <f>[1]Hillsdale!L40</f>
        <v>31</v>
      </c>
      <c r="M39" s="21">
        <f>[1]Hillsdale!M40</f>
        <v>0</v>
      </c>
      <c r="N39" s="23">
        <f>[1]Hillsdale!N40</f>
        <v>198</v>
      </c>
    </row>
    <row r="40" spans="1:14" s="4" customFormat="1" ht="12" x14ac:dyDescent="0.2">
      <c r="A40" s="24" t="s">
        <v>45</v>
      </c>
      <c r="B40" s="21">
        <f>[1]Hillsdale!B8</f>
        <v>35</v>
      </c>
      <c r="C40" s="37"/>
      <c r="D40" s="21">
        <f>[1]Hillsdale!D8</f>
        <v>10</v>
      </c>
      <c r="E40" s="21">
        <f>[1]Hillsdale!E8</f>
        <v>8</v>
      </c>
      <c r="F40" s="21">
        <f>[1]Hillsdale!F8</f>
        <v>9</v>
      </c>
      <c r="G40" s="21">
        <f>[1]Hillsdale!G8</f>
        <v>10</v>
      </c>
      <c r="H40" s="21">
        <f>[1]Hillsdale!H8</f>
        <v>8</v>
      </c>
      <c r="I40" s="21">
        <f>[1]Hillsdale!I8</f>
        <v>31</v>
      </c>
      <c r="J40" s="21">
        <f>[1]Hillsdale!J8</f>
        <v>1</v>
      </c>
      <c r="K40" s="21">
        <f>[1]Hillsdale!K8</f>
        <v>0</v>
      </c>
      <c r="L40" s="21">
        <f>[1]Hillsdale!L8</f>
        <v>0</v>
      </c>
      <c r="M40" s="21">
        <f>[1]Hillsdale!M8</f>
        <v>3</v>
      </c>
      <c r="N40" s="23">
        <f>[1]Hillsdale!N8</f>
        <v>2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72" priority="8" stopIfTrue="1" operator="equal">
      <formula>0</formula>
    </cfRule>
  </conditionalFormatting>
  <conditionalFormatting sqref="D7:L7 N7">
    <cfRule type="cellIs" dxfId="271" priority="11" stopIfTrue="1" operator="equal">
      <formula>0</formula>
    </cfRule>
  </conditionalFormatting>
  <conditionalFormatting sqref="D8:N8">
    <cfRule type="cellIs" dxfId="270" priority="9" stopIfTrue="1" operator="equal">
      <formula>0</formula>
    </cfRule>
  </conditionalFormatting>
  <conditionalFormatting sqref="D10:N38">
    <cfRule type="cellIs" dxfId="269" priority="1" stopIfTrue="1" operator="equal">
      <formula>0</formula>
    </cfRule>
  </conditionalFormatting>
  <conditionalFormatting sqref="M7">
    <cfRule type="expression" dxfId="26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8.5043988269794717</v>
      </c>
      <c r="D8" s="51">
        <f>IF(D39=0,0,((D40/D39)*1000))</f>
        <v>6.1387354205033766</v>
      </c>
      <c r="E8" s="51">
        <f t="shared" ref="E8:N8" si="0">IF(E39=0,0,((E40/E39)*1000))</f>
        <v>4.0096230954290295</v>
      </c>
      <c r="F8" s="51">
        <f t="shared" si="0"/>
        <v>8.1680280046674447</v>
      </c>
      <c r="G8" s="51">
        <f t="shared" si="0"/>
        <v>8.9285714285714288</v>
      </c>
      <c r="H8" s="51">
        <f t="shared" si="0"/>
        <v>21.95121951219512</v>
      </c>
      <c r="I8" s="51">
        <f t="shared" si="0"/>
        <v>8.8360755636806818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[1]Houghton!B11</f>
        <v>2</v>
      </c>
      <c r="C10" s="33">
        <f>(B10/$B$39)*1000</f>
        <v>0.5865102639296188</v>
      </c>
      <c r="D10" s="33">
        <f>IF(D$39=0,0,([1]Houghton!D11/D$39)*1000)</f>
        <v>0</v>
      </c>
      <c r="E10" s="33">
        <f>IF(E$39=0,0,([1]Houghton!E11/E$39)*1000)</f>
        <v>0</v>
      </c>
      <c r="F10" s="33">
        <f>IF(F$39=0,0,([1]Houghton!F11/F$39)*1000)</f>
        <v>1.1668611435239205</v>
      </c>
      <c r="G10" s="33">
        <f>IF(G$39=0,0,([1]Houghton!G11/G$39)*1000)</f>
        <v>0</v>
      </c>
      <c r="H10" s="33">
        <f>IF(H$39=0,0,([1]Houghton!H11/H$39)*1000)</f>
        <v>2.4390243902439024</v>
      </c>
      <c r="I10" s="33">
        <f>IF(I$39=0,0,([1]Houghton!I11/I$39)*1000)</f>
        <v>0.6093845216331506</v>
      </c>
      <c r="J10" s="33">
        <f>IF(J$39=0,0,([1]Houghton!J11/J$39)*1000)</f>
        <v>0</v>
      </c>
      <c r="K10" s="33">
        <f>IF(K$39=0,0,([1]Houghton!K11/K$39)*1000)</f>
        <v>0</v>
      </c>
      <c r="L10" s="33">
        <f>IF(L$39=0,0,([1]Houghton!L11/L$39)*1000)</f>
        <v>0</v>
      </c>
      <c r="M10" s="33">
        <f>IF(M$39=0,0,([1]Houghton!M11/M$39)*1000)</f>
        <v>0</v>
      </c>
      <c r="N10" s="35">
        <f>IF(N$39=0,0,([1]Houghton!N11/N$39)*1000)</f>
        <v>0</v>
      </c>
    </row>
    <row r="11" spans="1:14" s="2" customFormat="1" ht="12" x14ac:dyDescent="0.2">
      <c r="A11" s="18" t="s">
        <v>16</v>
      </c>
      <c r="B11" s="40">
        <f>[1]Houghton!B12</f>
        <v>0</v>
      </c>
      <c r="C11" s="33">
        <f>(B11/$B$39)*1000</f>
        <v>0</v>
      </c>
      <c r="D11" s="33">
        <f>IF(D$39=0,0,([1]Houghton!D12/D$39)*1000)</f>
        <v>0</v>
      </c>
      <c r="E11" s="33">
        <f>IF(E$39=0,0,([1]Houghton!E12/E$39)*1000)</f>
        <v>0</v>
      </c>
      <c r="F11" s="33">
        <f>IF(F$39=0,0,([1]Houghton!F12/F$39)*1000)</f>
        <v>0</v>
      </c>
      <c r="G11" s="33">
        <f>IF(G$39=0,0,([1]Houghton!G12/G$39)*1000)</f>
        <v>0</v>
      </c>
      <c r="H11" s="33">
        <f>IF(H$39=0,0,([1]Houghton!H12/H$39)*1000)</f>
        <v>0</v>
      </c>
      <c r="I11" s="33">
        <f>IF(I$39=0,0,([1]Houghton!I12/I$39)*1000)</f>
        <v>0</v>
      </c>
      <c r="J11" s="33">
        <f>IF(J$39=0,0,([1]Houghton!J12/J$39)*1000)</f>
        <v>0</v>
      </c>
      <c r="K11" s="33">
        <f>IF(K$39=0,0,([1]Houghton!K12/K$39)*1000)</f>
        <v>0</v>
      </c>
      <c r="L11" s="33">
        <f>IF(L$39=0,0,([1]Houghton!L12/L$39)*1000)</f>
        <v>0</v>
      </c>
      <c r="M11" s="33">
        <f>IF(M$39=0,0,([1]Houghton!M12/M$39)*1000)</f>
        <v>0</v>
      </c>
      <c r="N11" s="35">
        <f>IF(N$39=0,0,([1]Houghton!N12/N$39)*1000)</f>
        <v>0</v>
      </c>
    </row>
    <row r="12" spans="1:14" s="2" customFormat="1" ht="12" x14ac:dyDescent="0.2">
      <c r="A12" s="18" t="s">
        <v>18</v>
      </c>
      <c r="B12" s="40">
        <f>[1]Houghton!B13</f>
        <v>0</v>
      </c>
      <c r="C12" s="33">
        <f>(B12/$B$39)*1000</f>
        <v>0</v>
      </c>
      <c r="D12" s="33">
        <f>IF(D$39=0,0,([1]Houghton!D13/D$39)*1000)</f>
        <v>0</v>
      </c>
      <c r="E12" s="33">
        <f>IF(E$39=0,0,([1]Houghton!E13/E$39)*1000)</f>
        <v>0</v>
      </c>
      <c r="F12" s="33">
        <f>IF(F$39=0,0,([1]Houghton!F13/F$39)*1000)</f>
        <v>0</v>
      </c>
      <c r="G12" s="33">
        <f>IF(G$39=0,0,([1]Houghton!G13/G$39)*1000)</f>
        <v>0</v>
      </c>
      <c r="H12" s="33">
        <f>IF(H$39=0,0,([1]Houghton!H13/H$39)*1000)</f>
        <v>0</v>
      </c>
      <c r="I12" s="33">
        <f>IF(I$39=0,0,([1]Houghton!I13/I$39)*1000)</f>
        <v>0</v>
      </c>
      <c r="J12" s="33">
        <f>IF(J$39=0,0,([1]Houghton!J13/J$39)*1000)</f>
        <v>0</v>
      </c>
      <c r="K12" s="33">
        <f>IF(K$39=0,0,([1]Houghton!K13/K$39)*1000)</f>
        <v>0</v>
      </c>
      <c r="L12" s="33">
        <f>IF(L$39=0,0,([1]Houghton!L13/L$39)*1000)</f>
        <v>0</v>
      </c>
      <c r="M12" s="33">
        <f>IF(M$39=0,0,([1]Houghton!M13/M$39)*1000)</f>
        <v>0</v>
      </c>
      <c r="N12" s="35">
        <f>IF(N$39=0,0,([1]Houghton!N13/N$39)*1000)</f>
        <v>0</v>
      </c>
    </row>
    <row r="13" spans="1:14" s="2" customFormat="1" ht="12" x14ac:dyDescent="0.2">
      <c r="A13" s="18" t="s">
        <v>19</v>
      </c>
      <c r="B13" s="40">
        <f>[1]Houghton!B14</f>
        <v>0</v>
      </c>
      <c r="C13" s="33">
        <f>(B13/$B$39)*1000</f>
        <v>0</v>
      </c>
      <c r="D13" s="33">
        <f>IF(D$39=0,0,([1]Houghton!D14/D$39)*1000)</f>
        <v>0</v>
      </c>
      <c r="E13" s="33">
        <f>IF(E$39=0,0,([1]Houghton!E14/E$39)*1000)</f>
        <v>0</v>
      </c>
      <c r="F13" s="33">
        <f>IF(F$39=0,0,([1]Houghton!F14/F$39)*1000)</f>
        <v>0</v>
      </c>
      <c r="G13" s="33">
        <f>IF(G$39=0,0,([1]Houghton!G14/G$39)*1000)</f>
        <v>0</v>
      </c>
      <c r="H13" s="33">
        <f>IF(H$39=0,0,([1]Houghton!H14/H$39)*1000)</f>
        <v>0</v>
      </c>
      <c r="I13" s="33">
        <f>IF(I$39=0,0,([1]Houghton!I14/I$39)*1000)</f>
        <v>0</v>
      </c>
      <c r="J13" s="33">
        <f>IF(J$39=0,0,([1]Houghton!J14/J$39)*1000)</f>
        <v>0</v>
      </c>
      <c r="K13" s="33">
        <f>IF(K$39=0,0,([1]Houghton!K14/K$39)*1000)</f>
        <v>0</v>
      </c>
      <c r="L13" s="33">
        <f>IF(L$39=0,0,([1]Houghton!L14/L$39)*1000)</f>
        <v>0</v>
      </c>
      <c r="M13" s="33">
        <f>IF(M$39=0,0,([1]Houghton!M14/M$39)*1000)</f>
        <v>0</v>
      </c>
      <c r="N13" s="35">
        <f>IF(N$39=0,0,([1]Houghton!N14/N$39)*1000)</f>
        <v>0</v>
      </c>
    </row>
    <row r="14" spans="1:14" s="2" customFormat="1" ht="12" x14ac:dyDescent="0.2">
      <c r="A14" s="56" t="s">
        <v>20</v>
      </c>
      <c r="B14" s="60">
        <f>SUM(B10:B13)</f>
        <v>2</v>
      </c>
      <c r="C14" s="58">
        <f>(B14/B39)*1000</f>
        <v>0.5865102639296188</v>
      </c>
      <c r="D14" s="58">
        <f>IF(D$39=0,0,([1]Houghton!D15/D$39)*1000)</f>
        <v>0</v>
      </c>
      <c r="E14" s="58">
        <f>IF(E$39=0,0,([1]Houghton!E15/E$39)*1000)</f>
        <v>0</v>
      </c>
      <c r="F14" s="58">
        <f>IF(F$39=0,0,([1]Houghton!F15/F$39)*1000)</f>
        <v>1.1668611435239205</v>
      </c>
      <c r="G14" s="58">
        <f>IF(G$39=0,0,([1]Houghton!G15/G$39)*1000)</f>
        <v>0</v>
      </c>
      <c r="H14" s="58">
        <f>IF(H$39=0,0,([1]Houghton!H15/H$39)*1000)</f>
        <v>2.4390243902439024</v>
      </c>
      <c r="I14" s="58">
        <f>IF(I$39=0,0,([1]Houghton!I15/I$39)*1000)</f>
        <v>0.6093845216331506</v>
      </c>
      <c r="J14" s="58">
        <f>IF(J$39=0,0,([1]Houghton!J15/J$39)*1000)</f>
        <v>0</v>
      </c>
      <c r="K14" s="58">
        <f>IF(K$39=0,0,([1]Houghton!K15/K$39)*1000)</f>
        <v>0</v>
      </c>
      <c r="L14" s="58">
        <f>IF(L$39=0,0,([1]Houghton!L15/L$39)*1000)</f>
        <v>0</v>
      </c>
      <c r="M14" s="58">
        <f>IF(M$39=0,0,([1]Houghton!M15/M$39)*1000)</f>
        <v>0</v>
      </c>
      <c r="N14" s="59">
        <f>IF(N$39=0,0,([1]Houghton!N15/N$39)*1000)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[1]Houghton!B17</f>
        <v>0</v>
      </c>
      <c r="C16" s="33">
        <f>(B16/$B$39)*1000</f>
        <v>0</v>
      </c>
      <c r="D16" s="33">
        <f>IF(D$39=0,0,([1]Houghton!D17/D$39)*1000)</f>
        <v>0</v>
      </c>
      <c r="E16" s="33">
        <f>IF(E$39=0,0,([1]Houghton!E17/E$39)*1000)</f>
        <v>0</v>
      </c>
      <c r="F16" s="33">
        <f>IF(F$39=0,0,([1]Houghton!F17/F$39)*1000)</f>
        <v>0</v>
      </c>
      <c r="G16" s="33">
        <f>IF(G$39=0,0,([1]Houghton!G17/G$39)*1000)</f>
        <v>0</v>
      </c>
      <c r="H16" s="33">
        <f>IF(H$39=0,0,([1]Houghton!H17/H$39)*1000)</f>
        <v>0</v>
      </c>
      <c r="I16" s="33">
        <f>IF(I$39=0,0,([1]Houghton!I17/I$39)*1000)</f>
        <v>0</v>
      </c>
      <c r="J16" s="33">
        <f>IF(J$39=0,0,([1]Houghton!J17/J$39)*1000)</f>
        <v>0</v>
      </c>
      <c r="K16" s="33">
        <f>IF(K$39=0,0,([1]Houghton!K17/K$39)*1000)</f>
        <v>0</v>
      </c>
      <c r="L16" s="33">
        <f>IF(L$39=0,0,([1]Houghton!L17/L$39)*1000)</f>
        <v>0</v>
      </c>
      <c r="M16" s="33">
        <f>IF(M$39=0,0,([1]Houghton!M17/M$39)*1000)</f>
        <v>0</v>
      </c>
      <c r="N16" s="35">
        <f>IF(N$39=0,0,([1]Houghton!N17/N$39)*1000)</f>
        <v>0</v>
      </c>
    </row>
    <row r="17" spans="1:14" s="2" customFormat="1" ht="12" x14ac:dyDescent="0.2">
      <c r="A17" s="18" t="s">
        <v>23</v>
      </c>
      <c r="B17" s="40">
        <f>[1]Houghton!B18</f>
        <v>0</v>
      </c>
      <c r="C17" s="33">
        <f>(B17/$B$39)*1000</f>
        <v>0</v>
      </c>
      <c r="D17" s="33">
        <f>IF(D$39=0,0,([1]Houghton!D18/D$39)*1000)</f>
        <v>0</v>
      </c>
      <c r="E17" s="33">
        <f>IF(E$39=0,0,([1]Houghton!E18/E$39)*1000)</f>
        <v>0</v>
      </c>
      <c r="F17" s="33">
        <f>IF(F$39=0,0,([1]Houghton!F18/F$39)*1000)</f>
        <v>0</v>
      </c>
      <c r="G17" s="33">
        <f>IF(G$39=0,0,([1]Houghton!G18/G$39)*1000)</f>
        <v>0</v>
      </c>
      <c r="H17" s="33">
        <f>IF(H$39=0,0,([1]Houghton!H18/H$39)*1000)</f>
        <v>0</v>
      </c>
      <c r="I17" s="33">
        <f>IF(I$39=0,0,([1]Houghton!I18/I$39)*1000)</f>
        <v>0</v>
      </c>
      <c r="J17" s="33">
        <f>IF(J$39=0,0,([1]Houghton!J18/J$39)*1000)</f>
        <v>0</v>
      </c>
      <c r="K17" s="33">
        <f>IF(K$39=0,0,([1]Houghton!K18/K$39)*1000)</f>
        <v>0</v>
      </c>
      <c r="L17" s="33">
        <f>IF(L$39=0,0,([1]Houghton!L18/L$39)*1000)</f>
        <v>0</v>
      </c>
      <c r="M17" s="33">
        <f>IF(M$39=0,0,([1]Houghton!M18/M$39)*1000)</f>
        <v>0</v>
      </c>
      <c r="N17" s="35">
        <f>IF(N$39=0,0,([1]Houghton!N18/N$39)*1000)</f>
        <v>0</v>
      </c>
    </row>
    <row r="18" spans="1:14" s="2" customFormat="1" ht="12" x14ac:dyDescent="0.2">
      <c r="A18" s="18" t="s">
        <v>24</v>
      </c>
      <c r="B18" s="40">
        <f>[1]Houghton!B19</f>
        <v>8</v>
      </c>
      <c r="C18" s="33">
        <f>(B18/$B$39)*1000</f>
        <v>2.3460410557184752</v>
      </c>
      <c r="D18" s="33">
        <f>IF(D$39=0,0,([1]Houghton!D19/D$39)*1000)</f>
        <v>3.0693677102516883</v>
      </c>
      <c r="E18" s="33">
        <f>IF(E$39=0,0,([1]Houghton!E19/E$39)*1000)</f>
        <v>0</v>
      </c>
      <c r="F18" s="33">
        <f>IF(F$39=0,0,([1]Houghton!F19/F$39)*1000)</f>
        <v>2.3337222870478409</v>
      </c>
      <c r="G18" s="33">
        <f>IF(G$39=0,0,([1]Houghton!G19/G$39)*1000)</f>
        <v>1.1160714285714286</v>
      </c>
      <c r="H18" s="33">
        <f>IF(H$39=0,0,([1]Houghton!H19/H$39)*1000)</f>
        <v>12.195121951219512</v>
      </c>
      <c r="I18" s="33">
        <f>IF(I$39=0,0,([1]Houghton!I19/I$39)*1000)</f>
        <v>2.4375380865326024</v>
      </c>
      <c r="J18" s="33">
        <f>IF(J$39=0,0,([1]Houghton!J19/J$39)*1000)</f>
        <v>0</v>
      </c>
      <c r="K18" s="33">
        <f>IF(K$39=0,0,([1]Houghton!K19/K$39)*1000)</f>
        <v>0</v>
      </c>
      <c r="L18" s="33">
        <f>IF(L$39=0,0,([1]Houghton!L19/L$39)*1000)</f>
        <v>0</v>
      </c>
      <c r="M18" s="33">
        <f>IF(M$39=0,0,([1]Houghton!M19/M$39)*1000)</f>
        <v>0</v>
      </c>
      <c r="N18" s="35">
        <f>IF(N$39=0,0,([1]Houghton!N19/N$39)*1000)</f>
        <v>0</v>
      </c>
    </row>
    <row r="19" spans="1:14" s="2" customFormat="1" ht="12" x14ac:dyDescent="0.2">
      <c r="A19" s="18" t="s">
        <v>25</v>
      </c>
      <c r="B19" s="40">
        <f>[1]Houghton!B20</f>
        <v>0</v>
      </c>
      <c r="C19" s="33">
        <f>(B19/$B$39)*1000</f>
        <v>0</v>
      </c>
      <c r="D19" s="33">
        <f>IF(D$39=0,0,([1]Houghton!D20/D$39)*1000)</f>
        <v>0</v>
      </c>
      <c r="E19" s="33">
        <f>IF(E$39=0,0,([1]Houghton!E20/E$39)*1000)</f>
        <v>0</v>
      </c>
      <c r="F19" s="33">
        <f>IF(F$39=0,0,([1]Houghton!F20/F$39)*1000)</f>
        <v>0</v>
      </c>
      <c r="G19" s="33">
        <f>IF(G$39=0,0,([1]Houghton!G20/G$39)*1000)</f>
        <v>0</v>
      </c>
      <c r="H19" s="33">
        <f>IF(H$39=0,0,([1]Houghton!H20/H$39)*1000)</f>
        <v>0</v>
      </c>
      <c r="I19" s="33">
        <f>IF(I$39=0,0,([1]Houghton!I20/I$39)*1000)</f>
        <v>0</v>
      </c>
      <c r="J19" s="33">
        <f>IF(J$39=0,0,([1]Houghton!J20/J$39)*1000)</f>
        <v>0</v>
      </c>
      <c r="K19" s="33">
        <f>IF(K$39=0,0,([1]Houghton!K20/K$39)*1000)</f>
        <v>0</v>
      </c>
      <c r="L19" s="33">
        <f>IF(L$39=0,0,([1]Houghton!L20/L$39)*1000)</f>
        <v>0</v>
      </c>
      <c r="M19" s="33">
        <f>IF(M$39=0,0,([1]Houghton!M20/M$39)*1000)</f>
        <v>0</v>
      </c>
      <c r="N19" s="35">
        <f>IF(N$39=0,0,([1]Houghton!N20/N$39)*1000)</f>
        <v>0</v>
      </c>
    </row>
    <row r="20" spans="1:14" s="2" customFormat="1" ht="12" x14ac:dyDescent="0.2">
      <c r="A20" s="56" t="s">
        <v>26</v>
      </c>
      <c r="B20" s="60">
        <f>SUM(B16:B19)</f>
        <v>8</v>
      </c>
      <c r="C20" s="58">
        <f>(B20/$B$39)*1000</f>
        <v>2.3460410557184752</v>
      </c>
      <c r="D20" s="58">
        <f>IF(D$39=0,0,([1]Houghton!D21/D$39)*1000)</f>
        <v>3.0693677102516883</v>
      </c>
      <c r="E20" s="58">
        <f>IF(E$39=0,0,([1]Houghton!E21/E$39)*1000)</f>
        <v>0</v>
      </c>
      <c r="F20" s="58">
        <f>IF(F$39=0,0,([1]Houghton!F21/F$39)*1000)</f>
        <v>2.3337222870478409</v>
      </c>
      <c r="G20" s="58">
        <f>IF(G$39=0,0,([1]Houghton!G21/G$39)*1000)</f>
        <v>1.1160714285714286</v>
      </c>
      <c r="H20" s="58">
        <f>IF(H$39=0,0,([1]Houghton!H21/H$39)*1000)</f>
        <v>12.195121951219512</v>
      </c>
      <c r="I20" s="58">
        <f>IF(I$39=0,0,([1]Houghton!I21/I$39)*1000)</f>
        <v>2.4375380865326024</v>
      </c>
      <c r="J20" s="58">
        <f>IF(J$39=0,0,([1]Houghton!J21/J$39)*1000)</f>
        <v>0</v>
      </c>
      <c r="K20" s="58">
        <f>IF(K$39=0,0,([1]Houghton!K21/K$39)*1000)</f>
        <v>0</v>
      </c>
      <c r="L20" s="58">
        <f>IF(L$39=0,0,([1]Houghton!L21/L$39)*1000)</f>
        <v>0</v>
      </c>
      <c r="M20" s="58">
        <f>IF(M$39=0,0,([1]Houghton!M21/M$39)*1000)</f>
        <v>0</v>
      </c>
      <c r="N20" s="59">
        <f>IF(N$39=0,0,([1]Houghton!N21/N$39)*1000)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[1]Houghton!B23</f>
        <v>0</v>
      </c>
      <c r="C22" s="33">
        <f t="shared" ref="C22:C38" si="1">(B22/$B$39)*1000</f>
        <v>0</v>
      </c>
      <c r="D22" s="33">
        <f>IF(D$39=0,0,([1]Houghton!D23/D$39)*1000)</f>
        <v>0</v>
      </c>
      <c r="E22" s="33">
        <f>IF(E$39=0,0,([1]Houghton!E23/E$39)*1000)</f>
        <v>0</v>
      </c>
      <c r="F22" s="33">
        <f>IF(F$39=0,0,([1]Houghton!F23/F$39)*1000)</f>
        <v>0</v>
      </c>
      <c r="G22" s="33">
        <f>IF(G$39=0,0,([1]Houghton!G23/G$39)*1000)</f>
        <v>0</v>
      </c>
      <c r="H22" s="33">
        <f>IF(H$39=0,0,([1]Houghton!H23/H$39)*1000)</f>
        <v>0</v>
      </c>
      <c r="I22" s="33">
        <f>IF(I$39=0,0,([1]Houghton!I23/I$39)*1000)</f>
        <v>0</v>
      </c>
      <c r="J22" s="33">
        <f>IF(J$39=0,0,([1]Houghton!J23/J$39)*1000)</f>
        <v>0</v>
      </c>
      <c r="K22" s="33">
        <f>IF(K$39=0,0,([1]Houghton!K23/K$39)*1000)</f>
        <v>0</v>
      </c>
      <c r="L22" s="33">
        <f>IF(L$39=0,0,([1]Houghton!L23/L$39)*1000)</f>
        <v>0</v>
      </c>
      <c r="M22" s="33">
        <f>IF(M$39=0,0,([1]Houghton!M23/M$39)*1000)</f>
        <v>0</v>
      </c>
      <c r="N22" s="35">
        <f>IF(N$39=0,0,([1]Houghton!N23/N$39)*1000)</f>
        <v>0</v>
      </c>
    </row>
    <row r="23" spans="1:14" s="2" customFormat="1" ht="12" x14ac:dyDescent="0.2">
      <c r="A23" s="18" t="s">
        <v>28</v>
      </c>
      <c r="B23" s="40">
        <f>[1]Houghton!B24</f>
        <v>4</v>
      </c>
      <c r="C23" s="33">
        <f t="shared" si="1"/>
        <v>1.1730205278592376</v>
      </c>
      <c r="D23" s="33">
        <f>IF(D$39=0,0,([1]Houghton!D24/D$39)*1000)</f>
        <v>1.2277470841006752</v>
      </c>
      <c r="E23" s="33">
        <f>IF(E$39=0,0,([1]Houghton!E24/E$39)*1000)</f>
        <v>0.80192461908580592</v>
      </c>
      <c r="F23" s="33">
        <f>IF(F$39=0,0,([1]Houghton!F24/F$39)*1000)</f>
        <v>2.3337222870478409</v>
      </c>
      <c r="G23" s="33">
        <f>IF(G$39=0,0,([1]Houghton!G24/G$39)*1000)</f>
        <v>1.1160714285714286</v>
      </c>
      <c r="H23" s="33">
        <f>IF(H$39=0,0,([1]Houghton!H24/H$39)*1000)</f>
        <v>0</v>
      </c>
      <c r="I23" s="33">
        <f>IF(I$39=0,0,([1]Houghton!I24/I$39)*1000)</f>
        <v>1.2187690432663012</v>
      </c>
      <c r="J23" s="33">
        <f>IF(J$39=0,0,([1]Houghton!J24/J$39)*1000)</f>
        <v>0</v>
      </c>
      <c r="K23" s="33">
        <f>IF(K$39=0,0,([1]Houghton!K24/K$39)*1000)</f>
        <v>0</v>
      </c>
      <c r="L23" s="33">
        <f>IF(L$39=0,0,([1]Houghton!L24/L$39)*1000)</f>
        <v>0</v>
      </c>
      <c r="M23" s="33">
        <f>IF(M$39=0,0,([1]Houghton!M24/M$39)*1000)</f>
        <v>0</v>
      </c>
      <c r="N23" s="35">
        <f>IF(N$39=0,0,([1]Houghton!N24/N$39)*1000)</f>
        <v>0</v>
      </c>
    </row>
    <row r="24" spans="1:14" s="2" customFormat="1" ht="12" x14ac:dyDescent="0.2">
      <c r="A24" s="18" t="s">
        <v>29</v>
      </c>
      <c r="B24" s="40">
        <f>[1]Houghton!B25</f>
        <v>0</v>
      </c>
      <c r="C24" s="33">
        <f t="shared" si="1"/>
        <v>0</v>
      </c>
      <c r="D24" s="33">
        <f>IF(D$39=0,0,([1]Houghton!D25/D$39)*1000)</f>
        <v>0</v>
      </c>
      <c r="E24" s="33">
        <f>IF(E$39=0,0,([1]Houghton!E25/E$39)*1000)</f>
        <v>0</v>
      </c>
      <c r="F24" s="33">
        <f>IF(F$39=0,0,([1]Houghton!F25/F$39)*1000)</f>
        <v>0</v>
      </c>
      <c r="G24" s="33">
        <f>IF(G$39=0,0,([1]Houghton!G25/G$39)*1000)</f>
        <v>0</v>
      </c>
      <c r="H24" s="33">
        <f>IF(H$39=0,0,([1]Houghton!H25/H$39)*1000)</f>
        <v>0</v>
      </c>
      <c r="I24" s="33">
        <f>IF(I$39=0,0,([1]Houghton!I25/I$39)*1000)</f>
        <v>0</v>
      </c>
      <c r="J24" s="33">
        <f>IF(J$39=0,0,([1]Houghton!J25/J$39)*1000)</f>
        <v>0</v>
      </c>
      <c r="K24" s="33">
        <f>IF(K$39=0,0,([1]Houghton!K25/K$39)*1000)</f>
        <v>0</v>
      </c>
      <c r="L24" s="33">
        <f>IF(L$39=0,0,([1]Houghton!L25/L$39)*1000)</f>
        <v>0</v>
      </c>
      <c r="M24" s="33">
        <f>IF(M$39=0,0,([1]Houghton!M25/M$39)*1000)</f>
        <v>0</v>
      </c>
      <c r="N24" s="35">
        <f>IF(N$39=0,0,([1]Houghton!N25/N$39)*1000)</f>
        <v>0</v>
      </c>
    </row>
    <row r="25" spans="1:14" s="2" customFormat="1" ht="12" x14ac:dyDescent="0.2">
      <c r="A25" s="18" t="s">
        <v>30</v>
      </c>
      <c r="B25" s="40">
        <f>[1]Houghton!B26</f>
        <v>0</v>
      </c>
      <c r="C25" s="33">
        <f t="shared" si="1"/>
        <v>0</v>
      </c>
      <c r="D25" s="33">
        <f>IF(D$39=0,0,([1]Houghton!D26/D$39)*1000)</f>
        <v>0</v>
      </c>
      <c r="E25" s="33">
        <f>IF(E$39=0,0,([1]Houghton!E26/E$39)*1000)</f>
        <v>0</v>
      </c>
      <c r="F25" s="33">
        <f>IF(F$39=0,0,([1]Houghton!F26/F$39)*1000)</f>
        <v>0</v>
      </c>
      <c r="G25" s="33">
        <f>IF(G$39=0,0,([1]Houghton!G26/G$39)*1000)</f>
        <v>0</v>
      </c>
      <c r="H25" s="33">
        <f>IF(H$39=0,0,([1]Houghton!H26/H$39)*1000)</f>
        <v>0</v>
      </c>
      <c r="I25" s="33">
        <f>IF(I$39=0,0,([1]Houghton!I26/I$39)*1000)</f>
        <v>0</v>
      </c>
      <c r="J25" s="33">
        <f>IF(J$39=0,0,([1]Houghton!J26/J$39)*1000)</f>
        <v>0</v>
      </c>
      <c r="K25" s="33">
        <f>IF(K$39=0,0,([1]Houghton!K26/K$39)*1000)</f>
        <v>0</v>
      </c>
      <c r="L25" s="33">
        <f>IF(L$39=0,0,([1]Houghton!L26/L$39)*1000)</f>
        <v>0</v>
      </c>
      <c r="M25" s="33">
        <f>IF(M$39=0,0,([1]Houghton!M26/M$39)*1000)</f>
        <v>0</v>
      </c>
      <c r="N25" s="35">
        <f>IF(N$39=0,0,([1]Houghton!N26/N$39)*1000)</f>
        <v>0</v>
      </c>
    </row>
    <row r="26" spans="1:14" s="2" customFormat="1" ht="12" x14ac:dyDescent="0.2">
      <c r="A26" s="18" t="s">
        <v>31</v>
      </c>
      <c r="B26" s="40">
        <f>[1]Houghton!B27</f>
        <v>0</v>
      </c>
      <c r="C26" s="33">
        <f t="shared" si="1"/>
        <v>0</v>
      </c>
      <c r="D26" s="33">
        <f>IF(D$39=0,0,([1]Houghton!D27/D$39)*1000)</f>
        <v>0</v>
      </c>
      <c r="E26" s="33">
        <f>IF(E$39=0,0,([1]Houghton!E27/E$39)*1000)</f>
        <v>0</v>
      </c>
      <c r="F26" s="33">
        <f>IF(F$39=0,0,([1]Houghton!F27/F$39)*1000)</f>
        <v>0</v>
      </c>
      <c r="G26" s="33">
        <f>IF(G$39=0,0,([1]Houghton!G27/G$39)*1000)</f>
        <v>0</v>
      </c>
      <c r="H26" s="33">
        <f>IF(H$39=0,0,([1]Houghton!H27/H$39)*1000)</f>
        <v>0</v>
      </c>
      <c r="I26" s="33">
        <f>IF(I$39=0,0,([1]Houghton!I27/I$39)*1000)</f>
        <v>0</v>
      </c>
      <c r="J26" s="33">
        <f>IF(J$39=0,0,([1]Houghton!J27/J$39)*1000)</f>
        <v>0</v>
      </c>
      <c r="K26" s="33">
        <f>IF(K$39=0,0,([1]Houghton!K27/K$39)*1000)</f>
        <v>0</v>
      </c>
      <c r="L26" s="33">
        <f>IF(L$39=0,0,([1]Houghton!L27/L$39)*1000)</f>
        <v>0</v>
      </c>
      <c r="M26" s="33">
        <f>IF(M$39=0,0,([1]Houghton!M27/M$39)*1000)</f>
        <v>0</v>
      </c>
      <c r="N26" s="35">
        <f>IF(N$39=0,0,([1]Houghton!N27/N$39)*1000)</f>
        <v>0</v>
      </c>
    </row>
    <row r="27" spans="1:14" s="2" customFormat="1" ht="12" x14ac:dyDescent="0.2">
      <c r="A27" s="18" t="s">
        <v>32</v>
      </c>
      <c r="B27" s="40">
        <f>[1]Houghton!B28</f>
        <v>0</v>
      </c>
      <c r="C27" s="33">
        <f t="shared" si="1"/>
        <v>0</v>
      </c>
      <c r="D27" s="33">
        <f>IF(D$39=0,0,([1]Houghton!D28/D$39)*1000)</f>
        <v>0</v>
      </c>
      <c r="E27" s="33">
        <f>IF(E$39=0,0,([1]Houghton!E28/E$39)*1000)</f>
        <v>0</v>
      </c>
      <c r="F27" s="33">
        <f>IF(F$39=0,0,([1]Houghton!F28/F$39)*1000)</f>
        <v>0</v>
      </c>
      <c r="G27" s="33">
        <f>IF(G$39=0,0,([1]Houghton!G28/G$39)*1000)</f>
        <v>0</v>
      </c>
      <c r="H27" s="33">
        <f>IF(H$39=0,0,([1]Houghton!H28/H$39)*1000)</f>
        <v>0</v>
      </c>
      <c r="I27" s="33">
        <f>IF(I$39=0,0,([1]Houghton!I28/I$39)*1000)</f>
        <v>0</v>
      </c>
      <c r="J27" s="33">
        <f>IF(J$39=0,0,([1]Houghton!J28/J$39)*1000)</f>
        <v>0</v>
      </c>
      <c r="K27" s="33">
        <f>IF(K$39=0,0,([1]Houghton!K28/K$39)*1000)</f>
        <v>0</v>
      </c>
      <c r="L27" s="33">
        <f>IF(L$39=0,0,([1]Houghton!L28/L$39)*1000)</f>
        <v>0</v>
      </c>
      <c r="M27" s="33">
        <f>IF(M$39=0,0,([1]Houghton!M28/M$39)*1000)</f>
        <v>0</v>
      </c>
      <c r="N27" s="35">
        <f>IF(N$39=0,0,([1]Houghton!N28/N$39)*1000)</f>
        <v>0</v>
      </c>
    </row>
    <row r="28" spans="1:14" s="2" customFormat="1" ht="12" x14ac:dyDescent="0.2">
      <c r="A28" s="18" t="s">
        <v>33</v>
      </c>
      <c r="B28" s="40">
        <f>[1]Houghton!B29</f>
        <v>0</v>
      </c>
      <c r="C28" s="33">
        <f t="shared" si="1"/>
        <v>0</v>
      </c>
      <c r="D28" s="33">
        <f>IF(D$39=0,0,([1]Houghton!D29/D$39)*1000)</f>
        <v>0</v>
      </c>
      <c r="E28" s="33">
        <f>IF(E$39=0,0,([1]Houghton!E29/E$39)*1000)</f>
        <v>0</v>
      </c>
      <c r="F28" s="33">
        <f>IF(F$39=0,0,([1]Houghton!F29/F$39)*1000)</f>
        <v>0</v>
      </c>
      <c r="G28" s="33">
        <f>IF(G$39=0,0,([1]Houghton!G29/G$39)*1000)</f>
        <v>0</v>
      </c>
      <c r="H28" s="33">
        <f>IF(H$39=0,0,([1]Houghton!H29/H$39)*1000)</f>
        <v>0</v>
      </c>
      <c r="I28" s="33">
        <f>IF(I$39=0,0,([1]Houghton!I29/I$39)*1000)</f>
        <v>0</v>
      </c>
      <c r="J28" s="33">
        <f>IF(J$39=0,0,([1]Houghton!J29/J$39)*1000)</f>
        <v>0</v>
      </c>
      <c r="K28" s="33">
        <f>IF(K$39=0,0,([1]Houghton!K29/K$39)*1000)</f>
        <v>0</v>
      </c>
      <c r="L28" s="33">
        <f>IF(L$39=0,0,([1]Houghton!L29/L$39)*1000)</f>
        <v>0</v>
      </c>
      <c r="M28" s="33">
        <f>IF(M$39=0,0,([1]Houghton!M29/M$39)*1000)</f>
        <v>0</v>
      </c>
      <c r="N28" s="35">
        <f>IF(N$39=0,0,([1]Houghton!N29/N$39)*1000)</f>
        <v>0</v>
      </c>
    </row>
    <row r="29" spans="1:14" s="2" customFormat="1" ht="12" x14ac:dyDescent="0.2">
      <c r="A29" s="18" t="s">
        <v>34</v>
      </c>
      <c r="B29" s="40">
        <f>[1]Houghton!B30</f>
        <v>0</v>
      </c>
      <c r="C29" s="33">
        <f t="shared" si="1"/>
        <v>0</v>
      </c>
      <c r="D29" s="33">
        <f>IF(D$39=0,0,([1]Houghton!D30/D$39)*1000)</f>
        <v>0</v>
      </c>
      <c r="E29" s="33">
        <f>IF(E$39=0,0,([1]Houghton!E30/E$39)*1000)</f>
        <v>0</v>
      </c>
      <c r="F29" s="33">
        <f>IF(F$39=0,0,([1]Houghton!F30/F$39)*1000)</f>
        <v>0</v>
      </c>
      <c r="G29" s="33">
        <f>IF(G$39=0,0,([1]Houghton!G30/G$39)*1000)</f>
        <v>0</v>
      </c>
      <c r="H29" s="33">
        <f>IF(H$39=0,0,([1]Houghton!H30/H$39)*1000)</f>
        <v>0</v>
      </c>
      <c r="I29" s="33">
        <f>IF(I$39=0,0,([1]Houghton!I30/I$39)*1000)</f>
        <v>0</v>
      </c>
      <c r="J29" s="33">
        <f>IF(J$39=0,0,([1]Houghton!J30/J$39)*1000)</f>
        <v>0</v>
      </c>
      <c r="K29" s="33">
        <f>IF(K$39=0,0,([1]Houghton!K30/K$39)*1000)</f>
        <v>0</v>
      </c>
      <c r="L29" s="33">
        <f>IF(L$39=0,0,([1]Houghton!L30/L$39)*1000)</f>
        <v>0</v>
      </c>
      <c r="M29" s="33">
        <f>IF(M$39=0,0,([1]Houghton!M30/M$39)*1000)</f>
        <v>0</v>
      </c>
      <c r="N29" s="35">
        <f>IF(N$39=0,0,([1]Houghton!N30/N$39)*1000)</f>
        <v>0</v>
      </c>
    </row>
    <row r="30" spans="1:14" s="2" customFormat="1" ht="12" x14ac:dyDescent="0.2">
      <c r="A30" s="18" t="s">
        <v>35</v>
      </c>
      <c r="B30" s="40">
        <f>[1]Houghton!B31</f>
        <v>2</v>
      </c>
      <c r="C30" s="33">
        <f t="shared" si="1"/>
        <v>0.5865102639296188</v>
      </c>
      <c r="D30" s="33">
        <f>IF(D$39=0,0,([1]Houghton!D31/D$39)*1000)</f>
        <v>0</v>
      </c>
      <c r="E30" s="33">
        <f>IF(E$39=0,0,([1]Houghton!E31/E$39)*1000)</f>
        <v>0</v>
      </c>
      <c r="F30" s="33">
        <f>IF(F$39=0,0,([1]Houghton!F31/F$39)*1000)</f>
        <v>0</v>
      </c>
      <c r="G30" s="33">
        <f>IF(G$39=0,0,([1]Houghton!G31/G$39)*1000)</f>
        <v>2.2321428571428572</v>
      </c>
      <c r="H30" s="33">
        <f>IF(H$39=0,0,([1]Houghton!H31/H$39)*1000)</f>
        <v>0</v>
      </c>
      <c r="I30" s="33">
        <f>IF(I$39=0,0,([1]Houghton!I31/I$39)*1000)</f>
        <v>0.6093845216331506</v>
      </c>
      <c r="J30" s="33">
        <f>IF(J$39=0,0,([1]Houghton!J31/J$39)*1000)</f>
        <v>0</v>
      </c>
      <c r="K30" s="33">
        <f>IF(K$39=0,0,([1]Houghton!K31/K$39)*1000)</f>
        <v>0</v>
      </c>
      <c r="L30" s="33">
        <f>IF(L$39=0,0,([1]Houghton!L31/L$39)*1000)</f>
        <v>0</v>
      </c>
      <c r="M30" s="33">
        <f>IF(M$39=0,0,([1]Houghton!M31/M$39)*1000)</f>
        <v>0</v>
      </c>
      <c r="N30" s="35">
        <f>IF(N$39=0,0,([1]Houghton!N31/N$39)*1000)</f>
        <v>0</v>
      </c>
    </row>
    <row r="31" spans="1:14" s="2" customFormat="1" ht="12" x14ac:dyDescent="0.2">
      <c r="A31" s="18" t="s">
        <v>36</v>
      </c>
      <c r="B31" s="40">
        <f>[1]Houghton!B32</f>
        <v>4</v>
      </c>
      <c r="C31" s="33">
        <f t="shared" si="1"/>
        <v>1.1730205278592376</v>
      </c>
      <c r="D31" s="33">
        <f>IF(D$39=0,0,([1]Houghton!D32/D$39)*1000)</f>
        <v>1.8416206261510129</v>
      </c>
      <c r="E31" s="33">
        <f>IF(E$39=0,0,([1]Houghton!E32/E$39)*1000)</f>
        <v>0</v>
      </c>
      <c r="F31" s="33">
        <f>IF(F$39=0,0,([1]Houghton!F32/F$39)*1000)</f>
        <v>1.1668611435239205</v>
      </c>
      <c r="G31" s="33">
        <f>IF(G$39=0,0,([1]Houghton!G32/G$39)*1000)</f>
        <v>1.1160714285714286</v>
      </c>
      <c r="H31" s="33">
        <f>IF(H$39=0,0,([1]Houghton!H32/H$39)*1000)</f>
        <v>4.8780487804878048</v>
      </c>
      <c r="I31" s="33">
        <f>IF(I$39=0,0,([1]Houghton!I32/I$39)*1000)</f>
        <v>1.2187690432663012</v>
      </c>
      <c r="J31" s="33">
        <f>IF(J$39=0,0,([1]Houghton!J32/J$39)*1000)</f>
        <v>0</v>
      </c>
      <c r="K31" s="33">
        <f>IF(K$39=0,0,([1]Houghton!K32/K$39)*1000)</f>
        <v>0</v>
      </c>
      <c r="L31" s="33">
        <f>IF(L$39=0,0,([1]Houghton!L32/L$39)*1000)</f>
        <v>0</v>
      </c>
      <c r="M31" s="33">
        <f>IF(M$39=0,0,([1]Houghton!M32/M$39)*1000)</f>
        <v>0</v>
      </c>
      <c r="N31" s="35">
        <f>IF(N$39=0,0,([1]Houghton!N32/N$39)*1000)</f>
        <v>0</v>
      </c>
    </row>
    <row r="32" spans="1:14" s="2" customFormat="1" ht="12" x14ac:dyDescent="0.2">
      <c r="A32" s="18" t="s">
        <v>17</v>
      </c>
      <c r="B32" s="40">
        <f>[1]Houghton!B33</f>
        <v>0</v>
      </c>
      <c r="C32" s="33">
        <f>(B32/$B$39)*1000</f>
        <v>0</v>
      </c>
      <c r="D32" s="33">
        <f>IF(D$39=0,0,([1]Houghton!D33/D$39)*1000)</f>
        <v>0</v>
      </c>
      <c r="E32" s="33">
        <f>IF(E$39=0,0,([1]Houghton!E33/E$39)*1000)</f>
        <v>0</v>
      </c>
      <c r="F32" s="33">
        <f>IF(F$39=0,0,([1]Houghton!F33/F$39)*1000)</f>
        <v>0</v>
      </c>
      <c r="G32" s="33">
        <f>IF(G$39=0,0,([1]Houghton!G33/G$39)*1000)</f>
        <v>0</v>
      </c>
      <c r="H32" s="33">
        <f>IF(H$39=0,0,([1]Houghton!H33/H$39)*1000)</f>
        <v>0</v>
      </c>
      <c r="I32" s="33">
        <f>IF(I$39=0,0,([1]Houghton!I33/I$39)*1000)</f>
        <v>0</v>
      </c>
      <c r="J32" s="33">
        <f>IF(J$39=0,0,([1]Houghton!J33/J$39)*1000)</f>
        <v>0</v>
      </c>
      <c r="K32" s="33">
        <f>IF(K$39=0,0,([1]Houghton!K33/K$39)*1000)</f>
        <v>0</v>
      </c>
      <c r="L32" s="33">
        <f>IF(L$39=0,0,([1]Houghton!L33/L$39)*1000)</f>
        <v>0</v>
      </c>
      <c r="M32" s="33">
        <f>IF(M$39=0,0,([1]Houghton!M33/M$39)*1000)</f>
        <v>0</v>
      </c>
      <c r="N32" s="35">
        <f>IF(N$39=0,0,([1]Houghton!N33/N$39)*1000)</f>
        <v>0</v>
      </c>
    </row>
    <row r="33" spans="1:14" s="2" customFormat="1" ht="12" x14ac:dyDescent="0.2">
      <c r="A33" s="18" t="s">
        <v>37</v>
      </c>
      <c r="B33" s="40">
        <f>[1]Houghton!B34</f>
        <v>6</v>
      </c>
      <c r="C33" s="33">
        <f t="shared" si="1"/>
        <v>1.7595307917888563</v>
      </c>
      <c r="D33" s="33">
        <f>IF(D$39=0,0,([1]Houghton!D34/D$39)*1000)</f>
        <v>0</v>
      </c>
      <c r="E33" s="33">
        <f>IF(E$39=0,0,([1]Houghton!E34/E$39)*1000)</f>
        <v>2.4057738572574179</v>
      </c>
      <c r="F33" s="33">
        <f>IF(F$39=0,0,([1]Houghton!F34/F$39)*1000)</f>
        <v>0</v>
      </c>
      <c r="G33" s="33">
        <f>IF(G$39=0,0,([1]Houghton!G34/G$39)*1000)</f>
        <v>2.2321428571428572</v>
      </c>
      <c r="H33" s="33">
        <f>IF(H$39=0,0,([1]Houghton!H34/H$39)*1000)</f>
        <v>2.4390243902439024</v>
      </c>
      <c r="I33" s="33">
        <f>IF(I$39=0,0,([1]Houghton!I34/I$39)*1000)</f>
        <v>1.8281535648994516</v>
      </c>
      <c r="J33" s="33">
        <f>IF(J$39=0,0,([1]Houghton!J34/J$39)*1000)</f>
        <v>0</v>
      </c>
      <c r="K33" s="33">
        <f>IF(K$39=0,0,([1]Houghton!K34/K$39)*1000)</f>
        <v>0</v>
      </c>
      <c r="L33" s="33">
        <f>IF(L$39=0,0,([1]Houghton!L34/L$39)*1000)</f>
        <v>0</v>
      </c>
      <c r="M33" s="33">
        <f>IF(M$39=0,0,([1]Houghton!M34/M$39)*1000)</f>
        <v>0</v>
      </c>
      <c r="N33" s="35">
        <f>IF(N$39=0,0,([1]Houghton!N34/N$39)*1000)</f>
        <v>0</v>
      </c>
    </row>
    <row r="34" spans="1:14" s="2" customFormat="1" ht="12" x14ac:dyDescent="0.2">
      <c r="A34" s="18" t="s">
        <v>38</v>
      </c>
      <c r="B34" s="40">
        <f>[1]Houghton!B35</f>
        <v>0</v>
      </c>
      <c r="C34" s="33">
        <f t="shared" si="1"/>
        <v>0</v>
      </c>
      <c r="D34" s="33">
        <f>IF(D$39=0,0,([1]Houghton!D35/D$39)*1000)</f>
        <v>0</v>
      </c>
      <c r="E34" s="33">
        <f>IF(E$39=0,0,([1]Houghton!E35/E$39)*1000)</f>
        <v>0</v>
      </c>
      <c r="F34" s="33">
        <f>IF(F$39=0,0,([1]Houghton!F35/F$39)*1000)</f>
        <v>0</v>
      </c>
      <c r="G34" s="33">
        <f>IF(G$39=0,0,([1]Houghton!G35/G$39)*1000)</f>
        <v>0</v>
      </c>
      <c r="H34" s="33">
        <f>IF(H$39=0,0,([1]Houghton!H35/H$39)*1000)</f>
        <v>0</v>
      </c>
      <c r="I34" s="33">
        <f>IF(I$39=0,0,([1]Houghton!I35/I$39)*1000)</f>
        <v>0</v>
      </c>
      <c r="J34" s="33">
        <f>IF(J$39=0,0,([1]Houghton!J35/J$39)*1000)</f>
        <v>0</v>
      </c>
      <c r="K34" s="33">
        <f>IF(K$39=0,0,([1]Houghton!K35/K$39)*1000)</f>
        <v>0</v>
      </c>
      <c r="L34" s="33">
        <f>IF(L$39=0,0,([1]Houghton!L35/L$39)*1000)</f>
        <v>0</v>
      </c>
      <c r="M34" s="33">
        <f>IF(M$39=0,0,([1]Houghton!M35/M$39)*1000)</f>
        <v>0</v>
      </c>
      <c r="N34" s="35">
        <f>IF(N$39=0,0,([1]Houghton!N35/N$39)*1000)</f>
        <v>0</v>
      </c>
    </row>
    <row r="35" spans="1:14" s="2" customFormat="1" ht="12" x14ac:dyDescent="0.2">
      <c r="A35" s="18" t="s">
        <v>39</v>
      </c>
      <c r="B35" s="40">
        <f>[1]Houghton!B36</f>
        <v>0</v>
      </c>
      <c r="C35" s="33">
        <f t="shared" si="1"/>
        <v>0</v>
      </c>
      <c r="D35" s="33">
        <f>IF(D$39=0,0,([1]Houghton!D36/D$39)*1000)</f>
        <v>0</v>
      </c>
      <c r="E35" s="33">
        <f>IF(E$39=0,0,([1]Houghton!E36/E$39)*1000)</f>
        <v>0</v>
      </c>
      <c r="F35" s="33">
        <f>IF(F$39=0,0,([1]Houghton!F36/F$39)*1000)</f>
        <v>0</v>
      </c>
      <c r="G35" s="33">
        <f>IF(G$39=0,0,([1]Houghton!G36/G$39)*1000)</f>
        <v>0</v>
      </c>
      <c r="H35" s="33">
        <f>IF(H$39=0,0,([1]Houghton!H36/H$39)*1000)</f>
        <v>0</v>
      </c>
      <c r="I35" s="33">
        <f>IF(I$39=0,0,([1]Houghton!I36/I$39)*1000)</f>
        <v>0</v>
      </c>
      <c r="J35" s="33">
        <f>IF(J$39=0,0,([1]Houghton!J36/J$39)*1000)</f>
        <v>0</v>
      </c>
      <c r="K35" s="33">
        <f>IF(K$39=0,0,([1]Houghton!K36/K$39)*1000)</f>
        <v>0</v>
      </c>
      <c r="L35" s="33">
        <f>IF(L$39=0,0,([1]Houghton!L36/L$39)*1000)</f>
        <v>0</v>
      </c>
      <c r="M35" s="33">
        <f>IF(M$39=0,0,([1]Houghton!M36/M$39)*1000)</f>
        <v>0</v>
      </c>
      <c r="N35" s="35">
        <f>IF(N$39=0,0,([1]Houghton!N36/N$39)*1000)</f>
        <v>0</v>
      </c>
    </row>
    <row r="36" spans="1:14" s="2" customFormat="1" ht="12" x14ac:dyDescent="0.2">
      <c r="A36" s="18" t="s">
        <v>40</v>
      </c>
      <c r="B36" s="40">
        <f>[1]Houghton!B37</f>
        <v>1</v>
      </c>
      <c r="C36" s="33">
        <f t="shared" si="1"/>
        <v>0.2932551319648094</v>
      </c>
      <c r="D36" s="33">
        <f>IF(D$39=0,0,([1]Houghton!D37/D$39)*1000)</f>
        <v>0</v>
      </c>
      <c r="E36" s="33">
        <f>IF(E$39=0,0,([1]Houghton!E37/E$39)*1000)</f>
        <v>0</v>
      </c>
      <c r="F36" s="33">
        <f>IF(F$39=0,0,([1]Houghton!F37/F$39)*1000)</f>
        <v>0</v>
      </c>
      <c r="G36" s="33">
        <f>IF(G$39=0,0,([1]Houghton!G37/G$39)*1000)</f>
        <v>1.1160714285714286</v>
      </c>
      <c r="H36" s="33">
        <f>IF(H$39=0,0,([1]Houghton!H37/H$39)*1000)</f>
        <v>0</v>
      </c>
      <c r="I36" s="33">
        <f>IF(I$39=0,0,([1]Houghton!I37/I$39)*1000)</f>
        <v>0.3046922608165753</v>
      </c>
      <c r="J36" s="33">
        <f>IF(J$39=0,0,([1]Houghton!J37/J$39)*1000)</f>
        <v>0</v>
      </c>
      <c r="K36" s="33">
        <f>IF(K$39=0,0,([1]Houghton!K37/K$39)*1000)</f>
        <v>0</v>
      </c>
      <c r="L36" s="33">
        <f>IF(L$39=0,0,([1]Houghton!L37/L$39)*1000)</f>
        <v>0</v>
      </c>
      <c r="M36" s="33">
        <f>IF(M$39=0,0,([1]Houghton!M37/M$39)*1000)</f>
        <v>0</v>
      </c>
      <c r="N36" s="35">
        <f>IF(N$39=0,0,([1]Houghton!N37/N$39)*1000)</f>
        <v>0</v>
      </c>
    </row>
    <row r="37" spans="1:14" s="2" customFormat="1" ht="12" x14ac:dyDescent="0.2">
      <c r="A37" s="18" t="s">
        <v>41</v>
      </c>
      <c r="B37" s="40">
        <f>[1]Houghton!B38</f>
        <v>2</v>
      </c>
      <c r="C37" s="33">
        <f t="shared" si="1"/>
        <v>0.5865102639296188</v>
      </c>
      <c r="D37" s="33">
        <f>IF(D$39=0,0,([1]Houghton!D38/D$39)*1000)</f>
        <v>0</v>
      </c>
      <c r="E37" s="33">
        <f>IF(E$39=0,0,([1]Houghton!E38/E$39)*1000)</f>
        <v>0.80192461908580592</v>
      </c>
      <c r="F37" s="33">
        <f>IF(F$39=0,0,([1]Houghton!F38/F$39)*1000)</f>
        <v>1.1668611435239205</v>
      </c>
      <c r="G37" s="33">
        <f>IF(G$39=0,0,([1]Houghton!G38/G$39)*1000)</f>
        <v>0</v>
      </c>
      <c r="H37" s="33">
        <f>IF(H$39=0,0,([1]Houghton!H38/H$39)*1000)</f>
        <v>0</v>
      </c>
      <c r="I37" s="33">
        <f>IF(I$39=0,0,([1]Houghton!I38/I$39)*1000)</f>
        <v>0.6093845216331506</v>
      </c>
      <c r="J37" s="33">
        <f>IF(J$39=0,0,([1]Houghton!J38/J$39)*1000)</f>
        <v>0</v>
      </c>
      <c r="K37" s="33">
        <f>IF(K$39=0,0,([1]Houghton!K38/K$39)*1000)</f>
        <v>0</v>
      </c>
      <c r="L37" s="33">
        <f>IF(L$39=0,0,([1]Houghton!L38/L$39)*1000)</f>
        <v>0</v>
      </c>
      <c r="M37" s="33">
        <f>IF(M$39=0,0,([1]Houghton!M38/M$39)*1000)</f>
        <v>0</v>
      </c>
      <c r="N37" s="35">
        <f>IF(N$39=0,0,([1]Houghton!N38/N$39)*1000)</f>
        <v>0</v>
      </c>
    </row>
    <row r="38" spans="1:14" s="2" customFormat="1" ht="12" x14ac:dyDescent="0.2">
      <c r="A38" s="18" t="s">
        <v>42</v>
      </c>
      <c r="B38" s="40">
        <f>[1]Houghton!B39</f>
        <v>0</v>
      </c>
      <c r="C38" s="33">
        <f t="shared" si="1"/>
        <v>0</v>
      </c>
      <c r="D38" s="33">
        <f>IF(D$39=0,0,([1]Houghton!D39/D$39)*1000)</f>
        <v>0</v>
      </c>
      <c r="E38" s="33">
        <f>IF(E$39=0,0,([1]Houghton!E39/E$39)*1000)</f>
        <v>0</v>
      </c>
      <c r="F38" s="33">
        <f>IF(F$39=0,0,([1]Houghton!F39/F$39)*1000)</f>
        <v>0</v>
      </c>
      <c r="G38" s="33">
        <f>IF(G$39=0,0,([1]Houghton!G39/G$39)*1000)</f>
        <v>0</v>
      </c>
      <c r="H38" s="33">
        <f>IF(H$39=0,0,([1]Houghton!H39/H$39)*1000)</f>
        <v>0</v>
      </c>
      <c r="I38" s="33">
        <f>IF(I$39=0,0,([1]Houghton!I39/I$39)*1000)</f>
        <v>0</v>
      </c>
      <c r="J38" s="33">
        <f>IF(J$39=0,0,([1]Houghton!J39/J$39)*1000)</f>
        <v>0</v>
      </c>
      <c r="K38" s="33">
        <f>IF(K$39=0,0,([1]Houghton!K39/K$39)*1000)</f>
        <v>0</v>
      </c>
      <c r="L38" s="33">
        <f>IF(L$39=0,0,([1]Houghton!L39/L$39)*1000)</f>
        <v>0</v>
      </c>
      <c r="M38" s="33">
        <f>IF(M$39=0,0,([1]Houghton!M39/M$39)*1000)</f>
        <v>0</v>
      </c>
      <c r="N38" s="35">
        <f>IF(N$39=0,0,([1]Houghton!N39/N$39)*1000)</f>
        <v>0</v>
      </c>
    </row>
    <row r="39" spans="1:14" s="3" customFormat="1" ht="12" x14ac:dyDescent="0.2">
      <c r="A39" s="20" t="s">
        <v>138</v>
      </c>
      <c r="B39" s="21">
        <f>[1]Houghton!$B$40</f>
        <v>3410</v>
      </c>
      <c r="C39" s="21"/>
      <c r="D39" s="21">
        <f>[1]Houghton!D40</f>
        <v>1629</v>
      </c>
      <c r="E39" s="21">
        <f>[1]Houghton!E40</f>
        <v>1247</v>
      </c>
      <c r="F39" s="21">
        <f>[1]Houghton!F40</f>
        <v>857</v>
      </c>
      <c r="G39" s="21">
        <f>[1]Houghton!G40</f>
        <v>896</v>
      </c>
      <c r="H39" s="21">
        <f>[1]Houghton!H40</f>
        <v>410</v>
      </c>
      <c r="I39" s="21">
        <f>[1]Houghton!I40</f>
        <v>3282</v>
      </c>
      <c r="J39" s="21">
        <f>[1]Houghton!J40</f>
        <v>26</v>
      </c>
      <c r="K39" s="21">
        <f>[1]Houghton!K40</f>
        <v>40</v>
      </c>
      <c r="L39" s="21">
        <f>[1]Houghton!L40</f>
        <v>62</v>
      </c>
      <c r="M39" s="21">
        <f>[1]Houghton!M40</f>
        <v>0</v>
      </c>
      <c r="N39" s="23">
        <f>[1]Houghton!N40</f>
        <v>55</v>
      </c>
    </row>
    <row r="40" spans="1:14" s="4" customFormat="1" ht="12" x14ac:dyDescent="0.2">
      <c r="A40" s="24" t="s">
        <v>45</v>
      </c>
      <c r="B40" s="21">
        <f>[1]Houghton!B8</f>
        <v>29</v>
      </c>
      <c r="C40" s="37"/>
      <c r="D40" s="21">
        <f>[1]Houghton!D8</f>
        <v>10</v>
      </c>
      <c r="E40" s="21">
        <f>[1]Houghton!E8</f>
        <v>5</v>
      </c>
      <c r="F40" s="21">
        <f>[1]Houghton!F8</f>
        <v>7</v>
      </c>
      <c r="G40" s="21">
        <f>[1]Houghton!G8</f>
        <v>8</v>
      </c>
      <c r="H40" s="21">
        <f>[1]Houghton!H8</f>
        <v>9</v>
      </c>
      <c r="I40" s="21">
        <f>[1]Houghton!I8</f>
        <v>29</v>
      </c>
      <c r="J40" s="21">
        <f>[1]Houghton!J8</f>
        <v>0</v>
      </c>
      <c r="K40" s="21">
        <f>[1]Houghton!K8</f>
        <v>0</v>
      </c>
      <c r="L40" s="21">
        <f>[1]Houghton!L8</f>
        <v>0</v>
      </c>
      <c r="M40" s="21">
        <f>[1]Houghton!M8</f>
        <v>0</v>
      </c>
      <c r="N40" s="23">
        <f>[1]Houghton!N8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67" priority="8" stopIfTrue="1" operator="equal">
      <formula>0</formula>
    </cfRule>
  </conditionalFormatting>
  <conditionalFormatting sqref="D7:L7 N7">
    <cfRule type="cellIs" dxfId="266" priority="11" stopIfTrue="1" operator="equal">
      <formula>0</formula>
    </cfRule>
  </conditionalFormatting>
  <conditionalFormatting sqref="D8:N8">
    <cfRule type="cellIs" dxfId="265" priority="9" stopIfTrue="1" operator="equal">
      <formula>0</formula>
    </cfRule>
  </conditionalFormatting>
  <conditionalFormatting sqref="D10:N38">
    <cfRule type="cellIs" dxfId="264" priority="1" stopIfTrue="1" operator="equal">
      <formula>0</formula>
    </cfRule>
  </conditionalFormatting>
  <conditionalFormatting sqref="M7">
    <cfRule type="expression" dxfId="26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83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8.2704063286587566</v>
      </c>
      <c r="D8" s="51">
        <f>IF(D39=0,0,((D40/D39)*1000))</f>
        <v>4.4020542920029344</v>
      </c>
      <c r="E8" s="51">
        <f t="shared" ref="E8:N8" si="0">IF(E39=0,0,((E40/E39)*1000))</f>
        <v>2.8708133971291865</v>
      </c>
      <c r="F8" s="51">
        <f t="shared" si="0"/>
        <v>10.526315789473683</v>
      </c>
      <c r="G8" s="51">
        <f t="shared" si="0"/>
        <v>15.873015873015872</v>
      </c>
      <c r="H8" s="51">
        <f t="shared" si="0"/>
        <v>5.2910052910052912</v>
      </c>
      <c r="I8" s="51">
        <f t="shared" si="0"/>
        <v>7.0318282753515922</v>
      </c>
      <c r="J8" s="51">
        <f t="shared" si="0"/>
        <v>68.181818181818173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[1]Huron!B11</f>
        <v>0</v>
      </c>
      <c r="C10" s="33">
        <f>(B10/$B$39)*1000</f>
        <v>0</v>
      </c>
      <c r="D10" s="33">
        <f>IF(D$39=0,0,([1]Huron!D11/D$39)*1000)</f>
        <v>0</v>
      </c>
      <c r="E10" s="33">
        <f>IF(E$39=0,0,([1]Huron!E11/E$39)*1000)</f>
        <v>0</v>
      </c>
      <c r="F10" s="33">
        <f>IF(F$39=0,0,([1]Huron!F11/F$39)*1000)</f>
        <v>0</v>
      </c>
      <c r="G10" s="33">
        <f>IF(G$39=0,0,([1]Huron!G11/G$39)*1000)</f>
        <v>0</v>
      </c>
      <c r="H10" s="33">
        <f>IF(H$39=0,0,([1]Huron!H11/H$39)*1000)</f>
        <v>0</v>
      </c>
      <c r="I10" s="33">
        <f>IF(I$39=0,0,([1]Huron!I11/I$39)*1000)</f>
        <v>0</v>
      </c>
      <c r="J10" s="33">
        <f>IF(J$39=0,0,([1]Huron!J11/J$39)*1000)</f>
        <v>0</v>
      </c>
      <c r="K10" s="33">
        <f>IF(K$39=0,0,([1]Huron!K11/K$39)*1000)</f>
        <v>0</v>
      </c>
      <c r="L10" s="33">
        <f>IF(L$39=0,0,([1]Huron!L11/L$39)*1000)</f>
        <v>0</v>
      </c>
      <c r="M10" s="33">
        <f>IF(M$39=0,0,([1]Huron!M11/M$39)*1000)</f>
        <v>0</v>
      </c>
      <c r="N10" s="35">
        <f>IF(N$39=0,0,([1]Huron!N11/N$39)*1000)</f>
        <v>0</v>
      </c>
    </row>
    <row r="11" spans="1:14" s="2" customFormat="1" ht="12" x14ac:dyDescent="0.2">
      <c r="A11" s="18" t="s">
        <v>16</v>
      </c>
      <c r="B11" s="40">
        <f>[1]Huron!B12</f>
        <v>0</v>
      </c>
      <c r="C11" s="33">
        <f>(B11/$B$39)*1000</f>
        <v>0</v>
      </c>
      <c r="D11" s="33">
        <f>IF(D$39=0,0,([1]Huron!D12/D$39)*1000)</f>
        <v>0</v>
      </c>
      <c r="E11" s="33">
        <f>IF(E$39=0,0,([1]Huron!E12/E$39)*1000)</f>
        <v>0</v>
      </c>
      <c r="F11" s="33">
        <f>IF(F$39=0,0,([1]Huron!F12/F$39)*1000)</f>
        <v>0</v>
      </c>
      <c r="G11" s="33">
        <f>IF(G$39=0,0,([1]Huron!G12/G$39)*1000)</f>
        <v>0</v>
      </c>
      <c r="H11" s="33">
        <f>IF(H$39=0,0,([1]Huron!H12/H$39)*1000)</f>
        <v>0</v>
      </c>
      <c r="I11" s="33">
        <f>IF(I$39=0,0,([1]Huron!I12/I$39)*1000)</f>
        <v>0</v>
      </c>
      <c r="J11" s="33">
        <f>IF(J$39=0,0,([1]Huron!J12/J$39)*1000)</f>
        <v>0</v>
      </c>
      <c r="K11" s="33">
        <f>IF(K$39=0,0,([1]Huron!K12/K$39)*1000)</f>
        <v>0</v>
      </c>
      <c r="L11" s="33">
        <f>IF(L$39=0,0,([1]Huron!L12/L$39)*1000)</f>
        <v>0</v>
      </c>
      <c r="M11" s="33">
        <f>IF(M$39=0,0,([1]Huron!M12/M$39)*1000)</f>
        <v>0</v>
      </c>
      <c r="N11" s="35">
        <f>IF(N$39=0,0,([1]Huron!N12/N$39)*1000)</f>
        <v>0</v>
      </c>
    </row>
    <row r="12" spans="1:14" s="2" customFormat="1" ht="12" x14ac:dyDescent="0.2">
      <c r="A12" s="18" t="s">
        <v>18</v>
      </c>
      <c r="B12" s="40">
        <f>[1]Huron!B13</f>
        <v>0</v>
      </c>
      <c r="C12" s="33">
        <f>(B12/$B$39)*1000</f>
        <v>0</v>
      </c>
      <c r="D12" s="33">
        <f>IF(D$39=0,0,([1]Huron!D13/D$39)*1000)</f>
        <v>0</v>
      </c>
      <c r="E12" s="33">
        <f>IF(E$39=0,0,([1]Huron!E13/E$39)*1000)</f>
        <v>0</v>
      </c>
      <c r="F12" s="33">
        <f>IF(F$39=0,0,([1]Huron!F13/F$39)*1000)</f>
        <v>0</v>
      </c>
      <c r="G12" s="33">
        <f>IF(G$39=0,0,([1]Huron!G13/G$39)*1000)</f>
        <v>0</v>
      </c>
      <c r="H12" s="33">
        <f>IF(H$39=0,0,([1]Huron!H13/H$39)*1000)</f>
        <v>0</v>
      </c>
      <c r="I12" s="33">
        <f>IF(I$39=0,0,([1]Huron!I13/I$39)*1000)</f>
        <v>0</v>
      </c>
      <c r="J12" s="33">
        <f>IF(J$39=0,0,([1]Huron!J13/J$39)*1000)</f>
        <v>0</v>
      </c>
      <c r="K12" s="33">
        <f>IF(K$39=0,0,([1]Huron!K13/K$39)*1000)</f>
        <v>0</v>
      </c>
      <c r="L12" s="33">
        <f>IF(L$39=0,0,([1]Huron!L13/L$39)*1000)</f>
        <v>0</v>
      </c>
      <c r="M12" s="33">
        <f>IF(M$39=0,0,([1]Huron!M13/M$39)*1000)</f>
        <v>0</v>
      </c>
      <c r="N12" s="35">
        <f>IF(N$39=0,0,([1]Huron!N13/N$39)*1000)</f>
        <v>0</v>
      </c>
    </row>
    <row r="13" spans="1:14" s="2" customFormat="1" ht="12" x14ac:dyDescent="0.2">
      <c r="A13" s="18" t="s">
        <v>19</v>
      </c>
      <c r="B13" s="40">
        <f>[1]Huron!B14</f>
        <v>0</v>
      </c>
      <c r="C13" s="33">
        <f>(B13/$B$39)*1000</f>
        <v>0</v>
      </c>
      <c r="D13" s="33">
        <f>IF(D$39=0,0,([1]Huron!D14/D$39)*1000)</f>
        <v>0</v>
      </c>
      <c r="E13" s="33">
        <f>IF(E$39=0,0,([1]Huron!E14/E$39)*1000)</f>
        <v>0</v>
      </c>
      <c r="F13" s="33">
        <f>IF(F$39=0,0,([1]Huron!F14/F$39)*1000)</f>
        <v>0</v>
      </c>
      <c r="G13" s="33">
        <f>IF(G$39=0,0,([1]Huron!G14/G$39)*1000)</f>
        <v>0</v>
      </c>
      <c r="H13" s="33">
        <f>IF(H$39=0,0,([1]Huron!H14/H$39)*1000)</f>
        <v>0</v>
      </c>
      <c r="I13" s="33">
        <f>IF(I$39=0,0,([1]Huron!I14/I$39)*1000)</f>
        <v>0</v>
      </c>
      <c r="J13" s="33">
        <f>IF(J$39=0,0,([1]Huron!J14/J$39)*1000)</f>
        <v>0</v>
      </c>
      <c r="K13" s="33">
        <f>IF(K$39=0,0,([1]Huron!K14/K$39)*1000)</f>
        <v>0</v>
      </c>
      <c r="L13" s="33">
        <f>IF(L$39=0,0,([1]Huron!L14/L$39)*1000)</f>
        <v>0</v>
      </c>
      <c r="M13" s="33">
        <f>IF(M$39=0,0,([1]Huron!M14/M$39)*1000)</f>
        <v>0</v>
      </c>
      <c r="N13" s="35">
        <f>IF(N$39=0,0,([1]Huron!N14/N$39)*1000)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IF(D$39=0,0,([1]Huron!D15/D$39)*1000)</f>
        <v>0</v>
      </c>
      <c r="E14" s="58">
        <f>IF(E$39=0,0,([1]Huron!E15/E$39)*1000)</f>
        <v>0</v>
      </c>
      <c r="F14" s="58">
        <f>IF(F$39=0,0,([1]Huron!F15/F$39)*1000)</f>
        <v>0</v>
      </c>
      <c r="G14" s="58">
        <f>IF(G$39=0,0,([1]Huron!G15/G$39)*1000)</f>
        <v>0</v>
      </c>
      <c r="H14" s="58">
        <f>IF(H$39=0,0,([1]Huron!H15/H$39)*1000)</f>
        <v>0</v>
      </c>
      <c r="I14" s="58">
        <f>IF(I$39=0,0,([1]Huron!I15/I$39)*1000)</f>
        <v>0</v>
      </c>
      <c r="J14" s="58">
        <f>IF(J$39=0,0,([1]Huron!J15/J$39)*1000)</f>
        <v>0</v>
      </c>
      <c r="K14" s="58">
        <f>IF(K$39=0,0,([1]Huron!K15/K$39)*1000)</f>
        <v>0</v>
      </c>
      <c r="L14" s="58">
        <f>IF(L$39=0,0,([1]Huron!L15/L$39)*1000)</f>
        <v>0</v>
      </c>
      <c r="M14" s="58">
        <f>IF(M$39=0,0,([1]Huron!M15/M$39)*1000)</f>
        <v>0</v>
      </c>
      <c r="N14" s="59">
        <f>IF(N$39=0,0,([1]Huron!N15/N$39)*1000)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[1]Huron!B17</f>
        <v>0</v>
      </c>
      <c r="C16" s="33">
        <f>(B16/$B$39)*1000</f>
        <v>0</v>
      </c>
      <c r="D16" s="33">
        <f>IF(D$39=0,0,([1]Huron!D17/D$39)*1000)</f>
        <v>0</v>
      </c>
      <c r="E16" s="33">
        <f>IF(E$39=0,0,([1]Huron!E17/E$39)*1000)</f>
        <v>0</v>
      </c>
      <c r="F16" s="33">
        <f>IF(F$39=0,0,([1]Huron!F17/F$39)*1000)</f>
        <v>0</v>
      </c>
      <c r="G16" s="33">
        <f>IF(G$39=0,0,([1]Huron!G17/G$39)*1000)</f>
        <v>0</v>
      </c>
      <c r="H16" s="33">
        <f>IF(H$39=0,0,([1]Huron!H17/H$39)*1000)</f>
        <v>0</v>
      </c>
      <c r="I16" s="33">
        <f>IF(I$39=0,0,([1]Huron!I17/I$39)*1000)</f>
        <v>0</v>
      </c>
      <c r="J16" s="33">
        <f>IF(J$39=0,0,([1]Huron!J17/J$39)*1000)</f>
        <v>0</v>
      </c>
      <c r="K16" s="33">
        <f>IF(K$39=0,0,([1]Huron!K17/K$39)*1000)</f>
        <v>0</v>
      </c>
      <c r="L16" s="33">
        <f>IF(L$39=0,0,([1]Huron!L17/L$39)*1000)</f>
        <v>0</v>
      </c>
      <c r="M16" s="33">
        <f>IF(M$39=0,0,([1]Huron!M17/M$39)*1000)</f>
        <v>0</v>
      </c>
      <c r="N16" s="35">
        <f>IF(N$39=0,0,([1]Huron!N17/N$39)*1000)</f>
        <v>0</v>
      </c>
    </row>
    <row r="17" spans="1:14" s="2" customFormat="1" ht="12" x14ac:dyDescent="0.2">
      <c r="A17" s="18" t="s">
        <v>23</v>
      </c>
      <c r="B17" s="40">
        <f>[1]Huron!B18</f>
        <v>0</v>
      </c>
      <c r="C17" s="33">
        <f>(B17/$B$39)*1000</f>
        <v>0</v>
      </c>
      <c r="D17" s="33">
        <f>IF(D$39=0,0,([1]Huron!D18/D$39)*1000)</f>
        <v>0</v>
      </c>
      <c r="E17" s="33">
        <f>IF(E$39=0,0,([1]Huron!E18/E$39)*1000)</f>
        <v>0</v>
      </c>
      <c r="F17" s="33">
        <f>IF(F$39=0,0,([1]Huron!F18/F$39)*1000)</f>
        <v>0</v>
      </c>
      <c r="G17" s="33">
        <f>IF(G$39=0,0,([1]Huron!G18/G$39)*1000)</f>
        <v>0</v>
      </c>
      <c r="H17" s="33">
        <f>IF(H$39=0,0,([1]Huron!H18/H$39)*1000)</f>
        <v>0</v>
      </c>
      <c r="I17" s="33">
        <f>IF(I$39=0,0,([1]Huron!I18/I$39)*1000)</f>
        <v>0</v>
      </c>
      <c r="J17" s="33">
        <f>IF(J$39=0,0,([1]Huron!J18/J$39)*1000)</f>
        <v>0</v>
      </c>
      <c r="K17" s="33">
        <f>IF(K$39=0,0,([1]Huron!K18/K$39)*1000)</f>
        <v>0</v>
      </c>
      <c r="L17" s="33">
        <f>IF(L$39=0,0,([1]Huron!L18/L$39)*1000)</f>
        <v>0</v>
      </c>
      <c r="M17" s="33">
        <f>IF(M$39=0,0,([1]Huron!M18/M$39)*1000)</f>
        <v>0</v>
      </c>
      <c r="N17" s="35">
        <f>IF(N$39=0,0,([1]Huron!N18/N$39)*1000)</f>
        <v>0</v>
      </c>
    </row>
    <row r="18" spans="1:14" s="2" customFormat="1" ht="12" x14ac:dyDescent="0.2">
      <c r="A18" s="18" t="s">
        <v>24</v>
      </c>
      <c r="B18" s="40">
        <f>[1]Huron!B19</f>
        <v>1</v>
      </c>
      <c r="C18" s="33">
        <f>(B18/$B$39)*1000</f>
        <v>0.35958288385472847</v>
      </c>
      <c r="D18" s="33">
        <f>IF(D$39=0,0,([1]Huron!D19/D$39)*1000)</f>
        <v>0</v>
      </c>
      <c r="E18" s="33">
        <f>IF(E$39=0,0,([1]Huron!E19/E$39)*1000)</f>
        <v>0.9569377990430622</v>
      </c>
      <c r="F18" s="33">
        <f>IF(F$39=0,0,([1]Huron!F19/F$39)*1000)</f>
        <v>0</v>
      </c>
      <c r="G18" s="33">
        <f>IF(G$39=0,0,([1]Huron!G19/G$39)*1000)</f>
        <v>0</v>
      </c>
      <c r="H18" s="33">
        <f>IF(H$39=0,0,([1]Huron!H19/H$39)*1000)</f>
        <v>0</v>
      </c>
      <c r="I18" s="33">
        <f>IF(I$39=0,0,([1]Huron!I19/I$39)*1000)</f>
        <v>0</v>
      </c>
      <c r="J18" s="33">
        <f>IF(J$39=0,0,([1]Huron!J19/J$39)*1000)</f>
        <v>22.727272727272727</v>
      </c>
      <c r="K18" s="33">
        <f>IF(K$39=0,0,([1]Huron!K19/K$39)*1000)</f>
        <v>0</v>
      </c>
      <c r="L18" s="33">
        <f>IF(L$39=0,0,([1]Huron!L19/L$39)*1000)</f>
        <v>0</v>
      </c>
      <c r="M18" s="33">
        <f>IF(M$39=0,0,([1]Huron!M19/M$39)*1000)</f>
        <v>0</v>
      </c>
      <c r="N18" s="35">
        <f>IF(N$39=0,0,([1]Huron!N19/N$39)*1000)</f>
        <v>0</v>
      </c>
    </row>
    <row r="19" spans="1:14" s="2" customFormat="1" ht="12" x14ac:dyDescent="0.2">
      <c r="A19" s="18" t="s">
        <v>25</v>
      </c>
      <c r="B19" s="40">
        <f>[1]Huron!B20</f>
        <v>0</v>
      </c>
      <c r="C19" s="33">
        <f>(B19/$B$39)*1000</f>
        <v>0</v>
      </c>
      <c r="D19" s="33">
        <f>IF(D$39=0,0,([1]Huron!D20/D$39)*1000)</f>
        <v>0</v>
      </c>
      <c r="E19" s="33">
        <f>IF(E$39=0,0,([1]Huron!E20/E$39)*1000)</f>
        <v>0</v>
      </c>
      <c r="F19" s="33">
        <f>IF(F$39=0,0,([1]Huron!F20/F$39)*1000)</f>
        <v>0</v>
      </c>
      <c r="G19" s="33">
        <f>IF(G$39=0,0,([1]Huron!G20/G$39)*1000)</f>
        <v>0</v>
      </c>
      <c r="H19" s="33">
        <f>IF(H$39=0,0,([1]Huron!H20/H$39)*1000)</f>
        <v>0</v>
      </c>
      <c r="I19" s="33">
        <f>IF(I$39=0,0,([1]Huron!I20/I$39)*1000)</f>
        <v>0</v>
      </c>
      <c r="J19" s="33">
        <f>IF(J$39=0,0,([1]Huron!J20/J$39)*1000)</f>
        <v>0</v>
      </c>
      <c r="K19" s="33">
        <f>IF(K$39=0,0,([1]Huron!K20/K$39)*1000)</f>
        <v>0</v>
      </c>
      <c r="L19" s="33">
        <f>IF(L$39=0,0,([1]Huron!L20/L$39)*1000)</f>
        <v>0</v>
      </c>
      <c r="M19" s="33">
        <f>IF(M$39=0,0,([1]Huron!M20/M$39)*1000)</f>
        <v>0</v>
      </c>
      <c r="N19" s="35">
        <f>IF(N$39=0,0,([1]Huron!N20/N$39)*1000)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0.35958288385472847</v>
      </c>
      <c r="D20" s="58">
        <f>IF(D$39=0,0,([1]Huron!D21/D$39)*1000)</f>
        <v>0</v>
      </c>
      <c r="E20" s="58">
        <f>IF(E$39=0,0,([1]Huron!E21/E$39)*1000)</f>
        <v>0.9569377990430622</v>
      </c>
      <c r="F20" s="58">
        <f>IF(F$39=0,0,([1]Huron!F21/F$39)*1000)</f>
        <v>0</v>
      </c>
      <c r="G20" s="58">
        <f>IF(G$39=0,0,([1]Huron!G21/G$39)*1000)</f>
        <v>0</v>
      </c>
      <c r="H20" s="58">
        <f>IF(H$39=0,0,([1]Huron!H21/H$39)*1000)</f>
        <v>0</v>
      </c>
      <c r="I20" s="58">
        <f>IF(I$39=0,0,([1]Huron!I21/I$39)*1000)</f>
        <v>0</v>
      </c>
      <c r="J20" s="58">
        <f>IF(J$39=0,0,([1]Huron!J21/J$39)*1000)</f>
        <v>22.727272727272727</v>
      </c>
      <c r="K20" s="58">
        <f>IF(K$39=0,0,([1]Huron!K21/K$39)*1000)</f>
        <v>0</v>
      </c>
      <c r="L20" s="58">
        <f>IF(L$39=0,0,([1]Huron!L21/L$39)*1000)</f>
        <v>0</v>
      </c>
      <c r="M20" s="58">
        <f>IF(M$39=0,0,([1]Huron!M21/M$39)*1000)</f>
        <v>0</v>
      </c>
      <c r="N20" s="59">
        <f>IF(N$39=0,0,([1]Huron!N21/N$39)*1000)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[1]Huron!B23</f>
        <v>13</v>
      </c>
      <c r="C22" s="33">
        <f t="shared" ref="C22:C38" si="1">(B22/$B$39)*1000</f>
        <v>4.6745774901114707</v>
      </c>
      <c r="D22" s="33">
        <f>IF(D$39=0,0,([1]Huron!D23/D$39)*1000)</f>
        <v>2.9347028613352899</v>
      </c>
      <c r="E22" s="33">
        <f>IF(E$39=0,0,([1]Huron!E23/E$39)*1000)</f>
        <v>1.9138755980861244</v>
      </c>
      <c r="F22" s="33">
        <f>IF(F$39=0,0,([1]Huron!F23/F$39)*1000)</f>
        <v>6.015037593984963</v>
      </c>
      <c r="G22" s="33">
        <f>IF(G$39=0,0,([1]Huron!G23/G$39)*1000)</f>
        <v>8.6580086580086579</v>
      </c>
      <c r="H22" s="33">
        <f>IF(H$39=0,0,([1]Huron!H23/H$39)*1000)</f>
        <v>2.6455026455026456</v>
      </c>
      <c r="I22" s="33">
        <f>IF(I$39=0,0,([1]Huron!I23/I$39)*1000)</f>
        <v>4.0710584752035528</v>
      </c>
      <c r="J22" s="33">
        <f>IF(J$39=0,0,([1]Huron!J23/J$39)*1000)</f>
        <v>22.727272727272727</v>
      </c>
      <c r="K22" s="33">
        <f>IF(K$39=0,0,([1]Huron!K23/K$39)*1000)</f>
        <v>0</v>
      </c>
      <c r="L22" s="33">
        <f>IF(L$39=0,0,([1]Huron!L23/L$39)*1000)</f>
        <v>0</v>
      </c>
      <c r="M22" s="33">
        <f>IF(M$39=0,0,([1]Huron!M23/M$39)*1000)</f>
        <v>0</v>
      </c>
      <c r="N22" s="35">
        <f>IF(N$39=0,0,([1]Huron!N23/N$39)*1000)</f>
        <v>0</v>
      </c>
    </row>
    <row r="23" spans="1:14" s="2" customFormat="1" ht="12" x14ac:dyDescent="0.2">
      <c r="A23" s="18" t="s">
        <v>28</v>
      </c>
      <c r="B23" s="40">
        <f>[1]Huron!B24</f>
        <v>1</v>
      </c>
      <c r="C23" s="33">
        <f t="shared" si="1"/>
        <v>0.35958288385472847</v>
      </c>
      <c r="D23" s="33">
        <f>IF(D$39=0,0,([1]Huron!D24/D$39)*1000)</f>
        <v>0</v>
      </c>
      <c r="E23" s="33">
        <f>IF(E$39=0,0,([1]Huron!E24/E$39)*1000)</f>
        <v>0</v>
      </c>
      <c r="F23" s="33">
        <f>IF(F$39=0,0,([1]Huron!F24/F$39)*1000)</f>
        <v>0</v>
      </c>
      <c r="G23" s="33">
        <f>IF(G$39=0,0,([1]Huron!G24/G$39)*1000)</f>
        <v>1.4430014430014431</v>
      </c>
      <c r="H23" s="33">
        <f>IF(H$39=0,0,([1]Huron!H24/H$39)*1000)</f>
        <v>0</v>
      </c>
      <c r="I23" s="33">
        <f>IF(I$39=0,0,([1]Huron!I24/I$39)*1000)</f>
        <v>0.37009622501850481</v>
      </c>
      <c r="J23" s="33">
        <f>IF(J$39=0,0,([1]Huron!J24/J$39)*1000)</f>
        <v>0</v>
      </c>
      <c r="K23" s="33">
        <f>IF(K$39=0,0,([1]Huron!K24/K$39)*1000)</f>
        <v>0</v>
      </c>
      <c r="L23" s="33">
        <f>IF(L$39=0,0,([1]Huron!L24/L$39)*1000)</f>
        <v>0</v>
      </c>
      <c r="M23" s="33">
        <f>IF(M$39=0,0,([1]Huron!M24/M$39)*1000)</f>
        <v>0</v>
      </c>
      <c r="N23" s="35">
        <f>IF(N$39=0,0,([1]Huron!N24/N$39)*1000)</f>
        <v>0</v>
      </c>
    </row>
    <row r="24" spans="1:14" s="2" customFormat="1" ht="12" x14ac:dyDescent="0.2">
      <c r="A24" s="18" t="s">
        <v>29</v>
      </c>
      <c r="B24" s="40">
        <f>[1]Huron!B25</f>
        <v>1</v>
      </c>
      <c r="C24" s="33">
        <f t="shared" si="1"/>
        <v>0.35958288385472847</v>
      </c>
      <c r="D24" s="33">
        <f>IF(D$39=0,0,([1]Huron!D25/D$39)*1000)</f>
        <v>0</v>
      </c>
      <c r="E24" s="33">
        <f>IF(E$39=0,0,([1]Huron!E25/E$39)*1000)</f>
        <v>0</v>
      </c>
      <c r="F24" s="33">
        <f>IF(F$39=0,0,([1]Huron!F25/F$39)*1000)</f>
        <v>0</v>
      </c>
      <c r="G24" s="33">
        <f>IF(G$39=0,0,([1]Huron!G25/G$39)*1000)</f>
        <v>1.4430014430014431</v>
      </c>
      <c r="H24" s="33">
        <f>IF(H$39=0,0,([1]Huron!H25/H$39)*1000)</f>
        <v>0</v>
      </c>
      <c r="I24" s="33">
        <f>IF(I$39=0,0,([1]Huron!I25/I$39)*1000)</f>
        <v>0.37009622501850481</v>
      </c>
      <c r="J24" s="33">
        <f>IF(J$39=0,0,([1]Huron!J25/J$39)*1000)</f>
        <v>0</v>
      </c>
      <c r="K24" s="33">
        <f>IF(K$39=0,0,([1]Huron!K25/K$39)*1000)</f>
        <v>0</v>
      </c>
      <c r="L24" s="33">
        <f>IF(L$39=0,0,([1]Huron!L25/L$39)*1000)</f>
        <v>0</v>
      </c>
      <c r="M24" s="33">
        <f>IF(M$39=0,0,([1]Huron!M25/M$39)*1000)</f>
        <v>0</v>
      </c>
      <c r="N24" s="35">
        <f>IF(N$39=0,0,([1]Huron!N25/N$39)*1000)</f>
        <v>0</v>
      </c>
    </row>
    <row r="25" spans="1:14" s="2" customFormat="1" ht="12" x14ac:dyDescent="0.2">
      <c r="A25" s="18" t="s">
        <v>30</v>
      </c>
      <c r="B25" s="40">
        <f>[1]Huron!B26</f>
        <v>0</v>
      </c>
      <c r="C25" s="33">
        <f t="shared" si="1"/>
        <v>0</v>
      </c>
      <c r="D25" s="33">
        <f>IF(D$39=0,0,([1]Huron!D26/D$39)*1000)</f>
        <v>0</v>
      </c>
      <c r="E25" s="33">
        <f>IF(E$39=0,0,([1]Huron!E26/E$39)*1000)</f>
        <v>0</v>
      </c>
      <c r="F25" s="33">
        <f>IF(F$39=0,0,([1]Huron!F26/F$39)*1000)</f>
        <v>0</v>
      </c>
      <c r="G25" s="33">
        <f>IF(G$39=0,0,([1]Huron!G26/G$39)*1000)</f>
        <v>0</v>
      </c>
      <c r="H25" s="33">
        <f>IF(H$39=0,0,([1]Huron!H26/H$39)*1000)</f>
        <v>0</v>
      </c>
      <c r="I25" s="33">
        <f>IF(I$39=0,0,([1]Huron!I26/I$39)*1000)</f>
        <v>0</v>
      </c>
      <c r="J25" s="33">
        <f>IF(J$39=0,0,([1]Huron!J26/J$39)*1000)</f>
        <v>0</v>
      </c>
      <c r="K25" s="33">
        <f>IF(K$39=0,0,([1]Huron!K26/K$39)*1000)</f>
        <v>0</v>
      </c>
      <c r="L25" s="33">
        <f>IF(L$39=0,0,([1]Huron!L26/L$39)*1000)</f>
        <v>0</v>
      </c>
      <c r="M25" s="33">
        <f>IF(M$39=0,0,([1]Huron!M26/M$39)*1000)</f>
        <v>0</v>
      </c>
      <c r="N25" s="35">
        <f>IF(N$39=0,0,([1]Huron!N26/N$39)*1000)</f>
        <v>0</v>
      </c>
    </row>
    <row r="26" spans="1:14" s="2" customFormat="1" ht="12" x14ac:dyDescent="0.2">
      <c r="A26" s="18" t="s">
        <v>31</v>
      </c>
      <c r="B26" s="40">
        <f>[1]Huron!B27</f>
        <v>0</v>
      </c>
      <c r="C26" s="33">
        <f t="shared" si="1"/>
        <v>0</v>
      </c>
      <c r="D26" s="33">
        <f>IF(D$39=0,0,([1]Huron!D27/D$39)*1000)</f>
        <v>0</v>
      </c>
      <c r="E26" s="33">
        <f>IF(E$39=0,0,([1]Huron!E27/E$39)*1000)</f>
        <v>0</v>
      </c>
      <c r="F26" s="33">
        <f>IF(F$39=0,0,([1]Huron!F27/F$39)*1000)</f>
        <v>0</v>
      </c>
      <c r="G26" s="33">
        <f>IF(G$39=0,0,([1]Huron!G27/G$39)*1000)</f>
        <v>0</v>
      </c>
      <c r="H26" s="33">
        <f>IF(H$39=0,0,([1]Huron!H27/H$39)*1000)</f>
        <v>0</v>
      </c>
      <c r="I26" s="33">
        <f>IF(I$39=0,0,([1]Huron!I27/I$39)*1000)</f>
        <v>0</v>
      </c>
      <c r="J26" s="33">
        <f>IF(J$39=0,0,([1]Huron!J27/J$39)*1000)</f>
        <v>0</v>
      </c>
      <c r="K26" s="33">
        <f>IF(K$39=0,0,([1]Huron!K27/K$39)*1000)</f>
        <v>0</v>
      </c>
      <c r="L26" s="33">
        <f>IF(L$39=0,0,([1]Huron!L27/L$39)*1000)</f>
        <v>0</v>
      </c>
      <c r="M26" s="33">
        <f>IF(M$39=0,0,([1]Huron!M27/M$39)*1000)</f>
        <v>0</v>
      </c>
      <c r="N26" s="35">
        <f>IF(N$39=0,0,([1]Huron!N27/N$39)*1000)</f>
        <v>0</v>
      </c>
    </row>
    <row r="27" spans="1:14" s="2" customFormat="1" ht="12" x14ac:dyDescent="0.2">
      <c r="A27" s="18" t="s">
        <v>32</v>
      </c>
      <c r="B27" s="40">
        <f>[1]Huron!B28</f>
        <v>0</v>
      </c>
      <c r="C27" s="33">
        <f t="shared" si="1"/>
        <v>0</v>
      </c>
      <c r="D27" s="33">
        <f>IF(D$39=0,0,([1]Huron!D28/D$39)*1000)</f>
        <v>0</v>
      </c>
      <c r="E27" s="33">
        <f>IF(E$39=0,0,([1]Huron!E28/E$39)*1000)</f>
        <v>0</v>
      </c>
      <c r="F27" s="33">
        <f>IF(F$39=0,0,([1]Huron!F28/F$39)*1000)</f>
        <v>0</v>
      </c>
      <c r="G27" s="33">
        <f>IF(G$39=0,0,([1]Huron!G28/G$39)*1000)</f>
        <v>0</v>
      </c>
      <c r="H27" s="33">
        <f>IF(H$39=0,0,([1]Huron!H28/H$39)*1000)</f>
        <v>0</v>
      </c>
      <c r="I27" s="33">
        <f>IF(I$39=0,0,([1]Huron!I28/I$39)*1000)</f>
        <v>0</v>
      </c>
      <c r="J27" s="33">
        <f>IF(J$39=0,0,([1]Huron!J28/J$39)*1000)</f>
        <v>0</v>
      </c>
      <c r="K27" s="33">
        <f>IF(K$39=0,0,([1]Huron!K28/K$39)*1000)</f>
        <v>0</v>
      </c>
      <c r="L27" s="33">
        <f>IF(L$39=0,0,([1]Huron!L28/L$39)*1000)</f>
        <v>0</v>
      </c>
      <c r="M27" s="33">
        <f>IF(M$39=0,0,([1]Huron!M28/M$39)*1000)</f>
        <v>0</v>
      </c>
      <c r="N27" s="35">
        <f>IF(N$39=0,0,([1]Huron!N28/N$39)*1000)</f>
        <v>0</v>
      </c>
    </row>
    <row r="28" spans="1:14" s="2" customFormat="1" ht="12" x14ac:dyDescent="0.2">
      <c r="A28" s="18" t="s">
        <v>33</v>
      </c>
      <c r="B28" s="40">
        <f>[1]Huron!B29</f>
        <v>0</v>
      </c>
      <c r="C28" s="33">
        <f t="shared" si="1"/>
        <v>0</v>
      </c>
      <c r="D28" s="33">
        <f>IF(D$39=0,0,([1]Huron!D29/D$39)*1000)</f>
        <v>0</v>
      </c>
      <c r="E28" s="33">
        <f>IF(E$39=0,0,([1]Huron!E29/E$39)*1000)</f>
        <v>0</v>
      </c>
      <c r="F28" s="33">
        <f>IF(F$39=0,0,([1]Huron!F29/F$39)*1000)</f>
        <v>0</v>
      </c>
      <c r="G28" s="33">
        <f>IF(G$39=0,0,([1]Huron!G29/G$39)*1000)</f>
        <v>0</v>
      </c>
      <c r="H28" s="33">
        <f>IF(H$39=0,0,([1]Huron!H29/H$39)*1000)</f>
        <v>0</v>
      </c>
      <c r="I28" s="33">
        <f>IF(I$39=0,0,([1]Huron!I29/I$39)*1000)</f>
        <v>0</v>
      </c>
      <c r="J28" s="33">
        <f>IF(J$39=0,0,([1]Huron!J29/J$39)*1000)</f>
        <v>0</v>
      </c>
      <c r="K28" s="33">
        <f>IF(K$39=0,0,([1]Huron!K29/K$39)*1000)</f>
        <v>0</v>
      </c>
      <c r="L28" s="33">
        <f>IF(L$39=0,0,([1]Huron!L29/L$39)*1000)</f>
        <v>0</v>
      </c>
      <c r="M28" s="33">
        <f>IF(M$39=0,0,([1]Huron!M29/M$39)*1000)</f>
        <v>0</v>
      </c>
      <c r="N28" s="35">
        <f>IF(N$39=0,0,([1]Huron!N29/N$39)*1000)</f>
        <v>0</v>
      </c>
    </row>
    <row r="29" spans="1:14" s="2" customFormat="1" ht="12" x14ac:dyDescent="0.2">
      <c r="A29" s="18" t="s">
        <v>34</v>
      </c>
      <c r="B29" s="40">
        <f>[1]Huron!B30</f>
        <v>0</v>
      </c>
      <c r="C29" s="33">
        <f t="shared" si="1"/>
        <v>0</v>
      </c>
      <c r="D29" s="33">
        <f>IF(D$39=0,0,([1]Huron!D30/D$39)*1000)</f>
        <v>0</v>
      </c>
      <c r="E29" s="33">
        <f>IF(E$39=0,0,([1]Huron!E30/E$39)*1000)</f>
        <v>0</v>
      </c>
      <c r="F29" s="33">
        <f>IF(F$39=0,0,([1]Huron!F30/F$39)*1000)</f>
        <v>0</v>
      </c>
      <c r="G29" s="33">
        <f>IF(G$39=0,0,([1]Huron!G30/G$39)*1000)</f>
        <v>0</v>
      </c>
      <c r="H29" s="33">
        <f>IF(H$39=0,0,([1]Huron!H30/H$39)*1000)</f>
        <v>0</v>
      </c>
      <c r="I29" s="33">
        <f>IF(I$39=0,0,([1]Huron!I30/I$39)*1000)</f>
        <v>0</v>
      </c>
      <c r="J29" s="33">
        <f>IF(J$39=0,0,([1]Huron!J30/J$39)*1000)</f>
        <v>0</v>
      </c>
      <c r="K29" s="33">
        <f>IF(K$39=0,0,([1]Huron!K30/K$39)*1000)</f>
        <v>0</v>
      </c>
      <c r="L29" s="33">
        <f>IF(L$39=0,0,([1]Huron!L30/L$39)*1000)</f>
        <v>0</v>
      </c>
      <c r="M29" s="33">
        <f>IF(M$39=0,0,([1]Huron!M30/M$39)*1000)</f>
        <v>0</v>
      </c>
      <c r="N29" s="35">
        <f>IF(N$39=0,0,([1]Huron!N30/N$39)*1000)</f>
        <v>0</v>
      </c>
    </row>
    <row r="30" spans="1:14" s="2" customFormat="1" ht="12" x14ac:dyDescent="0.2">
      <c r="A30" s="18" t="s">
        <v>35</v>
      </c>
      <c r="B30" s="40">
        <f>[1]Huron!B31</f>
        <v>0</v>
      </c>
      <c r="C30" s="33">
        <f t="shared" si="1"/>
        <v>0</v>
      </c>
      <c r="D30" s="33">
        <f>IF(D$39=0,0,([1]Huron!D31/D$39)*1000)</f>
        <v>0</v>
      </c>
      <c r="E30" s="33">
        <f>IF(E$39=0,0,([1]Huron!E31/E$39)*1000)</f>
        <v>0</v>
      </c>
      <c r="F30" s="33">
        <f>IF(F$39=0,0,([1]Huron!F31/F$39)*1000)</f>
        <v>0</v>
      </c>
      <c r="G30" s="33">
        <f>IF(G$39=0,0,([1]Huron!G31/G$39)*1000)</f>
        <v>0</v>
      </c>
      <c r="H30" s="33">
        <f>IF(H$39=0,0,([1]Huron!H31/H$39)*1000)</f>
        <v>0</v>
      </c>
      <c r="I30" s="33">
        <f>IF(I$39=0,0,([1]Huron!I31/I$39)*1000)</f>
        <v>0</v>
      </c>
      <c r="J30" s="33">
        <f>IF(J$39=0,0,([1]Huron!J31/J$39)*1000)</f>
        <v>0</v>
      </c>
      <c r="K30" s="33">
        <f>IF(K$39=0,0,([1]Huron!K31/K$39)*1000)</f>
        <v>0</v>
      </c>
      <c r="L30" s="33">
        <f>IF(L$39=0,0,([1]Huron!L31/L$39)*1000)</f>
        <v>0</v>
      </c>
      <c r="M30" s="33">
        <f>IF(M$39=0,0,([1]Huron!M31/M$39)*1000)</f>
        <v>0</v>
      </c>
      <c r="N30" s="35">
        <f>IF(N$39=0,0,([1]Huron!N31/N$39)*1000)</f>
        <v>0</v>
      </c>
    </row>
    <row r="31" spans="1:14" s="2" customFormat="1" ht="12" x14ac:dyDescent="0.2">
      <c r="A31" s="18" t="s">
        <v>36</v>
      </c>
      <c r="B31" s="40">
        <f>[1]Huron!B32</f>
        <v>0</v>
      </c>
      <c r="C31" s="33">
        <f t="shared" si="1"/>
        <v>0</v>
      </c>
      <c r="D31" s="33">
        <f>IF(D$39=0,0,([1]Huron!D32/D$39)*1000)</f>
        <v>0</v>
      </c>
      <c r="E31" s="33">
        <f>IF(E$39=0,0,([1]Huron!E32/E$39)*1000)</f>
        <v>0</v>
      </c>
      <c r="F31" s="33">
        <f>IF(F$39=0,0,([1]Huron!F32/F$39)*1000)</f>
        <v>0</v>
      </c>
      <c r="G31" s="33">
        <f>IF(G$39=0,0,([1]Huron!G32/G$39)*1000)</f>
        <v>0</v>
      </c>
      <c r="H31" s="33">
        <f>IF(H$39=0,0,([1]Huron!H32/H$39)*1000)</f>
        <v>0</v>
      </c>
      <c r="I31" s="33">
        <f>IF(I$39=0,0,([1]Huron!I32/I$39)*1000)</f>
        <v>0</v>
      </c>
      <c r="J31" s="33">
        <f>IF(J$39=0,0,([1]Huron!J32/J$39)*1000)</f>
        <v>0</v>
      </c>
      <c r="K31" s="33">
        <f>IF(K$39=0,0,([1]Huron!K32/K$39)*1000)</f>
        <v>0</v>
      </c>
      <c r="L31" s="33">
        <f>IF(L$39=0,0,([1]Huron!L32/L$39)*1000)</f>
        <v>0</v>
      </c>
      <c r="M31" s="33">
        <f>IF(M$39=0,0,([1]Huron!M32/M$39)*1000)</f>
        <v>0</v>
      </c>
      <c r="N31" s="35">
        <f>IF(N$39=0,0,([1]Huron!N32/N$39)*1000)</f>
        <v>0</v>
      </c>
    </row>
    <row r="32" spans="1:14" s="2" customFormat="1" ht="12" x14ac:dyDescent="0.2">
      <c r="A32" s="18" t="s">
        <v>17</v>
      </c>
      <c r="B32" s="40">
        <f>[1]Huron!B33</f>
        <v>0</v>
      </c>
      <c r="C32" s="33">
        <f>(B32/$B$39)*1000</f>
        <v>0</v>
      </c>
      <c r="D32" s="33">
        <f>IF(D$39=0,0,([1]Huron!D33/D$39)*1000)</f>
        <v>0</v>
      </c>
      <c r="E32" s="33">
        <f>IF(E$39=0,0,([1]Huron!E33/E$39)*1000)</f>
        <v>0</v>
      </c>
      <c r="F32" s="33">
        <f>IF(F$39=0,0,([1]Huron!F33/F$39)*1000)</f>
        <v>0</v>
      </c>
      <c r="G32" s="33">
        <f>IF(G$39=0,0,([1]Huron!G33/G$39)*1000)</f>
        <v>0</v>
      </c>
      <c r="H32" s="33">
        <f>IF(H$39=0,0,([1]Huron!H33/H$39)*1000)</f>
        <v>0</v>
      </c>
      <c r="I32" s="33">
        <f>IF(I$39=0,0,([1]Huron!I33/I$39)*1000)</f>
        <v>0</v>
      </c>
      <c r="J32" s="33">
        <f>IF(J$39=0,0,([1]Huron!J33/J$39)*1000)</f>
        <v>0</v>
      </c>
      <c r="K32" s="33">
        <f>IF(K$39=0,0,([1]Huron!K33/K$39)*1000)</f>
        <v>0</v>
      </c>
      <c r="L32" s="33">
        <f>IF(L$39=0,0,([1]Huron!L33/L$39)*1000)</f>
        <v>0</v>
      </c>
      <c r="M32" s="33">
        <f>IF(M$39=0,0,([1]Huron!M33/M$39)*1000)</f>
        <v>0</v>
      </c>
      <c r="N32" s="35">
        <f>IF(N$39=0,0,([1]Huron!N33/N$39)*1000)</f>
        <v>0</v>
      </c>
    </row>
    <row r="33" spans="1:14" s="2" customFormat="1" ht="12" x14ac:dyDescent="0.2">
      <c r="A33" s="18" t="s">
        <v>37</v>
      </c>
      <c r="B33" s="40">
        <f>[1]Huron!B34</f>
        <v>4</v>
      </c>
      <c r="C33" s="33">
        <f t="shared" si="1"/>
        <v>1.4383315354189139</v>
      </c>
      <c r="D33" s="33">
        <f>IF(D$39=0,0,([1]Huron!D34/D$39)*1000)</f>
        <v>0.73367571533382248</v>
      </c>
      <c r="E33" s="33">
        <f>IF(E$39=0,0,([1]Huron!E34/E$39)*1000)</f>
        <v>0</v>
      </c>
      <c r="F33" s="33">
        <f>IF(F$39=0,0,([1]Huron!F34/F$39)*1000)</f>
        <v>0</v>
      </c>
      <c r="G33" s="33">
        <f>IF(G$39=0,0,([1]Huron!G34/G$39)*1000)</f>
        <v>4.329004329004329</v>
      </c>
      <c r="H33" s="33">
        <f>IF(H$39=0,0,([1]Huron!H34/H$39)*1000)</f>
        <v>2.6455026455026456</v>
      </c>
      <c r="I33" s="33">
        <f>IF(I$39=0,0,([1]Huron!I34/I$39)*1000)</f>
        <v>1.4803849000740192</v>
      </c>
      <c r="J33" s="33">
        <f>IF(J$39=0,0,([1]Huron!J34/J$39)*1000)</f>
        <v>0</v>
      </c>
      <c r="K33" s="33">
        <f>IF(K$39=0,0,([1]Huron!K34/K$39)*1000)</f>
        <v>0</v>
      </c>
      <c r="L33" s="33">
        <f>IF(L$39=0,0,([1]Huron!L34/L$39)*1000)</f>
        <v>0</v>
      </c>
      <c r="M33" s="33">
        <f>IF(M$39=0,0,([1]Huron!M34/M$39)*1000)</f>
        <v>0</v>
      </c>
      <c r="N33" s="35">
        <f>IF(N$39=0,0,([1]Huron!N34/N$39)*1000)</f>
        <v>0</v>
      </c>
    </row>
    <row r="34" spans="1:14" s="2" customFormat="1" ht="12" x14ac:dyDescent="0.2">
      <c r="A34" s="18" t="s">
        <v>38</v>
      </c>
      <c r="B34" s="40">
        <f>[1]Huron!B35</f>
        <v>0</v>
      </c>
      <c r="C34" s="33">
        <f t="shared" si="1"/>
        <v>0</v>
      </c>
      <c r="D34" s="33">
        <f>IF(D$39=0,0,([1]Huron!D35/D$39)*1000)</f>
        <v>0</v>
      </c>
      <c r="E34" s="33">
        <f>IF(E$39=0,0,([1]Huron!E35/E$39)*1000)</f>
        <v>0</v>
      </c>
      <c r="F34" s="33">
        <f>IF(F$39=0,0,([1]Huron!F35/F$39)*1000)</f>
        <v>0</v>
      </c>
      <c r="G34" s="33">
        <f>IF(G$39=0,0,([1]Huron!G35/G$39)*1000)</f>
        <v>0</v>
      </c>
      <c r="H34" s="33">
        <f>IF(H$39=0,0,([1]Huron!H35/H$39)*1000)</f>
        <v>0</v>
      </c>
      <c r="I34" s="33">
        <f>IF(I$39=0,0,([1]Huron!I35/I$39)*1000)</f>
        <v>0</v>
      </c>
      <c r="J34" s="33">
        <f>IF(J$39=0,0,([1]Huron!J35/J$39)*1000)</f>
        <v>0</v>
      </c>
      <c r="K34" s="33">
        <f>IF(K$39=0,0,([1]Huron!K35/K$39)*1000)</f>
        <v>0</v>
      </c>
      <c r="L34" s="33">
        <f>IF(L$39=0,0,([1]Huron!L35/L$39)*1000)</f>
        <v>0</v>
      </c>
      <c r="M34" s="33">
        <f>IF(M$39=0,0,([1]Huron!M35/M$39)*1000)</f>
        <v>0</v>
      </c>
      <c r="N34" s="35">
        <f>IF(N$39=0,0,([1]Huron!N35/N$39)*1000)</f>
        <v>0</v>
      </c>
    </row>
    <row r="35" spans="1:14" s="2" customFormat="1" ht="12" x14ac:dyDescent="0.2">
      <c r="A35" s="18" t="s">
        <v>39</v>
      </c>
      <c r="B35" s="40">
        <f>[1]Huron!B36</f>
        <v>0</v>
      </c>
      <c r="C35" s="33">
        <f t="shared" si="1"/>
        <v>0</v>
      </c>
      <c r="D35" s="33">
        <f>IF(D$39=0,0,([1]Huron!D36/D$39)*1000)</f>
        <v>0</v>
      </c>
      <c r="E35" s="33">
        <f>IF(E$39=0,0,([1]Huron!E36/E$39)*1000)</f>
        <v>0</v>
      </c>
      <c r="F35" s="33">
        <f>IF(F$39=0,0,([1]Huron!F36/F$39)*1000)</f>
        <v>0</v>
      </c>
      <c r="G35" s="33">
        <f>IF(G$39=0,0,([1]Huron!G36/G$39)*1000)</f>
        <v>0</v>
      </c>
      <c r="H35" s="33">
        <f>IF(H$39=0,0,([1]Huron!H36/H$39)*1000)</f>
        <v>0</v>
      </c>
      <c r="I35" s="33">
        <f>IF(I$39=0,0,([1]Huron!I36/I$39)*1000)</f>
        <v>0</v>
      </c>
      <c r="J35" s="33">
        <f>IF(J$39=0,0,([1]Huron!J36/J$39)*1000)</f>
        <v>0</v>
      </c>
      <c r="K35" s="33">
        <f>IF(K$39=0,0,([1]Huron!K36/K$39)*1000)</f>
        <v>0</v>
      </c>
      <c r="L35" s="33">
        <f>IF(L$39=0,0,([1]Huron!L36/L$39)*1000)</f>
        <v>0</v>
      </c>
      <c r="M35" s="33">
        <f>IF(M$39=0,0,([1]Huron!M36/M$39)*1000)</f>
        <v>0</v>
      </c>
      <c r="N35" s="35">
        <f>IF(N$39=0,0,([1]Huron!N36/N$39)*1000)</f>
        <v>0</v>
      </c>
    </row>
    <row r="36" spans="1:14" s="2" customFormat="1" ht="12" x14ac:dyDescent="0.2">
      <c r="A36" s="18" t="s">
        <v>40</v>
      </c>
      <c r="B36" s="40">
        <f>[1]Huron!B37</f>
        <v>1</v>
      </c>
      <c r="C36" s="33">
        <f t="shared" si="1"/>
        <v>0.35958288385472847</v>
      </c>
      <c r="D36" s="33">
        <f>IF(D$39=0,0,([1]Huron!D37/D$39)*1000)</f>
        <v>0</v>
      </c>
      <c r="E36" s="33">
        <f>IF(E$39=0,0,([1]Huron!E37/E$39)*1000)</f>
        <v>0</v>
      </c>
      <c r="F36" s="33">
        <f>IF(F$39=0,0,([1]Huron!F37/F$39)*1000)</f>
        <v>1.5037593984962407</v>
      </c>
      <c r="G36" s="33">
        <f>IF(G$39=0,0,([1]Huron!G37/G$39)*1000)</f>
        <v>0</v>
      </c>
      <c r="H36" s="33">
        <f>IF(H$39=0,0,([1]Huron!H37/H$39)*1000)</f>
        <v>0</v>
      </c>
      <c r="I36" s="33">
        <f>IF(I$39=0,0,([1]Huron!I37/I$39)*1000)</f>
        <v>0</v>
      </c>
      <c r="J36" s="33">
        <f>IF(J$39=0,0,([1]Huron!J37/J$39)*1000)</f>
        <v>22.727272727272727</v>
      </c>
      <c r="K36" s="33">
        <f>IF(K$39=0,0,([1]Huron!K37/K$39)*1000)</f>
        <v>0</v>
      </c>
      <c r="L36" s="33">
        <f>IF(L$39=0,0,([1]Huron!L37/L$39)*1000)</f>
        <v>0</v>
      </c>
      <c r="M36" s="33">
        <f>IF(M$39=0,0,([1]Huron!M37/M$39)*1000)</f>
        <v>0</v>
      </c>
      <c r="N36" s="35">
        <f>IF(N$39=0,0,([1]Huron!N37/N$39)*1000)</f>
        <v>0</v>
      </c>
    </row>
    <row r="37" spans="1:14" s="2" customFormat="1" ht="12" x14ac:dyDescent="0.2">
      <c r="A37" s="18" t="s">
        <v>41</v>
      </c>
      <c r="B37" s="40">
        <f>[1]Huron!B38</f>
        <v>2</v>
      </c>
      <c r="C37" s="33">
        <f t="shared" si="1"/>
        <v>0.71916576770945695</v>
      </c>
      <c r="D37" s="33">
        <f>IF(D$39=0,0,([1]Huron!D38/D$39)*1000)</f>
        <v>0.73367571533382248</v>
      </c>
      <c r="E37" s="33">
        <f>IF(E$39=0,0,([1]Huron!E38/E$39)*1000)</f>
        <v>0</v>
      </c>
      <c r="F37" s="33">
        <f>IF(F$39=0,0,([1]Huron!F38/F$39)*1000)</f>
        <v>3.0075187969924815</v>
      </c>
      <c r="G37" s="33">
        <f>IF(G$39=0,0,([1]Huron!G38/G$39)*1000)</f>
        <v>0</v>
      </c>
      <c r="H37" s="33">
        <f>IF(H$39=0,0,([1]Huron!H38/H$39)*1000)</f>
        <v>0</v>
      </c>
      <c r="I37" s="33">
        <f>IF(I$39=0,0,([1]Huron!I38/I$39)*1000)</f>
        <v>0.74019245003700962</v>
      </c>
      <c r="J37" s="33">
        <f>IF(J$39=0,0,([1]Huron!J38/J$39)*1000)</f>
        <v>0</v>
      </c>
      <c r="K37" s="33">
        <f>IF(K$39=0,0,([1]Huron!K38/K$39)*1000)</f>
        <v>0</v>
      </c>
      <c r="L37" s="33">
        <f>IF(L$39=0,0,([1]Huron!L38/L$39)*1000)</f>
        <v>0</v>
      </c>
      <c r="M37" s="33">
        <f>IF(M$39=0,0,([1]Huron!M38/M$39)*1000)</f>
        <v>0</v>
      </c>
      <c r="N37" s="35">
        <f>IF(N$39=0,0,([1]Huron!N38/N$39)*1000)</f>
        <v>0</v>
      </c>
    </row>
    <row r="38" spans="1:14" s="2" customFormat="1" ht="12" x14ac:dyDescent="0.2">
      <c r="A38" s="18" t="s">
        <v>42</v>
      </c>
      <c r="B38" s="40">
        <f>[1]Huron!B39</f>
        <v>0</v>
      </c>
      <c r="C38" s="33">
        <f t="shared" si="1"/>
        <v>0</v>
      </c>
      <c r="D38" s="33">
        <f>IF(D$39=0,0,([1]Huron!D39/D$39)*1000)</f>
        <v>0</v>
      </c>
      <c r="E38" s="33">
        <f>IF(E$39=0,0,([1]Huron!E39/E$39)*1000)</f>
        <v>0</v>
      </c>
      <c r="F38" s="33">
        <f>IF(F$39=0,0,([1]Huron!F39/F$39)*1000)</f>
        <v>0</v>
      </c>
      <c r="G38" s="33">
        <f>IF(G$39=0,0,([1]Huron!G39/G$39)*1000)</f>
        <v>0</v>
      </c>
      <c r="H38" s="33">
        <f>IF(H$39=0,0,([1]Huron!H39/H$39)*1000)</f>
        <v>0</v>
      </c>
      <c r="I38" s="33">
        <f>IF(I$39=0,0,([1]Huron!I39/I$39)*1000)</f>
        <v>0</v>
      </c>
      <c r="J38" s="33">
        <f>IF(J$39=0,0,([1]Huron!J39/J$39)*1000)</f>
        <v>0</v>
      </c>
      <c r="K38" s="33">
        <f>IF(K$39=0,0,([1]Huron!K39/K$39)*1000)</f>
        <v>0</v>
      </c>
      <c r="L38" s="33">
        <f>IF(L$39=0,0,([1]Huron!L39/L$39)*1000)</f>
        <v>0</v>
      </c>
      <c r="M38" s="33">
        <f>IF(M$39=0,0,([1]Huron!M39/M$39)*1000)</f>
        <v>0</v>
      </c>
      <c r="N38" s="35">
        <f>IF(N$39=0,0,([1]Huron!N39/N$39)*1000)</f>
        <v>0</v>
      </c>
    </row>
    <row r="39" spans="1:14" s="3" customFormat="1" ht="12" x14ac:dyDescent="0.2">
      <c r="A39" s="20" t="s">
        <v>138</v>
      </c>
      <c r="B39" s="21">
        <f>[1]Huron!$B$40</f>
        <v>2781</v>
      </c>
      <c r="C39" s="21"/>
      <c r="D39" s="21">
        <f>[1]Huron!D40</f>
        <v>1363</v>
      </c>
      <c r="E39" s="21">
        <f>[1]Huron!E40</f>
        <v>1045</v>
      </c>
      <c r="F39" s="21">
        <f>[1]Huron!F40</f>
        <v>665</v>
      </c>
      <c r="G39" s="21">
        <f>[1]Huron!G40</f>
        <v>693</v>
      </c>
      <c r="H39" s="21">
        <f>[1]Huron!H40</f>
        <v>378</v>
      </c>
      <c r="I39" s="21">
        <f>[1]Huron!I40</f>
        <v>2702</v>
      </c>
      <c r="J39" s="21">
        <f>[1]Huron!J40</f>
        <v>44</v>
      </c>
      <c r="K39" s="21">
        <f>[1]Huron!K40</f>
        <v>12</v>
      </c>
      <c r="L39" s="21">
        <f>[1]Huron!L40</f>
        <v>23</v>
      </c>
      <c r="M39" s="21">
        <f>[1]Huron!M40</f>
        <v>0</v>
      </c>
      <c r="N39" s="23">
        <f>[1]Huron!N40</f>
        <v>126</v>
      </c>
    </row>
    <row r="40" spans="1:14" s="4" customFormat="1" ht="12" x14ac:dyDescent="0.2">
      <c r="A40" s="24" t="s">
        <v>45</v>
      </c>
      <c r="B40" s="21">
        <f>[1]Huron!B8</f>
        <v>23</v>
      </c>
      <c r="C40" s="37"/>
      <c r="D40" s="21">
        <f>[1]Huron!D8</f>
        <v>6</v>
      </c>
      <c r="E40" s="21">
        <f>[1]Huron!E8</f>
        <v>3</v>
      </c>
      <c r="F40" s="21">
        <f>[1]Huron!F8</f>
        <v>7</v>
      </c>
      <c r="G40" s="21">
        <f>[1]Huron!G8</f>
        <v>11</v>
      </c>
      <c r="H40" s="21">
        <f>[1]Huron!H8</f>
        <v>2</v>
      </c>
      <c r="I40" s="21">
        <f>[1]Huron!I8</f>
        <v>19</v>
      </c>
      <c r="J40" s="21">
        <f>[1]Huron!J8</f>
        <v>3</v>
      </c>
      <c r="K40" s="21">
        <f>[1]Huron!K8</f>
        <v>0</v>
      </c>
      <c r="L40" s="21">
        <f>[1]Huron!L8</f>
        <v>0</v>
      </c>
      <c r="M40" s="21">
        <f>[1]Huron!M8</f>
        <v>1</v>
      </c>
      <c r="N40" s="23">
        <f>[1]Huron!N8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62" priority="8" stopIfTrue="1" operator="equal">
      <formula>0</formula>
    </cfRule>
  </conditionalFormatting>
  <conditionalFormatting sqref="D7:L7 N7">
    <cfRule type="cellIs" dxfId="261" priority="11" stopIfTrue="1" operator="equal">
      <formula>0</formula>
    </cfRule>
  </conditionalFormatting>
  <conditionalFormatting sqref="D8:N8">
    <cfRule type="cellIs" dxfId="260" priority="9" stopIfTrue="1" operator="equal">
      <formula>0</formula>
    </cfRule>
  </conditionalFormatting>
  <conditionalFormatting sqref="D10:N38">
    <cfRule type="cellIs" dxfId="259" priority="1" stopIfTrue="1" operator="equal">
      <formula>0</formula>
    </cfRule>
  </conditionalFormatting>
  <conditionalFormatting sqref="M7">
    <cfRule type="expression" dxfId="25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3">
    <pageSetUpPr fitToPage="1"/>
  </sheetPr>
  <dimension ref="A1:N43"/>
  <sheetViews>
    <sheetView workbookViewId="0">
      <selection activeCell="D22" sqref="D22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4.4658877945691611</v>
      </c>
      <c r="D8" s="51">
        <f>IF(D39=0,0,((D40/D39)*1000))</f>
        <v>2.3567655424624139</v>
      </c>
      <c r="E8" s="51">
        <f t="shared" ref="E8:N8" si="0">IF(E39=0,0,((E40/E39)*1000))</f>
        <v>0.75455427401099495</v>
      </c>
      <c r="F8" s="51">
        <f t="shared" si="0"/>
        <v>2.6759011490634346</v>
      </c>
      <c r="G8" s="51">
        <f t="shared" si="0"/>
        <v>7.3470691582814247</v>
      </c>
      <c r="H8" s="51">
        <f t="shared" si="0"/>
        <v>13.174404015056462</v>
      </c>
      <c r="I8" s="51">
        <f t="shared" si="0"/>
        <v>1.5317410790264934</v>
      </c>
      <c r="J8" s="51">
        <f t="shared" si="0"/>
        <v>12.972775443084231</v>
      </c>
      <c r="K8" s="51">
        <f t="shared" si="0"/>
        <v>0</v>
      </c>
      <c r="L8" s="51">
        <f t="shared" si="0"/>
        <v>1.1621150493898895</v>
      </c>
      <c r="M8" s="52">
        <f t="shared" si="0"/>
        <v>0</v>
      </c>
      <c r="N8" s="53">
        <f t="shared" si="0"/>
        <v>0.90361445783132532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[1]Ingham!B11</f>
        <v>18</v>
      </c>
      <c r="C10" s="33">
        <f>(B10/$B$39)*1000</f>
        <v>0.71773196698432951</v>
      </c>
      <c r="D10" s="33">
        <f>IF(D$39=0,0,([1]Ingham!D11/D$39)*1000)</f>
        <v>0.65014221861032095</v>
      </c>
      <c r="E10" s="33">
        <f>IF(E$39=0,0,([1]Ingham!E11/E$39)*1000)</f>
        <v>0.32338040314756927</v>
      </c>
      <c r="F10" s="33">
        <f>IF(F$39=0,0,([1]Ingham!F11/F$39)*1000)</f>
        <v>0.78702974972453954</v>
      </c>
      <c r="G10" s="33">
        <f>IF(G$39=0,0,([1]Ingham!G11/G$39)*1000)</f>
        <v>0.63887557898099345</v>
      </c>
      <c r="H10" s="33">
        <f>IF(H$39=0,0,([1]Ingham!H11/H$39)*1000)</f>
        <v>1.8820577164366374</v>
      </c>
      <c r="I10" s="33">
        <f>IF(I$39=0,0,([1]Ingham!I11/I$39)*1000)</f>
        <v>0.22692460430022127</v>
      </c>
      <c r="J10" s="33">
        <f>IF(J$39=0,0,([1]Ingham!J11/J$39)*1000)</f>
        <v>2.1925817650283208</v>
      </c>
      <c r="K10" s="33">
        <f>IF(K$39=0,0,([1]Ingham!K11/K$39)*1000)</f>
        <v>0</v>
      </c>
      <c r="L10" s="33">
        <f>IF(L$39=0,0,([1]Ingham!L11/L$39)*1000)</f>
        <v>0</v>
      </c>
      <c r="M10" s="33">
        <f>IF(M$39=0,0,([1]Ingham!M11/M$39)*1000)</f>
        <v>0</v>
      </c>
      <c r="N10" s="35">
        <f>IF(N$39=0,0,([1]Ingham!N11/N$39)*1000)</f>
        <v>0</v>
      </c>
    </row>
    <row r="11" spans="1:14" s="2" customFormat="1" ht="12" x14ac:dyDescent="0.2">
      <c r="A11" s="18" t="s">
        <v>16</v>
      </c>
      <c r="B11" s="40">
        <f>[1]Ingham!B12</f>
        <v>5</v>
      </c>
      <c r="C11" s="33">
        <f>(B11/$B$39)*1000</f>
        <v>0.19936999082898044</v>
      </c>
      <c r="D11" s="33">
        <f>IF(D$39=0,0,([1]Ingham!D12/D$39)*1000)</f>
        <v>0</v>
      </c>
      <c r="E11" s="33">
        <f>IF(E$39=0,0,([1]Ingham!E12/E$39)*1000)</f>
        <v>0</v>
      </c>
      <c r="F11" s="33">
        <f>IF(F$39=0,0,([1]Ingham!F12/F$39)*1000)</f>
        <v>0.15740594994490792</v>
      </c>
      <c r="G11" s="33">
        <f>IF(G$39=0,0,([1]Ingham!G12/G$39)*1000)</f>
        <v>0.31943778949049673</v>
      </c>
      <c r="H11" s="33">
        <f>IF(H$39=0,0,([1]Ingham!H12/H$39)*1000)</f>
        <v>0.62735257214554574</v>
      </c>
      <c r="I11" s="33">
        <f>IF(I$39=0,0,([1]Ingham!I12/I$39)*1000)</f>
        <v>0</v>
      </c>
      <c r="J11" s="33">
        <f>IF(J$39=0,0,([1]Ingham!J12/J$39)*1000)</f>
        <v>0.73086058834277368</v>
      </c>
      <c r="K11" s="33">
        <f>IF(K$39=0,0,([1]Ingham!K12/K$39)*1000)</f>
        <v>0</v>
      </c>
      <c r="L11" s="33">
        <f>IF(L$39=0,0,([1]Ingham!L12/L$39)*1000)</f>
        <v>0</v>
      </c>
      <c r="M11" s="33">
        <f>IF(M$39=0,0,([1]Ingham!M12/M$39)*1000)</f>
        <v>0</v>
      </c>
      <c r="N11" s="35">
        <f>IF(N$39=0,0,([1]Ingham!N12/N$39)*1000)</f>
        <v>0</v>
      </c>
    </row>
    <row r="12" spans="1:14" s="2" customFormat="1" ht="12" x14ac:dyDescent="0.2">
      <c r="A12" s="18" t="s">
        <v>18</v>
      </c>
      <c r="B12" s="40">
        <f>[1]Ingham!B13</f>
        <v>5</v>
      </c>
      <c r="C12" s="33">
        <f>(B12/$B$39)*1000</f>
        <v>0.19936999082898044</v>
      </c>
      <c r="D12" s="33">
        <f>IF(D$39=0,0,([1]Ingham!D13/D$39)*1000)</f>
        <v>8.1267777326290119E-2</v>
      </c>
      <c r="E12" s="33">
        <f>IF(E$39=0,0,([1]Ingham!E13/E$39)*1000)</f>
        <v>0.21558693543171284</v>
      </c>
      <c r="F12" s="33">
        <f>IF(F$39=0,0,([1]Ingham!F13/F$39)*1000)</f>
        <v>0.15740594994490792</v>
      </c>
      <c r="G12" s="33">
        <f>IF(G$39=0,0,([1]Ingham!G13/G$39)*1000)</f>
        <v>0.15971889474524836</v>
      </c>
      <c r="H12" s="33">
        <f>IF(H$39=0,0,([1]Ingham!H13/H$39)*1000)</f>
        <v>0.31367628607277287</v>
      </c>
      <c r="I12" s="33">
        <f>IF(I$39=0,0,([1]Ingham!I13/I$39)*1000)</f>
        <v>0.11346230215011063</v>
      </c>
      <c r="J12" s="33">
        <f>IF(J$39=0,0,([1]Ingham!J13/J$39)*1000)</f>
        <v>0.36543029417138684</v>
      </c>
      <c r="K12" s="33">
        <f>IF(K$39=0,0,([1]Ingham!K13/K$39)*1000)</f>
        <v>0</v>
      </c>
      <c r="L12" s="33">
        <f>IF(L$39=0,0,([1]Ingham!L13/L$39)*1000)</f>
        <v>0.58105752469494476</v>
      </c>
      <c r="M12" s="33">
        <f>IF(M$39=0,0,([1]Ingham!M13/M$39)*1000)</f>
        <v>0</v>
      </c>
      <c r="N12" s="35">
        <f>IF(N$39=0,0,([1]Ingham!N13/N$39)*1000)</f>
        <v>0.30120481927710846</v>
      </c>
    </row>
    <row r="13" spans="1:14" s="2" customFormat="1" ht="12" x14ac:dyDescent="0.2">
      <c r="A13" s="18" t="s">
        <v>19</v>
      </c>
      <c r="B13" s="40">
        <f>[1]Ingham!B14</f>
        <v>6</v>
      </c>
      <c r="C13" s="33">
        <f>(B13/$B$39)*1000</f>
        <v>0.2392439889947765</v>
      </c>
      <c r="D13" s="33">
        <f>IF(D$39=0,0,([1]Ingham!D14/D$39)*1000)</f>
        <v>0</v>
      </c>
      <c r="E13" s="33">
        <f>IF(E$39=0,0,([1]Ingham!E14/E$39)*1000)</f>
        <v>0</v>
      </c>
      <c r="F13" s="33">
        <f>IF(F$39=0,0,([1]Ingham!F14/F$39)*1000)</f>
        <v>0</v>
      </c>
      <c r="G13" s="33">
        <f>IF(G$39=0,0,([1]Ingham!G14/G$39)*1000)</f>
        <v>0.95831336847149018</v>
      </c>
      <c r="H13" s="33">
        <f>IF(H$39=0,0,([1]Ingham!H14/H$39)*1000)</f>
        <v>0</v>
      </c>
      <c r="I13" s="33">
        <f>IF(I$39=0,0,([1]Ingham!I14/I$39)*1000)</f>
        <v>0</v>
      </c>
      <c r="J13" s="33">
        <f>IF(J$39=0,0,([1]Ingham!J14/J$39)*1000)</f>
        <v>1.0962908825141604</v>
      </c>
      <c r="K13" s="33">
        <f>IF(K$39=0,0,([1]Ingham!K14/K$39)*1000)</f>
        <v>0</v>
      </c>
      <c r="L13" s="33">
        <f>IF(L$39=0,0,([1]Ingham!L14/L$39)*1000)</f>
        <v>0</v>
      </c>
      <c r="M13" s="33">
        <f>IF(M$39=0,0,([1]Ingham!M14/M$39)*1000)</f>
        <v>0</v>
      </c>
      <c r="N13" s="35">
        <f>IF(N$39=0,0,([1]Ingham!N14/N$39)*1000)</f>
        <v>0</v>
      </c>
    </row>
    <row r="14" spans="1:14" s="2" customFormat="1" ht="12" x14ac:dyDescent="0.2">
      <c r="A14" s="56" t="s">
        <v>20</v>
      </c>
      <c r="B14" s="60">
        <f>SUM(B10:B13)</f>
        <v>34</v>
      </c>
      <c r="C14" s="58">
        <f>(B14/B39)*1000</f>
        <v>1.3557159376370669</v>
      </c>
      <c r="D14" s="58">
        <f>IF(D$39=0,0,([1]Ingham!D15/D$39)*1000)</f>
        <v>0.73140999593661105</v>
      </c>
      <c r="E14" s="58">
        <f>IF(E$39=0,0,([1]Ingham!E15/E$39)*1000)</f>
        <v>0.53896733857928214</v>
      </c>
      <c r="F14" s="58">
        <f>IF(F$39=0,0,([1]Ingham!F15/F$39)*1000)</f>
        <v>1.1018416496143555</v>
      </c>
      <c r="G14" s="58">
        <f>IF(G$39=0,0,([1]Ingham!G15/G$39)*1000)</f>
        <v>2.0763456316882287</v>
      </c>
      <c r="H14" s="58">
        <f>IF(H$39=0,0,([1]Ingham!H15/H$39)*1000)</f>
        <v>2.823086574654956</v>
      </c>
      <c r="I14" s="58">
        <f>IF(I$39=0,0,([1]Ingham!I15/I$39)*1000)</f>
        <v>0.34038690645033187</v>
      </c>
      <c r="J14" s="58">
        <f>IF(J$39=0,0,([1]Ingham!J15/J$39)*1000)</f>
        <v>4.3851635300566416</v>
      </c>
      <c r="K14" s="58">
        <f>IF(K$39=0,0,([1]Ingham!K15/K$39)*1000)</f>
        <v>0</v>
      </c>
      <c r="L14" s="58">
        <f>IF(L$39=0,0,([1]Ingham!L15/L$39)*1000)</f>
        <v>0.58105752469494476</v>
      </c>
      <c r="M14" s="58">
        <f>IF(M$39=0,0,([1]Ingham!M15/M$39)*1000)</f>
        <v>0</v>
      </c>
      <c r="N14" s="59">
        <f>IF(N$39=0,0,([1]Ingham!N15/N$39)*1000)</f>
        <v>0.30120481927710846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[1]Ingham!B17</f>
        <v>0</v>
      </c>
      <c r="C16" s="33">
        <f>(B16/$B$39)*1000</f>
        <v>0</v>
      </c>
      <c r="D16" s="33">
        <f>IF(D$39=0,0,([1]Ingham!D17/D$39)*1000)</f>
        <v>0</v>
      </c>
      <c r="E16" s="33">
        <f>IF(E$39=0,0,([1]Ingham!E17/E$39)*1000)</f>
        <v>0</v>
      </c>
      <c r="F16" s="33">
        <f>IF(F$39=0,0,([1]Ingham!F17/F$39)*1000)</f>
        <v>0</v>
      </c>
      <c r="G16" s="33">
        <f>IF(G$39=0,0,([1]Ingham!G17/G$39)*1000)</f>
        <v>0</v>
      </c>
      <c r="H16" s="33">
        <f>IF(H$39=0,0,([1]Ingham!H17/H$39)*1000)</f>
        <v>0</v>
      </c>
      <c r="I16" s="33">
        <f>IF(I$39=0,0,([1]Ingham!I17/I$39)*1000)</f>
        <v>0</v>
      </c>
      <c r="J16" s="33">
        <f>IF(J$39=0,0,([1]Ingham!J17/J$39)*1000)</f>
        <v>0</v>
      </c>
      <c r="K16" s="33">
        <f>IF(K$39=0,0,([1]Ingham!K17/K$39)*1000)</f>
        <v>0</v>
      </c>
      <c r="L16" s="33">
        <f>IF(L$39=0,0,([1]Ingham!L17/L$39)*1000)</f>
        <v>0</v>
      </c>
      <c r="M16" s="33">
        <f>IF(M$39=0,0,([1]Ingham!M17/M$39)*1000)</f>
        <v>0</v>
      </c>
      <c r="N16" s="35">
        <f>IF(N$39=0,0,([1]Ingham!N17/N$39)*1000)</f>
        <v>0</v>
      </c>
    </row>
    <row r="17" spans="1:14" s="2" customFormat="1" ht="12" x14ac:dyDescent="0.2">
      <c r="A17" s="18" t="s">
        <v>23</v>
      </c>
      <c r="B17" s="40">
        <f>[1]Ingham!B18</f>
        <v>2</v>
      </c>
      <c r="C17" s="33">
        <f>(B17/$B$39)*1000</f>
        <v>7.9747996331592172E-2</v>
      </c>
      <c r="D17" s="33">
        <f>IF(D$39=0,0,([1]Ingham!D18/D$39)*1000)</f>
        <v>0</v>
      </c>
      <c r="E17" s="33">
        <f>IF(E$39=0,0,([1]Ingham!E18/E$39)*1000)</f>
        <v>0</v>
      </c>
      <c r="F17" s="33">
        <f>IF(F$39=0,0,([1]Ingham!F18/F$39)*1000)</f>
        <v>0</v>
      </c>
      <c r="G17" s="33">
        <f>IF(G$39=0,0,([1]Ingham!G18/G$39)*1000)</f>
        <v>0</v>
      </c>
      <c r="H17" s="33">
        <f>IF(H$39=0,0,([1]Ingham!H18/H$39)*1000)</f>
        <v>0.62735257214554574</v>
      </c>
      <c r="I17" s="33">
        <f>IF(I$39=0,0,([1]Ingham!I18/I$39)*1000)</f>
        <v>0</v>
      </c>
      <c r="J17" s="33">
        <f>IF(J$39=0,0,([1]Ingham!J18/J$39)*1000)</f>
        <v>0.36543029417138684</v>
      </c>
      <c r="K17" s="33">
        <f>IF(K$39=0,0,([1]Ingham!K18/K$39)*1000)</f>
        <v>0</v>
      </c>
      <c r="L17" s="33">
        <f>IF(L$39=0,0,([1]Ingham!L18/L$39)*1000)</f>
        <v>0</v>
      </c>
      <c r="M17" s="33">
        <f>IF(M$39=0,0,([1]Ingham!M18/M$39)*1000)</f>
        <v>0</v>
      </c>
      <c r="N17" s="35">
        <f>IF(N$39=0,0,([1]Ingham!N18/N$39)*1000)</f>
        <v>0</v>
      </c>
    </row>
    <row r="18" spans="1:14" s="2" customFormat="1" ht="12" x14ac:dyDescent="0.2">
      <c r="A18" s="18" t="s">
        <v>24</v>
      </c>
      <c r="B18" s="40">
        <f>[1]Ingham!B19</f>
        <v>6</v>
      </c>
      <c r="C18" s="33">
        <f>(B18/$B$39)*1000</f>
        <v>0.2392439889947765</v>
      </c>
      <c r="D18" s="33">
        <f>IF(D$39=0,0,([1]Ingham!D19/D$39)*1000)</f>
        <v>0.16253555465258024</v>
      </c>
      <c r="E18" s="33">
        <f>IF(E$39=0,0,([1]Ingham!E19/E$39)*1000)</f>
        <v>0.21558693543171284</v>
      </c>
      <c r="F18" s="33">
        <f>IF(F$39=0,0,([1]Ingham!F19/F$39)*1000)</f>
        <v>0</v>
      </c>
      <c r="G18" s="33">
        <f>IF(G$39=0,0,([1]Ingham!G19/G$39)*1000)</f>
        <v>0.15971889474524836</v>
      </c>
      <c r="H18" s="33">
        <f>IF(H$39=0,0,([1]Ingham!H19/H$39)*1000)</f>
        <v>0.94102885821831872</v>
      </c>
      <c r="I18" s="33">
        <f>IF(I$39=0,0,([1]Ingham!I19/I$39)*1000)</f>
        <v>5.6731151075055317E-2</v>
      </c>
      <c r="J18" s="33">
        <f>IF(J$39=0,0,([1]Ingham!J19/J$39)*1000)</f>
        <v>0.91357573542846704</v>
      </c>
      <c r="K18" s="33">
        <f>IF(K$39=0,0,([1]Ingham!K19/K$39)*1000)</f>
        <v>0</v>
      </c>
      <c r="L18" s="33">
        <f>IF(L$39=0,0,([1]Ingham!L19/L$39)*1000)</f>
        <v>0</v>
      </c>
      <c r="M18" s="33">
        <f>IF(M$39=0,0,([1]Ingham!M19/M$39)*1000)</f>
        <v>0</v>
      </c>
      <c r="N18" s="35">
        <f>IF(N$39=0,0,([1]Ingham!N19/N$39)*1000)</f>
        <v>0</v>
      </c>
    </row>
    <row r="19" spans="1:14" s="2" customFormat="1" ht="12" x14ac:dyDescent="0.2">
      <c r="A19" s="18" t="s">
        <v>25</v>
      </c>
      <c r="B19" s="40">
        <f>[1]Ingham!B20</f>
        <v>8</v>
      </c>
      <c r="C19" s="33">
        <f>(B19/$B$39)*1000</f>
        <v>0.31899198532636869</v>
      </c>
      <c r="D19" s="33">
        <f>IF(D$39=0,0,([1]Ingham!D20/D$39)*1000)</f>
        <v>0.16253555465258024</v>
      </c>
      <c r="E19" s="33">
        <f>IF(E$39=0,0,([1]Ingham!E20/E$39)*1000)</f>
        <v>0</v>
      </c>
      <c r="F19" s="33">
        <f>IF(F$39=0,0,([1]Ingham!F20/F$39)*1000)</f>
        <v>0.31481189988981584</v>
      </c>
      <c r="G19" s="33">
        <f>IF(G$39=0,0,([1]Ingham!G20/G$39)*1000)</f>
        <v>0.63887557898099345</v>
      </c>
      <c r="H19" s="33">
        <f>IF(H$39=0,0,([1]Ingham!H20/H$39)*1000)</f>
        <v>0.62735257214554574</v>
      </c>
      <c r="I19" s="33">
        <f>IF(I$39=0,0,([1]Ingham!I20/I$39)*1000)</f>
        <v>5.6731151075055317E-2</v>
      </c>
      <c r="J19" s="33">
        <f>IF(J$39=0,0,([1]Ingham!J20/J$39)*1000)</f>
        <v>1.0962908825141604</v>
      </c>
      <c r="K19" s="33">
        <f>IF(K$39=0,0,([1]Ingham!K20/K$39)*1000)</f>
        <v>0</v>
      </c>
      <c r="L19" s="33">
        <f>IF(L$39=0,0,([1]Ingham!L20/L$39)*1000)</f>
        <v>0</v>
      </c>
      <c r="M19" s="33">
        <f>IF(M$39=0,0,([1]Ingham!M20/M$39)*1000)</f>
        <v>0</v>
      </c>
      <c r="N19" s="35">
        <f>IF(N$39=0,0,([1]Ingham!N20/N$39)*1000)</f>
        <v>0</v>
      </c>
    </row>
    <row r="20" spans="1:14" s="2" customFormat="1" ht="12" x14ac:dyDescent="0.2">
      <c r="A20" s="56" t="s">
        <v>26</v>
      </c>
      <c r="B20" s="60">
        <f>SUM(B16:B19)</f>
        <v>16</v>
      </c>
      <c r="C20" s="58">
        <f>(B20/$B$39)*1000</f>
        <v>0.63798397065273738</v>
      </c>
      <c r="D20" s="58">
        <f>IF(D$39=0,0,([1]Ingham!D21/D$39)*1000)</f>
        <v>0.32507110930516048</v>
      </c>
      <c r="E20" s="58">
        <f>IF(E$39=0,0,([1]Ingham!E21/E$39)*1000)</f>
        <v>0.21558693543171284</v>
      </c>
      <c r="F20" s="58">
        <f>IF(F$39=0,0,([1]Ingham!F21/F$39)*1000)</f>
        <v>0.31481189988981584</v>
      </c>
      <c r="G20" s="58">
        <f>IF(G$39=0,0,([1]Ingham!G21/G$39)*1000)</f>
        <v>0.79859447372624182</v>
      </c>
      <c r="H20" s="58">
        <f>IF(H$39=0,0,([1]Ingham!H21/H$39)*1000)</f>
        <v>2.1957340025094103</v>
      </c>
      <c r="I20" s="58">
        <f>IF(I$39=0,0,([1]Ingham!I21/I$39)*1000)</f>
        <v>0.11346230215011063</v>
      </c>
      <c r="J20" s="58">
        <f>IF(J$39=0,0,([1]Ingham!J21/J$39)*1000)</f>
        <v>2.3752969121140142</v>
      </c>
      <c r="K20" s="58">
        <f>IF(K$39=0,0,([1]Ingham!K21/K$39)*1000)</f>
        <v>0</v>
      </c>
      <c r="L20" s="58">
        <f>IF(L$39=0,0,([1]Ingham!L21/L$39)*1000)</f>
        <v>0</v>
      </c>
      <c r="M20" s="58">
        <f>IF(M$39=0,0,([1]Ingham!M21/M$39)*1000)</f>
        <v>0</v>
      </c>
      <c r="N20" s="59">
        <f>IF(N$39=0,0,([1]Ingham!N21/N$39)*1000)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[1]Ingham!B23</f>
        <v>21</v>
      </c>
      <c r="C22" s="33">
        <f t="shared" ref="C22:C38" si="1">(B22/$B$39)*1000</f>
        <v>0.83735396148171781</v>
      </c>
      <c r="D22" s="33">
        <f>IF(D$39=0,0,([1]Ingham!D23/D$39)*1000)</f>
        <v>0.65014221861032095</v>
      </c>
      <c r="E22" s="33">
        <f>IF(E$39=0,0,([1]Ingham!E23/E$39)*1000)</f>
        <v>0</v>
      </c>
      <c r="F22" s="33">
        <f>IF(F$39=0,0,([1]Ingham!F23/F$39)*1000)</f>
        <v>0.62962379977963168</v>
      </c>
      <c r="G22" s="33">
        <f>IF(G$39=0,0,([1]Ingham!G23/G$39)*1000)</f>
        <v>1.5971889474524836</v>
      </c>
      <c r="H22" s="33">
        <f>IF(H$39=0,0,([1]Ingham!H23/H$39)*1000)</f>
        <v>2.1957340025094103</v>
      </c>
      <c r="I22" s="33">
        <f>IF(I$39=0,0,([1]Ingham!I23/I$39)*1000)</f>
        <v>0.45384920860044253</v>
      </c>
      <c r="J22" s="33">
        <f>IF(J$39=0,0,([1]Ingham!J23/J$39)*1000)</f>
        <v>2.0098666179426274</v>
      </c>
      <c r="K22" s="33">
        <f>IF(K$39=0,0,([1]Ingham!K23/K$39)*1000)</f>
        <v>0</v>
      </c>
      <c r="L22" s="33">
        <f>IF(L$39=0,0,([1]Ingham!L23/L$39)*1000)</f>
        <v>0</v>
      </c>
      <c r="M22" s="33">
        <f>IF(M$39=0,0,([1]Ingham!M23/M$39)*1000)</f>
        <v>0</v>
      </c>
      <c r="N22" s="35">
        <f>IF(N$39=0,0,([1]Ingham!N23/N$39)*1000)</f>
        <v>0.30120481927710846</v>
      </c>
    </row>
    <row r="23" spans="1:14" s="2" customFormat="1" ht="12" x14ac:dyDescent="0.2">
      <c r="A23" s="18" t="s">
        <v>28</v>
      </c>
      <c r="B23" s="40">
        <f>[1]Ingham!B24</f>
        <v>5</v>
      </c>
      <c r="C23" s="33">
        <f t="shared" si="1"/>
        <v>0.19936999082898044</v>
      </c>
      <c r="D23" s="33">
        <f>IF(D$39=0,0,([1]Ingham!D24/D$39)*1000)</f>
        <v>0</v>
      </c>
      <c r="E23" s="33">
        <f>IF(E$39=0,0,([1]Ingham!E24/E$39)*1000)</f>
        <v>0</v>
      </c>
      <c r="F23" s="33">
        <f>IF(F$39=0,0,([1]Ingham!F24/F$39)*1000)</f>
        <v>0.31481189988981584</v>
      </c>
      <c r="G23" s="33">
        <f>IF(G$39=0,0,([1]Ingham!G24/G$39)*1000)</f>
        <v>0</v>
      </c>
      <c r="H23" s="33">
        <f>IF(H$39=0,0,([1]Ingham!H24/H$39)*1000)</f>
        <v>0.94102885821831872</v>
      </c>
      <c r="I23" s="33">
        <f>IF(I$39=0,0,([1]Ingham!I24/I$39)*1000)</f>
        <v>0</v>
      </c>
      <c r="J23" s="33">
        <f>IF(J$39=0,0,([1]Ingham!J24/J$39)*1000)</f>
        <v>0.5481454412570802</v>
      </c>
      <c r="K23" s="33">
        <f>IF(K$39=0,0,([1]Ingham!K24/K$39)*1000)</f>
        <v>0</v>
      </c>
      <c r="L23" s="33">
        <f>IF(L$39=0,0,([1]Ingham!L24/L$39)*1000)</f>
        <v>0</v>
      </c>
      <c r="M23" s="33">
        <f>IF(M$39=0,0,([1]Ingham!M24/M$39)*1000)</f>
        <v>0</v>
      </c>
      <c r="N23" s="35">
        <f>IF(N$39=0,0,([1]Ingham!N24/N$39)*1000)</f>
        <v>0</v>
      </c>
    </row>
    <row r="24" spans="1:14" s="2" customFormat="1" ht="12" x14ac:dyDescent="0.2">
      <c r="A24" s="18" t="s">
        <v>29</v>
      </c>
      <c r="B24" s="40">
        <f>[1]Ingham!B25</f>
        <v>5</v>
      </c>
      <c r="C24" s="33">
        <f t="shared" si="1"/>
        <v>0.19936999082898044</v>
      </c>
      <c r="D24" s="33">
        <f>IF(D$39=0,0,([1]Ingham!D25/D$39)*1000)</f>
        <v>8.1267777326290119E-2</v>
      </c>
      <c r="E24" s="33">
        <f>IF(E$39=0,0,([1]Ingham!E25/E$39)*1000)</f>
        <v>0</v>
      </c>
      <c r="F24" s="33">
        <f>IF(F$39=0,0,([1]Ingham!F25/F$39)*1000)</f>
        <v>0</v>
      </c>
      <c r="G24" s="33">
        <f>IF(G$39=0,0,([1]Ingham!G25/G$39)*1000)</f>
        <v>0.15971889474524836</v>
      </c>
      <c r="H24" s="33">
        <f>IF(H$39=0,0,([1]Ingham!H25/H$39)*1000)</f>
        <v>1.2547051442910915</v>
      </c>
      <c r="I24" s="33">
        <f>IF(I$39=0,0,([1]Ingham!I25/I$39)*1000)</f>
        <v>0.22692460430022127</v>
      </c>
      <c r="J24" s="33">
        <f>IF(J$39=0,0,([1]Ingham!J25/J$39)*1000)</f>
        <v>0</v>
      </c>
      <c r="K24" s="33">
        <f>IF(K$39=0,0,([1]Ingham!K25/K$39)*1000)</f>
        <v>0</v>
      </c>
      <c r="L24" s="33">
        <f>IF(L$39=0,0,([1]Ingham!L25/L$39)*1000)</f>
        <v>0</v>
      </c>
      <c r="M24" s="33">
        <f>IF(M$39=0,0,([1]Ingham!M25/M$39)*1000)</f>
        <v>0</v>
      </c>
      <c r="N24" s="35">
        <f>IF(N$39=0,0,([1]Ingham!N25/N$39)*1000)</f>
        <v>0</v>
      </c>
    </row>
    <row r="25" spans="1:14" s="2" customFormat="1" ht="12" x14ac:dyDescent="0.2">
      <c r="A25" s="18" t="s">
        <v>30</v>
      </c>
      <c r="B25" s="40">
        <f>[1]Ingham!B26</f>
        <v>0</v>
      </c>
      <c r="C25" s="33">
        <f t="shared" si="1"/>
        <v>0</v>
      </c>
      <c r="D25" s="33">
        <f>IF(D$39=0,0,([1]Ingham!D26/D$39)*1000)</f>
        <v>0</v>
      </c>
      <c r="E25" s="33">
        <f>IF(E$39=0,0,([1]Ingham!E26/E$39)*1000)</f>
        <v>0</v>
      </c>
      <c r="F25" s="33">
        <f>IF(F$39=0,0,([1]Ingham!F26/F$39)*1000)</f>
        <v>0</v>
      </c>
      <c r="G25" s="33">
        <f>IF(G$39=0,0,([1]Ingham!G26/G$39)*1000)</f>
        <v>0</v>
      </c>
      <c r="H25" s="33">
        <f>IF(H$39=0,0,([1]Ingham!H26/H$39)*1000)</f>
        <v>0</v>
      </c>
      <c r="I25" s="33">
        <f>IF(I$39=0,0,([1]Ingham!I26/I$39)*1000)</f>
        <v>0</v>
      </c>
      <c r="J25" s="33">
        <f>IF(J$39=0,0,([1]Ingham!J26/J$39)*1000)</f>
        <v>0</v>
      </c>
      <c r="K25" s="33">
        <f>IF(K$39=0,0,([1]Ingham!K26/K$39)*1000)</f>
        <v>0</v>
      </c>
      <c r="L25" s="33">
        <f>IF(L$39=0,0,([1]Ingham!L26/L$39)*1000)</f>
        <v>0</v>
      </c>
      <c r="M25" s="33">
        <f>IF(M$39=0,0,([1]Ingham!M26/M$39)*1000)</f>
        <v>0</v>
      </c>
      <c r="N25" s="35">
        <f>IF(N$39=0,0,([1]Ingham!N26/N$39)*1000)</f>
        <v>0</v>
      </c>
    </row>
    <row r="26" spans="1:14" s="2" customFormat="1" ht="12" x14ac:dyDescent="0.2">
      <c r="A26" s="18" t="s">
        <v>31</v>
      </c>
      <c r="B26" s="40">
        <f>[1]Ingham!B27</f>
        <v>0</v>
      </c>
      <c r="C26" s="33">
        <f t="shared" si="1"/>
        <v>0</v>
      </c>
      <c r="D26" s="33">
        <f>IF(D$39=0,0,([1]Ingham!D27/D$39)*1000)</f>
        <v>0</v>
      </c>
      <c r="E26" s="33">
        <f>IF(E$39=0,0,([1]Ingham!E27/E$39)*1000)</f>
        <v>0</v>
      </c>
      <c r="F26" s="33">
        <f>IF(F$39=0,0,([1]Ingham!F27/F$39)*1000)</f>
        <v>0</v>
      </c>
      <c r="G26" s="33">
        <f>IF(G$39=0,0,([1]Ingham!G27/G$39)*1000)</f>
        <v>0</v>
      </c>
      <c r="H26" s="33">
        <f>IF(H$39=0,0,([1]Ingham!H27/H$39)*1000)</f>
        <v>0</v>
      </c>
      <c r="I26" s="33">
        <f>IF(I$39=0,0,([1]Ingham!I27/I$39)*1000)</f>
        <v>0</v>
      </c>
      <c r="J26" s="33">
        <f>IF(J$39=0,0,([1]Ingham!J27/J$39)*1000)</f>
        <v>0</v>
      </c>
      <c r="K26" s="33">
        <f>IF(K$39=0,0,([1]Ingham!K27/K$39)*1000)</f>
        <v>0</v>
      </c>
      <c r="L26" s="33">
        <f>IF(L$39=0,0,([1]Ingham!L27/L$39)*1000)</f>
        <v>0</v>
      </c>
      <c r="M26" s="33">
        <f>IF(M$39=0,0,([1]Ingham!M27/M$39)*1000)</f>
        <v>0</v>
      </c>
      <c r="N26" s="35">
        <f>IF(N$39=0,0,([1]Ingham!N27/N$39)*1000)</f>
        <v>0</v>
      </c>
    </row>
    <row r="27" spans="1:14" s="2" customFormat="1" ht="12" x14ac:dyDescent="0.2">
      <c r="A27" s="18" t="s">
        <v>32</v>
      </c>
      <c r="B27" s="40">
        <f>[1]Ingham!B28</f>
        <v>0</v>
      </c>
      <c r="C27" s="33">
        <f t="shared" si="1"/>
        <v>0</v>
      </c>
      <c r="D27" s="33">
        <f>IF(D$39=0,0,([1]Ingham!D28/D$39)*1000)</f>
        <v>0</v>
      </c>
      <c r="E27" s="33">
        <f>IF(E$39=0,0,([1]Ingham!E28/E$39)*1000)</f>
        <v>0</v>
      </c>
      <c r="F27" s="33">
        <f>IF(F$39=0,0,([1]Ingham!F28/F$39)*1000)</f>
        <v>0</v>
      </c>
      <c r="G27" s="33">
        <f>IF(G$39=0,0,([1]Ingham!G28/G$39)*1000)</f>
        <v>0</v>
      </c>
      <c r="H27" s="33">
        <f>IF(H$39=0,0,([1]Ingham!H28/H$39)*1000)</f>
        <v>0</v>
      </c>
      <c r="I27" s="33">
        <f>IF(I$39=0,0,([1]Ingham!I28/I$39)*1000)</f>
        <v>0</v>
      </c>
      <c r="J27" s="33">
        <f>IF(J$39=0,0,([1]Ingham!J28/J$39)*1000)</f>
        <v>0</v>
      </c>
      <c r="K27" s="33">
        <f>IF(K$39=0,0,([1]Ingham!K28/K$39)*1000)</f>
        <v>0</v>
      </c>
      <c r="L27" s="33">
        <f>IF(L$39=0,0,([1]Ingham!L28/L$39)*1000)</f>
        <v>0</v>
      </c>
      <c r="M27" s="33">
        <f>IF(M$39=0,0,([1]Ingham!M28/M$39)*1000)</f>
        <v>0</v>
      </c>
      <c r="N27" s="35">
        <f>IF(N$39=0,0,([1]Ingham!N28/N$39)*1000)</f>
        <v>0</v>
      </c>
    </row>
    <row r="28" spans="1:14" s="2" customFormat="1" ht="12" x14ac:dyDescent="0.2">
      <c r="A28" s="18" t="s">
        <v>33</v>
      </c>
      <c r="B28" s="40">
        <f>[1]Ingham!B29</f>
        <v>0</v>
      </c>
      <c r="C28" s="33">
        <f t="shared" si="1"/>
        <v>0</v>
      </c>
      <c r="D28" s="33">
        <f>IF(D$39=0,0,([1]Ingham!D29/D$39)*1000)</f>
        <v>0</v>
      </c>
      <c r="E28" s="33">
        <f>IF(E$39=0,0,([1]Ingham!E29/E$39)*1000)</f>
        <v>0</v>
      </c>
      <c r="F28" s="33">
        <f>IF(F$39=0,0,([1]Ingham!F29/F$39)*1000)</f>
        <v>0</v>
      </c>
      <c r="G28" s="33">
        <f>IF(G$39=0,0,([1]Ingham!G29/G$39)*1000)</f>
        <v>0</v>
      </c>
      <c r="H28" s="33">
        <f>IF(H$39=0,0,([1]Ingham!H29/H$39)*1000)</f>
        <v>0</v>
      </c>
      <c r="I28" s="33">
        <f>IF(I$39=0,0,([1]Ingham!I29/I$39)*1000)</f>
        <v>0</v>
      </c>
      <c r="J28" s="33">
        <f>IF(J$39=0,0,([1]Ingham!J29/J$39)*1000)</f>
        <v>0</v>
      </c>
      <c r="K28" s="33">
        <f>IF(K$39=0,0,([1]Ingham!K29/K$39)*1000)</f>
        <v>0</v>
      </c>
      <c r="L28" s="33">
        <f>IF(L$39=0,0,([1]Ingham!L29/L$39)*1000)</f>
        <v>0</v>
      </c>
      <c r="M28" s="33">
        <f>IF(M$39=0,0,([1]Ingham!M29/M$39)*1000)</f>
        <v>0</v>
      </c>
      <c r="N28" s="35">
        <f>IF(N$39=0,0,([1]Ingham!N29/N$39)*1000)</f>
        <v>0</v>
      </c>
    </row>
    <row r="29" spans="1:14" s="2" customFormat="1" ht="12" x14ac:dyDescent="0.2">
      <c r="A29" s="18" t="s">
        <v>34</v>
      </c>
      <c r="B29" s="40">
        <f>[1]Ingham!B30</f>
        <v>0</v>
      </c>
      <c r="C29" s="33">
        <f t="shared" si="1"/>
        <v>0</v>
      </c>
      <c r="D29" s="33">
        <f>IF(D$39=0,0,([1]Ingham!D30/D$39)*1000)</f>
        <v>0</v>
      </c>
      <c r="E29" s="33">
        <f>IF(E$39=0,0,([1]Ingham!E30/E$39)*1000)</f>
        <v>0</v>
      </c>
      <c r="F29" s="33">
        <f>IF(F$39=0,0,([1]Ingham!F30/F$39)*1000)</f>
        <v>0</v>
      </c>
      <c r="G29" s="33">
        <f>IF(G$39=0,0,([1]Ingham!G30/G$39)*1000)</f>
        <v>0</v>
      </c>
      <c r="H29" s="33">
        <f>IF(H$39=0,0,([1]Ingham!H30/H$39)*1000)</f>
        <v>0</v>
      </c>
      <c r="I29" s="33">
        <f>IF(I$39=0,0,([1]Ingham!I30/I$39)*1000)</f>
        <v>0</v>
      </c>
      <c r="J29" s="33">
        <f>IF(J$39=0,0,([1]Ingham!J30/J$39)*1000)</f>
        <v>0</v>
      </c>
      <c r="K29" s="33">
        <f>IF(K$39=0,0,([1]Ingham!K30/K$39)*1000)</f>
        <v>0</v>
      </c>
      <c r="L29" s="33">
        <f>IF(L$39=0,0,([1]Ingham!L30/L$39)*1000)</f>
        <v>0</v>
      </c>
      <c r="M29" s="33">
        <f>IF(M$39=0,0,([1]Ingham!M30/M$39)*1000)</f>
        <v>0</v>
      </c>
      <c r="N29" s="35">
        <f>IF(N$39=0,0,([1]Ingham!N30/N$39)*1000)</f>
        <v>0</v>
      </c>
    </row>
    <row r="30" spans="1:14" s="2" customFormat="1" ht="12" x14ac:dyDescent="0.2">
      <c r="A30" s="18" t="s">
        <v>35</v>
      </c>
      <c r="B30" s="40">
        <f>[1]Ingham!B31</f>
        <v>1</v>
      </c>
      <c r="C30" s="33">
        <f t="shared" si="1"/>
        <v>3.9873998165796086E-2</v>
      </c>
      <c r="D30" s="33">
        <f>IF(D$39=0,0,([1]Ingham!D31/D$39)*1000)</f>
        <v>8.1267777326290119E-2</v>
      </c>
      <c r="E30" s="33">
        <f>IF(E$39=0,0,([1]Ingham!E31/E$39)*1000)</f>
        <v>0</v>
      </c>
      <c r="F30" s="33">
        <f>IF(F$39=0,0,([1]Ingham!F31/F$39)*1000)</f>
        <v>0</v>
      </c>
      <c r="G30" s="33">
        <f>IF(G$39=0,0,([1]Ingham!G31/G$39)*1000)</f>
        <v>0.15971889474524836</v>
      </c>
      <c r="H30" s="33">
        <f>IF(H$39=0,0,([1]Ingham!H31/H$39)*1000)</f>
        <v>0</v>
      </c>
      <c r="I30" s="33">
        <f>IF(I$39=0,0,([1]Ingham!I31/I$39)*1000)</f>
        <v>5.6731151075055317E-2</v>
      </c>
      <c r="J30" s="33">
        <f>IF(J$39=0,0,([1]Ingham!J31/J$39)*1000)</f>
        <v>0</v>
      </c>
      <c r="K30" s="33">
        <f>IF(K$39=0,0,([1]Ingham!K31/K$39)*1000)</f>
        <v>0</v>
      </c>
      <c r="L30" s="33">
        <f>IF(L$39=0,0,([1]Ingham!L31/L$39)*1000)</f>
        <v>0</v>
      </c>
      <c r="M30" s="33">
        <f>IF(M$39=0,0,([1]Ingham!M31/M$39)*1000)</f>
        <v>0</v>
      </c>
      <c r="N30" s="35">
        <f>IF(N$39=0,0,([1]Ingham!N31/N$39)*1000)</f>
        <v>0</v>
      </c>
    </row>
    <row r="31" spans="1:14" s="2" customFormat="1" ht="12" x14ac:dyDescent="0.2">
      <c r="A31" s="18" t="s">
        <v>36</v>
      </c>
      <c r="B31" s="40">
        <f>[1]Ingham!B32</f>
        <v>2</v>
      </c>
      <c r="C31" s="33">
        <f t="shared" si="1"/>
        <v>7.9747996331592172E-2</v>
      </c>
      <c r="D31" s="33">
        <f>IF(D$39=0,0,([1]Ingham!D32/D$39)*1000)</f>
        <v>8.1267777326290119E-2</v>
      </c>
      <c r="E31" s="33">
        <f>IF(E$39=0,0,([1]Ingham!E32/E$39)*1000)</f>
        <v>0</v>
      </c>
      <c r="F31" s="33">
        <f>IF(F$39=0,0,([1]Ingham!F32/F$39)*1000)</f>
        <v>0</v>
      </c>
      <c r="G31" s="33">
        <f>IF(G$39=0,0,([1]Ingham!G32/G$39)*1000)</f>
        <v>0.31943778949049673</v>
      </c>
      <c r="H31" s="33">
        <f>IF(H$39=0,0,([1]Ingham!H32/H$39)*1000)</f>
        <v>0</v>
      </c>
      <c r="I31" s="33">
        <f>IF(I$39=0,0,([1]Ingham!I32/I$39)*1000)</f>
        <v>5.6731151075055317E-2</v>
      </c>
      <c r="J31" s="33">
        <f>IF(J$39=0,0,([1]Ingham!J32/J$39)*1000)</f>
        <v>0</v>
      </c>
      <c r="K31" s="33">
        <f>IF(K$39=0,0,([1]Ingham!K32/K$39)*1000)</f>
        <v>0</v>
      </c>
      <c r="L31" s="33">
        <f>IF(L$39=0,0,([1]Ingham!L32/L$39)*1000)</f>
        <v>0</v>
      </c>
      <c r="M31" s="33">
        <f>IF(M$39=0,0,([1]Ingham!M32/M$39)*1000)</f>
        <v>0</v>
      </c>
      <c r="N31" s="35">
        <f>IF(N$39=0,0,([1]Ingham!N32/N$39)*1000)</f>
        <v>0.30120481927710846</v>
      </c>
    </row>
    <row r="32" spans="1:14" s="2" customFormat="1" ht="12" x14ac:dyDescent="0.2">
      <c r="A32" s="18" t="s">
        <v>17</v>
      </c>
      <c r="B32" s="40">
        <f>[1]Ingham!B33</f>
        <v>0</v>
      </c>
      <c r="C32" s="33">
        <f>(B32/$B$39)*1000</f>
        <v>0</v>
      </c>
      <c r="D32" s="33">
        <f>IF(D$39=0,0,([1]Ingham!D33/D$39)*1000)</f>
        <v>0</v>
      </c>
      <c r="E32" s="33">
        <f>IF(E$39=0,0,([1]Ingham!E33/E$39)*1000)</f>
        <v>0</v>
      </c>
      <c r="F32" s="33">
        <f>IF(F$39=0,0,([1]Ingham!F33/F$39)*1000)</f>
        <v>0</v>
      </c>
      <c r="G32" s="33">
        <f>IF(G$39=0,0,([1]Ingham!G33/G$39)*1000)</f>
        <v>0</v>
      </c>
      <c r="H32" s="33">
        <f>IF(H$39=0,0,([1]Ingham!H33/H$39)*1000)</f>
        <v>0</v>
      </c>
      <c r="I32" s="33">
        <f>IF(I$39=0,0,([1]Ingham!I33/I$39)*1000)</f>
        <v>0</v>
      </c>
      <c r="J32" s="33">
        <f>IF(J$39=0,0,([1]Ingham!J33/J$39)*1000)</f>
        <v>0</v>
      </c>
      <c r="K32" s="33">
        <f>IF(K$39=0,0,([1]Ingham!K33/K$39)*1000)</f>
        <v>0</v>
      </c>
      <c r="L32" s="33">
        <f>IF(L$39=0,0,([1]Ingham!L33/L$39)*1000)</f>
        <v>0</v>
      </c>
      <c r="M32" s="33">
        <f>IF(M$39=0,0,([1]Ingham!M33/M$39)*1000)</f>
        <v>0</v>
      </c>
      <c r="N32" s="35">
        <f>IF(N$39=0,0,([1]Ingham!N33/N$39)*1000)</f>
        <v>0</v>
      </c>
    </row>
    <row r="33" spans="1:14" s="2" customFormat="1" ht="12" x14ac:dyDescent="0.2">
      <c r="A33" s="18" t="s">
        <v>37</v>
      </c>
      <c r="B33" s="40">
        <f>[1]Ingham!B34</f>
        <v>9</v>
      </c>
      <c r="C33" s="33">
        <f t="shared" si="1"/>
        <v>0.35886598349216475</v>
      </c>
      <c r="D33" s="33">
        <f>IF(D$39=0,0,([1]Ingham!D34/D$39)*1000)</f>
        <v>0.40633888663145062</v>
      </c>
      <c r="E33" s="33">
        <f>IF(E$39=0,0,([1]Ingham!E34/E$39)*1000)</f>
        <v>0</v>
      </c>
      <c r="F33" s="33">
        <f>IF(F$39=0,0,([1]Ingham!F34/F$39)*1000)</f>
        <v>0.15740594994490792</v>
      </c>
      <c r="G33" s="33">
        <f>IF(G$39=0,0,([1]Ingham!G34/G$39)*1000)</f>
        <v>0.47915668423574509</v>
      </c>
      <c r="H33" s="33">
        <f>IF(H$39=0,0,([1]Ingham!H34/H$39)*1000)</f>
        <v>1.5683814303638646</v>
      </c>
      <c r="I33" s="33">
        <f>IF(I$39=0,0,([1]Ingham!I34/I$39)*1000)</f>
        <v>0.22692460430022127</v>
      </c>
      <c r="J33" s="33">
        <f>IF(J$39=0,0,([1]Ingham!J34/J$39)*1000)</f>
        <v>0.73086058834277368</v>
      </c>
      <c r="K33" s="33">
        <f>IF(K$39=0,0,([1]Ingham!K34/K$39)*1000)</f>
        <v>0</v>
      </c>
      <c r="L33" s="33">
        <f>IF(L$39=0,0,([1]Ingham!L34/L$39)*1000)</f>
        <v>0</v>
      </c>
      <c r="M33" s="33">
        <f>IF(M$39=0,0,([1]Ingham!M34/M$39)*1000)</f>
        <v>0</v>
      </c>
      <c r="N33" s="35">
        <f>IF(N$39=0,0,([1]Ingham!N34/N$39)*1000)</f>
        <v>0</v>
      </c>
    </row>
    <row r="34" spans="1:14" s="2" customFormat="1" ht="12" x14ac:dyDescent="0.2">
      <c r="A34" s="18" t="s">
        <v>38</v>
      </c>
      <c r="B34" s="40">
        <f>[1]Ingham!B35</f>
        <v>0</v>
      </c>
      <c r="C34" s="33">
        <f t="shared" si="1"/>
        <v>0</v>
      </c>
      <c r="D34" s="33">
        <f>IF(D$39=0,0,([1]Ingham!D35/D$39)*1000)</f>
        <v>0</v>
      </c>
      <c r="E34" s="33">
        <f>IF(E$39=0,0,([1]Ingham!E35/E$39)*1000)</f>
        <v>0</v>
      </c>
      <c r="F34" s="33">
        <f>IF(F$39=0,0,([1]Ingham!F35/F$39)*1000)</f>
        <v>0</v>
      </c>
      <c r="G34" s="33">
        <f>IF(G$39=0,0,([1]Ingham!G35/G$39)*1000)</f>
        <v>0</v>
      </c>
      <c r="H34" s="33">
        <f>IF(H$39=0,0,([1]Ingham!H35/H$39)*1000)</f>
        <v>0</v>
      </c>
      <c r="I34" s="33">
        <f>IF(I$39=0,0,([1]Ingham!I35/I$39)*1000)</f>
        <v>0</v>
      </c>
      <c r="J34" s="33">
        <f>IF(J$39=0,0,([1]Ingham!J35/J$39)*1000)</f>
        <v>0</v>
      </c>
      <c r="K34" s="33">
        <f>IF(K$39=0,0,([1]Ingham!K35/K$39)*1000)</f>
        <v>0</v>
      </c>
      <c r="L34" s="33">
        <f>IF(L$39=0,0,([1]Ingham!L35/L$39)*1000)</f>
        <v>0</v>
      </c>
      <c r="M34" s="33">
        <f>IF(M$39=0,0,([1]Ingham!M35/M$39)*1000)</f>
        <v>0</v>
      </c>
      <c r="N34" s="35">
        <f>IF(N$39=0,0,([1]Ingham!N35/N$39)*1000)</f>
        <v>0</v>
      </c>
    </row>
    <row r="35" spans="1:14" s="2" customFormat="1" ht="12" x14ac:dyDescent="0.2">
      <c r="A35" s="18" t="s">
        <v>39</v>
      </c>
      <c r="B35" s="40">
        <f>[1]Ingham!B36</f>
        <v>0</v>
      </c>
      <c r="C35" s="33">
        <f t="shared" si="1"/>
        <v>0</v>
      </c>
      <c r="D35" s="33">
        <f>IF(D$39=0,0,([1]Ingham!D36/D$39)*1000)</f>
        <v>0</v>
      </c>
      <c r="E35" s="33">
        <f>IF(E$39=0,0,([1]Ingham!E36/E$39)*1000)</f>
        <v>0</v>
      </c>
      <c r="F35" s="33">
        <f>IF(F$39=0,0,([1]Ingham!F36/F$39)*1000)</f>
        <v>0</v>
      </c>
      <c r="G35" s="33">
        <f>IF(G$39=0,0,([1]Ingham!G36/G$39)*1000)</f>
        <v>0</v>
      </c>
      <c r="H35" s="33">
        <f>IF(H$39=0,0,([1]Ingham!H36/H$39)*1000)</f>
        <v>0</v>
      </c>
      <c r="I35" s="33">
        <f>IF(I$39=0,0,([1]Ingham!I36/I$39)*1000)</f>
        <v>0</v>
      </c>
      <c r="J35" s="33">
        <f>IF(J$39=0,0,([1]Ingham!J36/J$39)*1000)</f>
        <v>0</v>
      </c>
      <c r="K35" s="33">
        <f>IF(K$39=0,0,([1]Ingham!K36/K$39)*1000)</f>
        <v>0</v>
      </c>
      <c r="L35" s="33">
        <f>IF(L$39=0,0,([1]Ingham!L36/L$39)*1000)</f>
        <v>0</v>
      </c>
      <c r="M35" s="33">
        <f>IF(M$39=0,0,([1]Ingham!M36/M$39)*1000)</f>
        <v>0</v>
      </c>
      <c r="N35" s="35">
        <f>IF(N$39=0,0,([1]Ingham!N36/N$39)*1000)</f>
        <v>0</v>
      </c>
    </row>
    <row r="36" spans="1:14" s="2" customFormat="1" ht="12" x14ac:dyDescent="0.2">
      <c r="A36" s="18" t="s">
        <v>40</v>
      </c>
      <c r="B36" s="40">
        <f>[1]Ingham!B37</f>
        <v>5</v>
      </c>
      <c r="C36" s="33">
        <f t="shared" si="1"/>
        <v>0.19936999082898044</v>
      </c>
      <c r="D36" s="33">
        <f>IF(D$39=0,0,([1]Ingham!D37/D$39)*1000)</f>
        <v>0</v>
      </c>
      <c r="E36" s="33">
        <f>IF(E$39=0,0,([1]Ingham!E37/E$39)*1000)</f>
        <v>0</v>
      </c>
      <c r="F36" s="33">
        <f>IF(F$39=0,0,([1]Ingham!F37/F$39)*1000)</f>
        <v>0</v>
      </c>
      <c r="G36" s="33">
        <f>IF(G$39=0,0,([1]Ingham!G37/G$39)*1000)</f>
        <v>0.47915668423574509</v>
      </c>
      <c r="H36" s="33">
        <f>IF(H$39=0,0,([1]Ingham!H37/H$39)*1000)</f>
        <v>0.62735257214554574</v>
      </c>
      <c r="I36" s="33">
        <f>IF(I$39=0,0,([1]Ingham!I37/I$39)*1000)</f>
        <v>0</v>
      </c>
      <c r="J36" s="33">
        <f>IF(J$39=0,0,([1]Ingham!J37/J$39)*1000)</f>
        <v>0.73086058834277368</v>
      </c>
      <c r="K36" s="33">
        <f>IF(K$39=0,0,([1]Ingham!K37/K$39)*1000)</f>
        <v>0</v>
      </c>
      <c r="L36" s="33">
        <f>IF(L$39=0,0,([1]Ingham!L37/L$39)*1000)</f>
        <v>0</v>
      </c>
      <c r="M36" s="33">
        <f>IF(M$39=0,0,([1]Ingham!M37/M$39)*1000)</f>
        <v>0</v>
      </c>
      <c r="N36" s="35">
        <f>IF(N$39=0,0,([1]Ingham!N37/N$39)*1000)</f>
        <v>0</v>
      </c>
    </row>
    <row r="37" spans="1:14" s="2" customFormat="1" ht="12" x14ac:dyDescent="0.2">
      <c r="A37" s="18" t="s">
        <v>41</v>
      </c>
      <c r="B37" s="40">
        <f>[1]Ingham!B38</f>
        <v>1</v>
      </c>
      <c r="C37" s="33">
        <f t="shared" si="1"/>
        <v>3.9873998165796086E-2</v>
      </c>
      <c r="D37" s="33">
        <f>IF(D$39=0,0,([1]Ingham!D38/D$39)*1000)</f>
        <v>0</v>
      </c>
      <c r="E37" s="33">
        <f>IF(E$39=0,0,([1]Ingham!E38/E$39)*1000)</f>
        <v>0</v>
      </c>
      <c r="F37" s="33">
        <f>IF(F$39=0,0,([1]Ingham!F38/F$39)*1000)</f>
        <v>0</v>
      </c>
      <c r="G37" s="33">
        <f>IF(G$39=0,0,([1]Ingham!G38/G$39)*1000)</f>
        <v>0</v>
      </c>
      <c r="H37" s="33">
        <f>IF(H$39=0,0,([1]Ingham!H38/H$39)*1000)</f>
        <v>0.31367628607277287</v>
      </c>
      <c r="I37" s="33">
        <f>IF(I$39=0,0,([1]Ingham!I38/I$39)*1000)</f>
        <v>0</v>
      </c>
      <c r="J37" s="33">
        <f>IF(J$39=0,0,([1]Ingham!J38/J$39)*1000)</f>
        <v>0.18271514708569342</v>
      </c>
      <c r="K37" s="33">
        <f>IF(K$39=0,0,([1]Ingham!K38/K$39)*1000)</f>
        <v>0</v>
      </c>
      <c r="L37" s="33">
        <f>IF(L$39=0,0,([1]Ingham!L38/L$39)*1000)</f>
        <v>0</v>
      </c>
      <c r="M37" s="33">
        <f>IF(M$39=0,0,([1]Ingham!M38/M$39)*1000)</f>
        <v>0</v>
      </c>
      <c r="N37" s="35">
        <f>IF(N$39=0,0,([1]Ingham!N38/N$39)*1000)</f>
        <v>0</v>
      </c>
    </row>
    <row r="38" spans="1:14" s="2" customFormat="1" ht="12" x14ac:dyDescent="0.2">
      <c r="A38" s="18" t="s">
        <v>42</v>
      </c>
      <c r="B38" s="40">
        <f>[1]Ingham!B39</f>
        <v>13</v>
      </c>
      <c r="C38" s="33">
        <f t="shared" si="1"/>
        <v>0.51836197615534907</v>
      </c>
      <c r="D38" s="33">
        <f>IF(D$39=0,0,([1]Ingham!D39/D$39)*1000)</f>
        <v>0</v>
      </c>
      <c r="E38" s="33">
        <f>IF(E$39=0,0,([1]Ingham!E39/E$39)*1000)</f>
        <v>0</v>
      </c>
      <c r="F38" s="33">
        <f>IF(F$39=0,0,([1]Ingham!F39/F$39)*1000)</f>
        <v>0.15740594994490792</v>
      </c>
      <c r="G38" s="33">
        <f>IF(G$39=0,0,([1]Ingham!G39/G$39)*1000)</f>
        <v>1.2777511579619869</v>
      </c>
      <c r="H38" s="33">
        <f>IF(H$39=0,0,([1]Ingham!H39/H$39)*1000)</f>
        <v>1.2547051442910915</v>
      </c>
      <c r="I38" s="33">
        <f>IF(I$39=0,0,([1]Ingham!I39/I$39)*1000)</f>
        <v>5.6731151075055317E-2</v>
      </c>
      <c r="J38" s="33">
        <f>IF(J$39=0,0,([1]Ingham!J39/J$39)*1000)</f>
        <v>2.0098666179426274</v>
      </c>
      <c r="K38" s="33">
        <f>IF(K$39=0,0,([1]Ingham!K39/K$39)*1000)</f>
        <v>0</v>
      </c>
      <c r="L38" s="33">
        <f>IF(L$39=0,0,([1]Ingham!L39/L$39)*1000)</f>
        <v>0.58105752469494476</v>
      </c>
      <c r="M38" s="33">
        <f>IF(M$39=0,0,([1]Ingham!M39/M$39)*1000)</f>
        <v>0</v>
      </c>
      <c r="N38" s="35">
        <f>IF(N$39=0,0,([1]Ingham!N39/N$39)*1000)</f>
        <v>0</v>
      </c>
    </row>
    <row r="39" spans="1:14" s="3" customFormat="1" ht="12" x14ac:dyDescent="0.2">
      <c r="A39" s="20" t="s">
        <v>138</v>
      </c>
      <c r="B39" s="21">
        <f>[1]Ingham!$B$40</f>
        <v>25079</v>
      </c>
      <c r="C39" s="21"/>
      <c r="D39" s="21">
        <f>[1]Ingham!D40</f>
        <v>12305</v>
      </c>
      <c r="E39" s="21">
        <f>[1]Ingham!E40</f>
        <v>9277</v>
      </c>
      <c r="F39" s="21">
        <f>[1]Ingham!F40</f>
        <v>6353</v>
      </c>
      <c r="G39" s="21">
        <f>[1]Ingham!G40</f>
        <v>6261</v>
      </c>
      <c r="H39" s="21">
        <f>[1]Ingham!H40</f>
        <v>3188</v>
      </c>
      <c r="I39" s="21">
        <f>[1]Ingham!I40</f>
        <v>17627</v>
      </c>
      <c r="J39" s="21">
        <f>[1]Ingham!J40</f>
        <v>5473</v>
      </c>
      <c r="K39" s="21">
        <f>[1]Ingham!K40</f>
        <v>258</v>
      </c>
      <c r="L39" s="21">
        <f>[1]Ingham!L40</f>
        <v>1721</v>
      </c>
      <c r="M39" s="21">
        <f>[1]Ingham!M40</f>
        <v>0</v>
      </c>
      <c r="N39" s="23">
        <f>[1]Ingham!N40</f>
        <v>3320</v>
      </c>
    </row>
    <row r="40" spans="1:14" s="4" customFormat="1" ht="12" x14ac:dyDescent="0.2">
      <c r="A40" s="24" t="s">
        <v>45</v>
      </c>
      <c r="B40" s="21">
        <f>[1]Ingham!B8</f>
        <v>112</v>
      </c>
      <c r="C40" s="37"/>
      <c r="D40" s="21">
        <f>[1]Ingham!D8</f>
        <v>29</v>
      </c>
      <c r="E40" s="21">
        <f>[1]Ingham!E8</f>
        <v>7</v>
      </c>
      <c r="F40" s="21">
        <f>[1]Ingham!F8</f>
        <v>17</v>
      </c>
      <c r="G40" s="21">
        <f>[1]Ingham!G8</f>
        <v>46</v>
      </c>
      <c r="H40" s="21">
        <f>[1]Ingham!H8</f>
        <v>42</v>
      </c>
      <c r="I40" s="21">
        <f>[1]Ingham!I8</f>
        <v>27</v>
      </c>
      <c r="J40" s="21">
        <f>[1]Ingham!J8</f>
        <v>71</v>
      </c>
      <c r="K40" s="21">
        <f>[1]Ingham!K8</f>
        <v>0</v>
      </c>
      <c r="L40" s="21">
        <f>[1]Ingham!L8</f>
        <v>2</v>
      </c>
      <c r="M40" s="21">
        <f>[1]Ingham!M8</f>
        <v>12</v>
      </c>
      <c r="N40" s="23">
        <f>[1]Ingham!N8</f>
        <v>3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57" priority="8" stopIfTrue="1" operator="equal">
      <formula>0</formula>
    </cfRule>
  </conditionalFormatting>
  <conditionalFormatting sqref="D7:L7 N7">
    <cfRule type="cellIs" dxfId="256" priority="11" stopIfTrue="1" operator="equal">
      <formula>0</formula>
    </cfRule>
  </conditionalFormatting>
  <conditionalFormatting sqref="D8:N8">
    <cfRule type="cellIs" dxfId="255" priority="9" stopIfTrue="1" operator="equal">
      <formula>0</formula>
    </cfRule>
  </conditionalFormatting>
  <conditionalFormatting sqref="D10:N38">
    <cfRule type="cellIs" dxfId="254" priority="1" stopIfTrue="1" operator="equal">
      <formula>0</formula>
    </cfRule>
  </conditionalFormatting>
  <conditionalFormatting sqref="M7">
    <cfRule type="expression" dxfId="25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9.8360655737704921</v>
      </c>
      <c r="D8" s="51">
        <f>IF(D39=0,0,((D40/D39)*1000))</f>
        <v>5.8605798889574343</v>
      </c>
      <c r="E8" s="51">
        <f t="shared" ref="E8:N8" si="0">IF(E39=0,0,((E40/E39)*1000))</f>
        <v>3.2639738882088944</v>
      </c>
      <c r="F8" s="51">
        <f t="shared" si="0"/>
        <v>14.201183431952662</v>
      </c>
      <c r="G8" s="51">
        <f t="shared" si="0"/>
        <v>15.697674418604652</v>
      </c>
      <c r="H8" s="51">
        <f t="shared" si="0"/>
        <v>8.2449941107184923</v>
      </c>
      <c r="I8" s="51">
        <f t="shared" si="0"/>
        <v>8.3565459610027855</v>
      </c>
      <c r="J8" s="51">
        <f t="shared" si="0"/>
        <v>50</v>
      </c>
      <c r="K8" s="51">
        <f t="shared" si="0"/>
        <v>16.949152542372882</v>
      </c>
      <c r="L8" s="51">
        <f t="shared" si="0"/>
        <v>0</v>
      </c>
      <c r="M8" s="52">
        <f t="shared" si="0"/>
        <v>0</v>
      </c>
      <c r="N8" s="53">
        <f t="shared" si="0"/>
        <v>1.7857142857142856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[1]Ionia!B11</f>
        <v>5</v>
      </c>
      <c r="C10" s="33">
        <f>(B10/$B$39)*1000</f>
        <v>0.7451564828614009</v>
      </c>
      <c r="D10" s="33">
        <f>IF(D$39=0,0,([1]Ionia!D11/D$39)*1000)</f>
        <v>0.30845157310302285</v>
      </c>
      <c r="E10" s="33">
        <f>IF(E$39=0,0,([1]Ionia!E11/E$39)*1000)</f>
        <v>0</v>
      </c>
      <c r="F10" s="33">
        <f>IF(F$39=0,0,([1]Ionia!F11/F$39)*1000)</f>
        <v>1.1834319526627219</v>
      </c>
      <c r="G10" s="33">
        <f>IF(G$39=0,0,([1]Ionia!G11/G$39)*1000)</f>
        <v>1.7441860465116279</v>
      </c>
      <c r="H10" s="33">
        <f>IF(H$39=0,0,([1]Ionia!H11/H$39)*1000)</f>
        <v>0</v>
      </c>
      <c r="I10" s="33">
        <f>IF(I$39=0,0,([1]Ionia!I11/I$39)*1000)</f>
        <v>0.77375425564840605</v>
      </c>
      <c r="J10" s="33">
        <f>IF(J$39=0,0,([1]Ionia!J11/J$39)*1000)</f>
        <v>0</v>
      </c>
      <c r="K10" s="33">
        <f>IF(K$39=0,0,([1]Ionia!K11/K$39)*1000)</f>
        <v>0</v>
      </c>
      <c r="L10" s="33">
        <f>IF(L$39=0,0,([1]Ionia!L11/L$39)*1000)</f>
        <v>0</v>
      </c>
      <c r="M10" s="33">
        <f>IF(M$39=0,0,([1]Ionia!M11/M$39)*1000)</f>
        <v>0</v>
      </c>
      <c r="N10" s="35">
        <f>IF(N$39=0,0,([1]Ionia!N11/N$39)*1000)</f>
        <v>1.7857142857142856</v>
      </c>
    </row>
    <row r="11" spans="1:14" s="2" customFormat="1" ht="12" x14ac:dyDescent="0.2">
      <c r="A11" s="18" t="s">
        <v>16</v>
      </c>
      <c r="B11" s="40">
        <f>[1]Ionia!B12</f>
        <v>0</v>
      </c>
      <c r="C11" s="33">
        <f>(B11/$B$39)*1000</f>
        <v>0</v>
      </c>
      <c r="D11" s="33">
        <f>IF(D$39=0,0,([1]Ionia!D12/D$39)*1000)</f>
        <v>0</v>
      </c>
      <c r="E11" s="33">
        <f>IF(E$39=0,0,([1]Ionia!E12/E$39)*1000)</f>
        <v>0</v>
      </c>
      <c r="F11" s="33">
        <f>IF(F$39=0,0,([1]Ionia!F12/F$39)*1000)</f>
        <v>0</v>
      </c>
      <c r="G11" s="33">
        <f>IF(G$39=0,0,([1]Ionia!G12/G$39)*1000)</f>
        <v>0</v>
      </c>
      <c r="H11" s="33">
        <f>IF(H$39=0,0,([1]Ionia!H12/H$39)*1000)</f>
        <v>0</v>
      </c>
      <c r="I11" s="33">
        <f>IF(I$39=0,0,([1]Ionia!I12/I$39)*1000)</f>
        <v>0</v>
      </c>
      <c r="J11" s="33">
        <f>IF(J$39=0,0,([1]Ionia!J12/J$39)*1000)</f>
        <v>0</v>
      </c>
      <c r="K11" s="33">
        <f>IF(K$39=0,0,([1]Ionia!K12/K$39)*1000)</f>
        <v>0</v>
      </c>
      <c r="L11" s="33">
        <f>IF(L$39=0,0,([1]Ionia!L12/L$39)*1000)</f>
        <v>0</v>
      </c>
      <c r="M11" s="33">
        <f>IF(M$39=0,0,([1]Ionia!M12/M$39)*1000)</f>
        <v>0</v>
      </c>
      <c r="N11" s="35">
        <f>IF(N$39=0,0,([1]Ionia!N12/N$39)*1000)</f>
        <v>0</v>
      </c>
    </row>
    <row r="12" spans="1:14" s="2" customFormat="1" ht="12" x14ac:dyDescent="0.2">
      <c r="A12" s="18" t="s">
        <v>18</v>
      </c>
      <c r="B12" s="40">
        <f>[1]Ionia!B13</f>
        <v>4</v>
      </c>
      <c r="C12" s="33">
        <f>(B12/$B$39)*1000</f>
        <v>0.5961251862891207</v>
      </c>
      <c r="D12" s="33">
        <f>IF(D$39=0,0,([1]Ionia!D13/D$39)*1000)</f>
        <v>0</v>
      </c>
      <c r="E12" s="33">
        <f>IF(E$39=0,0,([1]Ionia!E13/E$39)*1000)</f>
        <v>0</v>
      </c>
      <c r="F12" s="33">
        <f>IF(F$39=0,0,([1]Ionia!F13/F$39)*1000)</f>
        <v>1.7751479289940828</v>
      </c>
      <c r="G12" s="33">
        <f>IF(G$39=0,0,([1]Ionia!G13/G$39)*1000)</f>
        <v>0.58139534883720934</v>
      </c>
      <c r="H12" s="33">
        <f>IF(H$39=0,0,([1]Ionia!H13/H$39)*1000)</f>
        <v>0</v>
      </c>
      <c r="I12" s="33">
        <f>IF(I$39=0,0,([1]Ionia!I13/I$39)*1000)</f>
        <v>0.61900340451872482</v>
      </c>
      <c r="J12" s="33">
        <f>IF(J$39=0,0,([1]Ionia!J13/J$39)*1000)</f>
        <v>0</v>
      </c>
      <c r="K12" s="33">
        <f>IF(K$39=0,0,([1]Ionia!K13/K$39)*1000)</f>
        <v>0</v>
      </c>
      <c r="L12" s="33">
        <f>IF(L$39=0,0,([1]Ionia!L13/L$39)*1000)</f>
        <v>0</v>
      </c>
      <c r="M12" s="33">
        <f>IF(M$39=0,0,([1]Ionia!M13/M$39)*1000)</f>
        <v>0</v>
      </c>
      <c r="N12" s="35">
        <f>IF(N$39=0,0,([1]Ionia!N13/N$39)*1000)</f>
        <v>0</v>
      </c>
    </row>
    <row r="13" spans="1:14" s="2" customFormat="1" ht="12" x14ac:dyDescent="0.2">
      <c r="A13" s="18" t="s">
        <v>19</v>
      </c>
      <c r="B13" s="40">
        <f>[1]Ionia!B14</f>
        <v>0</v>
      </c>
      <c r="C13" s="33">
        <f>(B13/$B$39)*1000</f>
        <v>0</v>
      </c>
      <c r="D13" s="33">
        <f>IF(D$39=0,0,([1]Ionia!D14/D$39)*1000)</f>
        <v>0</v>
      </c>
      <c r="E13" s="33">
        <f>IF(E$39=0,0,([1]Ionia!E14/E$39)*1000)</f>
        <v>0</v>
      </c>
      <c r="F13" s="33">
        <f>IF(F$39=0,0,([1]Ionia!F14/F$39)*1000)</f>
        <v>0</v>
      </c>
      <c r="G13" s="33">
        <f>IF(G$39=0,0,([1]Ionia!G14/G$39)*1000)</f>
        <v>0</v>
      </c>
      <c r="H13" s="33">
        <f>IF(H$39=0,0,([1]Ionia!H14/H$39)*1000)</f>
        <v>0</v>
      </c>
      <c r="I13" s="33">
        <f>IF(I$39=0,0,([1]Ionia!I14/I$39)*1000)</f>
        <v>0</v>
      </c>
      <c r="J13" s="33">
        <f>IF(J$39=0,0,([1]Ionia!J14/J$39)*1000)</f>
        <v>0</v>
      </c>
      <c r="K13" s="33">
        <f>IF(K$39=0,0,([1]Ionia!K14/K$39)*1000)</f>
        <v>0</v>
      </c>
      <c r="L13" s="33">
        <f>IF(L$39=0,0,([1]Ionia!L14/L$39)*1000)</f>
        <v>0</v>
      </c>
      <c r="M13" s="33">
        <f>IF(M$39=0,0,([1]Ionia!M14/M$39)*1000)</f>
        <v>0</v>
      </c>
      <c r="N13" s="35">
        <f>IF(N$39=0,0,([1]Ionia!N14/N$39)*1000)</f>
        <v>0</v>
      </c>
    </row>
    <row r="14" spans="1:14" s="2" customFormat="1" ht="12" x14ac:dyDescent="0.2">
      <c r="A14" s="56" t="s">
        <v>20</v>
      </c>
      <c r="B14" s="60">
        <f>SUM(B10:B13)</f>
        <v>9</v>
      </c>
      <c r="C14" s="58">
        <f>(B14/B39)*1000</f>
        <v>1.3412816691505216</v>
      </c>
      <c r="D14" s="58">
        <f>IF(D$39=0,0,([1]Ionia!D15/D$39)*1000)</f>
        <v>0.30845157310302285</v>
      </c>
      <c r="E14" s="58">
        <f>IF(E$39=0,0,([1]Ionia!E15/E$39)*1000)</f>
        <v>0</v>
      </c>
      <c r="F14" s="58">
        <f>IF(F$39=0,0,([1]Ionia!F15/F$39)*1000)</f>
        <v>2.9585798816568047</v>
      </c>
      <c r="G14" s="58">
        <f>IF(G$39=0,0,([1]Ionia!G15/G$39)*1000)</f>
        <v>2.3255813953488373</v>
      </c>
      <c r="H14" s="58">
        <f>IF(H$39=0,0,([1]Ionia!H15/H$39)*1000)</f>
        <v>0</v>
      </c>
      <c r="I14" s="58">
        <f>IF(I$39=0,0,([1]Ionia!I15/I$39)*1000)</f>
        <v>1.392757660167131</v>
      </c>
      <c r="J14" s="58">
        <f>IF(J$39=0,0,([1]Ionia!J15/J$39)*1000)</f>
        <v>0</v>
      </c>
      <c r="K14" s="58">
        <f>IF(K$39=0,0,([1]Ionia!K15/K$39)*1000)</f>
        <v>0</v>
      </c>
      <c r="L14" s="58">
        <f>IF(L$39=0,0,([1]Ionia!L15/L$39)*1000)</f>
        <v>0</v>
      </c>
      <c r="M14" s="58">
        <f>IF(M$39=0,0,([1]Ionia!M15/M$39)*1000)</f>
        <v>0</v>
      </c>
      <c r="N14" s="59">
        <f>IF(N$39=0,0,([1]Ionia!N15/N$39)*1000)</f>
        <v>1.7857142857142856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[1]Ionia!B17</f>
        <v>1</v>
      </c>
      <c r="C16" s="33">
        <f>(B16/$B$39)*1000</f>
        <v>0.14903129657228018</v>
      </c>
      <c r="D16" s="33">
        <f>IF(D$39=0,0,([1]Ionia!D17/D$39)*1000)</f>
        <v>0.30845157310302285</v>
      </c>
      <c r="E16" s="33">
        <f>IF(E$39=0,0,([1]Ionia!E17/E$39)*1000)</f>
        <v>0</v>
      </c>
      <c r="F16" s="33">
        <f>IF(F$39=0,0,([1]Ionia!F17/F$39)*1000)</f>
        <v>0.59171597633136097</v>
      </c>
      <c r="G16" s="33">
        <f>IF(G$39=0,0,([1]Ionia!G17/G$39)*1000)</f>
        <v>0</v>
      </c>
      <c r="H16" s="33">
        <f>IF(H$39=0,0,([1]Ionia!H17/H$39)*1000)</f>
        <v>0</v>
      </c>
      <c r="I16" s="33">
        <f>IF(I$39=0,0,([1]Ionia!I17/I$39)*1000)</f>
        <v>0.15475085112968121</v>
      </c>
      <c r="J16" s="33">
        <f>IF(J$39=0,0,([1]Ionia!J17/J$39)*1000)</f>
        <v>0</v>
      </c>
      <c r="K16" s="33">
        <f>IF(K$39=0,0,([1]Ionia!K17/K$39)*1000)</f>
        <v>0</v>
      </c>
      <c r="L16" s="33">
        <f>IF(L$39=0,0,([1]Ionia!L17/L$39)*1000)</f>
        <v>0</v>
      </c>
      <c r="M16" s="33">
        <f>IF(M$39=0,0,([1]Ionia!M17/M$39)*1000)</f>
        <v>0</v>
      </c>
      <c r="N16" s="35">
        <f>IF(N$39=0,0,([1]Ionia!N17/N$39)*1000)</f>
        <v>0</v>
      </c>
    </row>
    <row r="17" spans="1:14" s="2" customFormat="1" ht="12" x14ac:dyDescent="0.2">
      <c r="A17" s="18" t="s">
        <v>23</v>
      </c>
      <c r="B17" s="40">
        <f>[1]Ionia!B18</f>
        <v>2</v>
      </c>
      <c r="C17" s="33">
        <f>(B17/$B$39)*1000</f>
        <v>0.29806259314456035</v>
      </c>
      <c r="D17" s="33">
        <f>IF(D$39=0,0,([1]Ionia!D18/D$39)*1000)</f>
        <v>0</v>
      </c>
      <c r="E17" s="33">
        <f>IF(E$39=0,0,([1]Ionia!E18/E$39)*1000)</f>
        <v>0</v>
      </c>
      <c r="F17" s="33">
        <f>IF(F$39=0,0,([1]Ionia!F18/F$39)*1000)</f>
        <v>0</v>
      </c>
      <c r="G17" s="33">
        <f>IF(G$39=0,0,([1]Ionia!G18/G$39)*1000)</f>
        <v>0.58139534883720934</v>
      </c>
      <c r="H17" s="33">
        <f>IF(H$39=0,0,([1]Ionia!H18/H$39)*1000)</f>
        <v>1.1778563015312131</v>
      </c>
      <c r="I17" s="33">
        <f>IF(I$39=0,0,([1]Ionia!I18/I$39)*1000)</f>
        <v>0.30950170225936241</v>
      </c>
      <c r="J17" s="33">
        <f>IF(J$39=0,0,([1]Ionia!J18/J$39)*1000)</f>
        <v>0</v>
      </c>
      <c r="K17" s="33">
        <f>IF(K$39=0,0,([1]Ionia!K18/K$39)*1000)</f>
        <v>0</v>
      </c>
      <c r="L17" s="33">
        <f>IF(L$39=0,0,([1]Ionia!L18/L$39)*1000)</f>
        <v>0</v>
      </c>
      <c r="M17" s="33">
        <f>IF(M$39=0,0,([1]Ionia!M18/M$39)*1000)</f>
        <v>0</v>
      </c>
      <c r="N17" s="35">
        <f>IF(N$39=0,0,([1]Ionia!N18/N$39)*1000)</f>
        <v>0</v>
      </c>
    </row>
    <row r="18" spans="1:14" s="2" customFormat="1" ht="12" x14ac:dyDescent="0.2">
      <c r="A18" s="18" t="s">
        <v>24</v>
      </c>
      <c r="B18" s="40">
        <f>[1]Ionia!B19</f>
        <v>2</v>
      </c>
      <c r="C18" s="33">
        <f>(B18/$B$39)*1000</f>
        <v>0.29806259314456035</v>
      </c>
      <c r="D18" s="33">
        <f>IF(D$39=0,0,([1]Ionia!D19/D$39)*1000)</f>
        <v>0.61690314620604569</v>
      </c>
      <c r="E18" s="33">
        <f>IF(E$39=0,0,([1]Ionia!E19/E$39)*1000)</f>
        <v>0.40799673602611181</v>
      </c>
      <c r="F18" s="33">
        <f>IF(F$39=0,0,([1]Ionia!F19/F$39)*1000)</f>
        <v>0</v>
      </c>
      <c r="G18" s="33">
        <f>IF(G$39=0,0,([1]Ionia!G19/G$39)*1000)</f>
        <v>0.58139534883720934</v>
      </c>
      <c r="H18" s="33">
        <f>IF(H$39=0,0,([1]Ionia!H19/H$39)*1000)</f>
        <v>0</v>
      </c>
      <c r="I18" s="33">
        <f>IF(I$39=0,0,([1]Ionia!I19/I$39)*1000)</f>
        <v>0.30950170225936241</v>
      </c>
      <c r="J18" s="33">
        <f>IF(J$39=0,0,([1]Ionia!J19/J$39)*1000)</f>
        <v>0</v>
      </c>
      <c r="K18" s="33">
        <f>IF(K$39=0,0,([1]Ionia!K19/K$39)*1000)</f>
        <v>0</v>
      </c>
      <c r="L18" s="33">
        <f>IF(L$39=0,0,([1]Ionia!L19/L$39)*1000)</f>
        <v>0</v>
      </c>
      <c r="M18" s="33">
        <f>IF(M$39=0,0,([1]Ionia!M19/M$39)*1000)</f>
        <v>0</v>
      </c>
      <c r="N18" s="35">
        <f>IF(N$39=0,0,([1]Ionia!N19/N$39)*1000)</f>
        <v>0</v>
      </c>
    </row>
    <row r="19" spans="1:14" s="2" customFormat="1" ht="12" x14ac:dyDescent="0.2">
      <c r="A19" s="18" t="s">
        <v>25</v>
      </c>
      <c r="B19" s="40">
        <f>[1]Ionia!B20</f>
        <v>0</v>
      </c>
      <c r="C19" s="33">
        <f>(B19/$B$39)*1000</f>
        <v>0</v>
      </c>
      <c r="D19" s="33">
        <f>IF(D$39=0,0,([1]Ionia!D20/D$39)*1000)</f>
        <v>0</v>
      </c>
      <c r="E19" s="33">
        <f>IF(E$39=0,0,([1]Ionia!E20/E$39)*1000)</f>
        <v>0</v>
      </c>
      <c r="F19" s="33">
        <f>IF(F$39=0,0,([1]Ionia!F20/F$39)*1000)</f>
        <v>0</v>
      </c>
      <c r="G19" s="33">
        <f>IF(G$39=0,0,([1]Ionia!G20/G$39)*1000)</f>
        <v>0</v>
      </c>
      <c r="H19" s="33">
        <f>IF(H$39=0,0,([1]Ionia!H20/H$39)*1000)</f>
        <v>0</v>
      </c>
      <c r="I19" s="33">
        <f>IF(I$39=0,0,([1]Ionia!I20/I$39)*1000)</f>
        <v>0</v>
      </c>
      <c r="J19" s="33">
        <f>IF(J$39=0,0,([1]Ionia!J20/J$39)*1000)</f>
        <v>0</v>
      </c>
      <c r="K19" s="33">
        <f>IF(K$39=0,0,([1]Ionia!K20/K$39)*1000)</f>
        <v>0</v>
      </c>
      <c r="L19" s="33">
        <f>IF(L$39=0,0,([1]Ionia!L20/L$39)*1000)</f>
        <v>0</v>
      </c>
      <c r="M19" s="33">
        <f>IF(M$39=0,0,([1]Ionia!M20/M$39)*1000)</f>
        <v>0</v>
      </c>
      <c r="N19" s="35">
        <f>IF(N$39=0,0,([1]Ionia!N20/N$39)*1000)</f>
        <v>0</v>
      </c>
    </row>
    <row r="20" spans="1:14" s="2" customFormat="1" ht="12" x14ac:dyDescent="0.2">
      <c r="A20" s="56" t="s">
        <v>26</v>
      </c>
      <c r="B20" s="60">
        <f>SUM(B16:B19)</f>
        <v>5</v>
      </c>
      <c r="C20" s="58">
        <f>(B20/$B$39)*1000</f>
        <v>0.7451564828614009</v>
      </c>
      <c r="D20" s="58">
        <f>IF(D$39=0,0,([1]Ionia!D21/D$39)*1000)</f>
        <v>0.92535471930906843</v>
      </c>
      <c r="E20" s="58">
        <f>IF(E$39=0,0,([1]Ionia!E21/E$39)*1000)</f>
        <v>0.40799673602611181</v>
      </c>
      <c r="F20" s="58">
        <f>IF(F$39=0,0,([1]Ionia!F21/F$39)*1000)</f>
        <v>0.59171597633136097</v>
      </c>
      <c r="G20" s="58">
        <f>IF(G$39=0,0,([1]Ionia!G21/G$39)*1000)</f>
        <v>1.1627906976744187</v>
      </c>
      <c r="H20" s="58">
        <f>IF(H$39=0,0,([1]Ionia!H21/H$39)*1000)</f>
        <v>1.1778563015312131</v>
      </c>
      <c r="I20" s="58">
        <f>IF(I$39=0,0,([1]Ionia!I21/I$39)*1000)</f>
        <v>0.77375425564840605</v>
      </c>
      <c r="J20" s="58">
        <f>IF(J$39=0,0,([1]Ionia!J21/J$39)*1000)</f>
        <v>0</v>
      </c>
      <c r="K20" s="58">
        <f>IF(K$39=0,0,([1]Ionia!K21/K$39)*1000)</f>
        <v>0</v>
      </c>
      <c r="L20" s="58">
        <f>IF(L$39=0,0,([1]Ionia!L21/L$39)*1000)</f>
        <v>0</v>
      </c>
      <c r="M20" s="58">
        <f>IF(M$39=0,0,([1]Ionia!M21/M$39)*1000)</f>
        <v>0</v>
      </c>
      <c r="N20" s="59">
        <f>IF(N$39=0,0,([1]Ionia!N21/N$39)*1000)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[1]Ionia!B23</f>
        <v>5</v>
      </c>
      <c r="C22" s="33">
        <f t="shared" ref="C22:C38" si="1">(B22/$B$39)*1000</f>
        <v>0.7451564828614009</v>
      </c>
      <c r="D22" s="33">
        <f>IF(D$39=0,0,([1]Ionia!D23/D$39)*1000)</f>
        <v>0</v>
      </c>
      <c r="E22" s="33">
        <f>IF(E$39=0,0,([1]Ionia!E23/E$39)*1000)</f>
        <v>0</v>
      </c>
      <c r="F22" s="33">
        <f>IF(F$39=0,0,([1]Ionia!F23/F$39)*1000)</f>
        <v>1.1834319526627219</v>
      </c>
      <c r="G22" s="33">
        <f>IF(G$39=0,0,([1]Ionia!G23/G$39)*1000)</f>
        <v>1.1627906976744187</v>
      </c>
      <c r="H22" s="33">
        <f>IF(H$39=0,0,([1]Ionia!H23/H$39)*1000)</f>
        <v>1.1778563015312131</v>
      </c>
      <c r="I22" s="33">
        <f>IF(I$39=0,0,([1]Ionia!I23/I$39)*1000)</f>
        <v>0.77375425564840605</v>
      </c>
      <c r="J22" s="33">
        <f>IF(J$39=0,0,([1]Ionia!J23/J$39)*1000)</f>
        <v>0</v>
      </c>
      <c r="K22" s="33">
        <f>IF(K$39=0,0,([1]Ionia!K23/K$39)*1000)</f>
        <v>0</v>
      </c>
      <c r="L22" s="33">
        <f>IF(L$39=0,0,([1]Ionia!L23/L$39)*1000)</f>
        <v>0</v>
      </c>
      <c r="M22" s="33">
        <f>IF(M$39=0,0,([1]Ionia!M23/M$39)*1000)</f>
        <v>0</v>
      </c>
      <c r="N22" s="35">
        <f>IF(N$39=0,0,([1]Ionia!N23/N$39)*1000)</f>
        <v>0</v>
      </c>
    </row>
    <row r="23" spans="1:14" s="2" customFormat="1" ht="12" x14ac:dyDescent="0.2">
      <c r="A23" s="18" t="s">
        <v>28</v>
      </c>
      <c r="B23" s="40">
        <f>[1]Ionia!B24</f>
        <v>1</v>
      </c>
      <c r="C23" s="33">
        <f t="shared" si="1"/>
        <v>0.14903129657228018</v>
      </c>
      <c r="D23" s="33">
        <f>IF(D$39=0,0,([1]Ionia!D24/D$39)*1000)</f>
        <v>0.30845157310302285</v>
      </c>
      <c r="E23" s="33">
        <f>IF(E$39=0,0,([1]Ionia!E24/E$39)*1000)</f>
        <v>0</v>
      </c>
      <c r="F23" s="33">
        <f>IF(F$39=0,0,([1]Ionia!F24/F$39)*1000)</f>
        <v>0.59171597633136097</v>
      </c>
      <c r="G23" s="33">
        <f>IF(G$39=0,0,([1]Ionia!G24/G$39)*1000)</f>
        <v>0</v>
      </c>
      <c r="H23" s="33">
        <f>IF(H$39=0,0,([1]Ionia!H24/H$39)*1000)</f>
        <v>0</v>
      </c>
      <c r="I23" s="33">
        <f>IF(I$39=0,0,([1]Ionia!I24/I$39)*1000)</f>
        <v>0</v>
      </c>
      <c r="J23" s="33">
        <f>IF(J$39=0,0,([1]Ionia!J24/J$39)*1000)</f>
        <v>7.1428571428571423</v>
      </c>
      <c r="K23" s="33">
        <f>IF(K$39=0,0,([1]Ionia!K24/K$39)*1000)</f>
        <v>0</v>
      </c>
      <c r="L23" s="33">
        <f>IF(L$39=0,0,([1]Ionia!L24/L$39)*1000)</f>
        <v>0</v>
      </c>
      <c r="M23" s="33">
        <f>IF(M$39=0,0,([1]Ionia!M24/M$39)*1000)</f>
        <v>0</v>
      </c>
      <c r="N23" s="35">
        <f>IF(N$39=0,0,([1]Ionia!N24/N$39)*1000)</f>
        <v>0</v>
      </c>
    </row>
    <row r="24" spans="1:14" s="2" customFormat="1" ht="12" x14ac:dyDescent="0.2">
      <c r="A24" s="18" t="s">
        <v>29</v>
      </c>
      <c r="B24" s="40">
        <f>[1]Ionia!B25</f>
        <v>1</v>
      </c>
      <c r="C24" s="33">
        <f t="shared" si="1"/>
        <v>0.14903129657228018</v>
      </c>
      <c r="D24" s="33">
        <f>IF(D$39=0,0,([1]Ionia!D25/D$39)*1000)</f>
        <v>0</v>
      </c>
      <c r="E24" s="33">
        <f>IF(E$39=0,0,([1]Ionia!E25/E$39)*1000)</f>
        <v>0</v>
      </c>
      <c r="F24" s="33">
        <f>IF(F$39=0,0,([1]Ionia!F25/F$39)*1000)</f>
        <v>0</v>
      </c>
      <c r="G24" s="33">
        <f>IF(G$39=0,0,([1]Ionia!G25/G$39)*1000)</f>
        <v>0</v>
      </c>
      <c r="H24" s="33">
        <f>IF(H$39=0,0,([1]Ionia!H25/H$39)*1000)</f>
        <v>1.1778563015312131</v>
      </c>
      <c r="I24" s="33">
        <f>IF(I$39=0,0,([1]Ionia!I25/I$39)*1000)</f>
        <v>0</v>
      </c>
      <c r="J24" s="33">
        <f>IF(J$39=0,0,([1]Ionia!J25/J$39)*1000)</f>
        <v>7.1428571428571423</v>
      </c>
      <c r="K24" s="33">
        <f>IF(K$39=0,0,([1]Ionia!K25/K$39)*1000)</f>
        <v>0</v>
      </c>
      <c r="L24" s="33">
        <f>IF(L$39=0,0,([1]Ionia!L25/L$39)*1000)</f>
        <v>0</v>
      </c>
      <c r="M24" s="33">
        <f>IF(M$39=0,0,([1]Ionia!M25/M$39)*1000)</f>
        <v>0</v>
      </c>
      <c r="N24" s="35">
        <f>IF(N$39=0,0,([1]Ionia!N25/N$39)*1000)</f>
        <v>0</v>
      </c>
    </row>
    <row r="25" spans="1:14" s="2" customFormat="1" ht="12" x14ac:dyDescent="0.2">
      <c r="A25" s="18" t="s">
        <v>30</v>
      </c>
      <c r="B25" s="40">
        <f>[1]Ionia!B26</f>
        <v>0</v>
      </c>
      <c r="C25" s="33">
        <f t="shared" si="1"/>
        <v>0</v>
      </c>
      <c r="D25" s="33">
        <f>IF(D$39=0,0,([1]Ionia!D26/D$39)*1000)</f>
        <v>0</v>
      </c>
      <c r="E25" s="33">
        <f>IF(E$39=0,0,([1]Ionia!E26/E$39)*1000)</f>
        <v>0</v>
      </c>
      <c r="F25" s="33">
        <f>IF(F$39=0,0,([1]Ionia!F26/F$39)*1000)</f>
        <v>0</v>
      </c>
      <c r="G25" s="33">
        <f>IF(G$39=0,0,([1]Ionia!G26/G$39)*1000)</f>
        <v>0</v>
      </c>
      <c r="H25" s="33">
        <f>IF(H$39=0,0,([1]Ionia!H26/H$39)*1000)</f>
        <v>0</v>
      </c>
      <c r="I25" s="33">
        <f>IF(I$39=0,0,([1]Ionia!I26/I$39)*1000)</f>
        <v>0</v>
      </c>
      <c r="J25" s="33">
        <f>IF(J$39=0,0,([1]Ionia!J26/J$39)*1000)</f>
        <v>0</v>
      </c>
      <c r="K25" s="33">
        <f>IF(K$39=0,0,([1]Ionia!K26/K$39)*1000)</f>
        <v>0</v>
      </c>
      <c r="L25" s="33">
        <f>IF(L$39=0,0,([1]Ionia!L26/L$39)*1000)</f>
        <v>0</v>
      </c>
      <c r="M25" s="33">
        <f>IF(M$39=0,0,([1]Ionia!M26/M$39)*1000)</f>
        <v>0</v>
      </c>
      <c r="N25" s="35">
        <f>IF(N$39=0,0,([1]Ionia!N26/N$39)*1000)</f>
        <v>0</v>
      </c>
    </row>
    <row r="26" spans="1:14" s="2" customFormat="1" ht="12" x14ac:dyDescent="0.2">
      <c r="A26" s="18" t="s">
        <v>31</v>
      </c>
      <c r="B26" s="40">
        <f>[1]Ionia!B27</f>
        <v>0</v>
      </c>
      <c r="C26" s="33">
        <f t="shared" si="1"/>
        <v>0</v>
      </c>
      <c r="D26" s="33">
        <f>IF(D$39=0,0,([1]Ionia!D27/D$39)*1000)</f>
        <v>0</v>
      </c>
      <c r="E26" s="33">
        <f>IF(E$39=0,0,([1]Ionia!E27/E$39)*1000)</f>
        <v>0</v>
      </c>
      <c r="F26" s="33">
        <f>IF(F$39=0,0,([1]Ionia!F27/F$39)*1000)</f>
        <v>0</v>
      </c>
      <c r="G26" s="33">
        <f>IF(G$39=0,0,([1]Ionia!G27/G$39)*1000)</f>
        <v>0</v>
      </c>
      <c r="H26" s="33">
        <f>IF(H$39=0,0,([1]Ionia!H27/H$39)*1000)</f>
        <v>0</v>
      </c>
      <c r="I26" s="33">
        <f>IF(I$39=0,0,([1]Ionia!I27/I$39)*1000)</f>
        <v>0</v>
      </c>
      <c r="J26" s="33">
        <f>IF(J$39=0,0,([1]Ionia!J27/J$39)*1000)</f>
        <v>0</v>
      </c>
      <c r="K26" s="33">
        <f>IF(K$39=0,0,([1]Ionia!K27/K$39)*1000)</f>
        <v>0</v>
      </c>
      <c r="L26" s="33">
        <f>IF(L$39=0,0,([1]Ionia!L27/L$39)*1000)</f>
        <v>0</v>
      </c>
      <c r="M26" s="33">
        <f>IF(M$39=0,0,([1]Ionia!M27/M$39)*1000)</f>
        <v>0</v>
      </c>
      <c r="N26" s="35">
        <f>IF(N$39=0,0,([1]Ionia!N27/N$39)*1000)</f>
        <v>0</v>
      </c>
    </row>
    <row r="27" spans="1:14" s="2" customFormat="1" ht="12" x14ac:dyDescent="0.2">
      <c r="A27" s="18" t="s">
        <v>32</v>
      </c>
      <c r="B27" s="40">
        <f>[1]Ionia!B28</f>
        <v>0</v>
      </c>
      <c r="C27" s="33">
        <f t="shared" si="1"/>
        <v>0</v>
      </c>
      <c r="D27" s="33">
        <f>IF(D$39=0,0,([1]Ionia!D28/D$39)*1000)</f>
        <v>0</v>
      </c>
      <c r="E27" s="33">
        <f>IF(E$39=0,0,([1]Ionia!E28/E$39)*1000)</f>
        <v>0</v>
      </c>
      <c r="F27" s="33">
        <f>IF(F$39=0,0,([1]Ionia!F28/F$39)*1000)</f>
        <v>0</v>
      </c>
      <c r="G27" s="33">
        <f>IF(G$39=0,0,([1]Ionia!G28/G$39)*1000)</f>
        <v>0</v>
      </c>
      <c r="H27" s="33">
        <f>IF(H$39=0,0,([1]Ionia!H28/H$39)*1000)</f>
        <v>0</v>
      </c>
      <c r="I27" s="33">
        <f>IF(I$39=0,0,([1]Ionia!I28/I$39)*1000)</f>
        <v>0</v>
      </c>
      <c r="J27" s="33">
        <f>IF(J$39=0,0,([1]Ionia!J28/J$39)*1000)</f>
        <v>0</v>
      </c>
      <c r="K27" s="33">
        <f>IF(K$39=0,0,([1]Ionia!K28/K$39)*1000)</f>
        <v>0</v>
      </c>
      <c r="L27" s="33">
        <f>IF(L$39=0,0,([1]Ionia!L28/L$39)*1000)</f>
        <v>0</v>
      </c>
      <c r="M27" s="33">
        <f>IF(M$39=0,0,([1]Ionia!M28/M$39)*1000)</f>
        <v>0</v>
      </c>
      <c r="N27" s="35">
        <f>IF(N$39=0,0,([1]Ionia!N28/N$39)*1000)</f>
        <v>0</v>
      </c>
    </row>
    <row r="28" spans="1:14" s="2" customFormat="1" ht="12" x14ac:dyDescent="0.2">
      <c r="A28" s="18" t="s">
        <v>33</v>
      </c>
      <c r="B28" s="40">
        <f>[1]Ionia!B29</f>
        <v>1</v>
      </c>
      <c r="C28" s="33">
        <f t="shared" si="1"/>
        <v>0.14903129657228018</v>
      </c>
      <c r="D28" s="33">
        <f>IF(D$39=0,0,([1]Ionia!D29/D$39)*1000)</f>
        <v>0</v>
      </c>
      <c r="E28" s="33">
        <f>IF(E$39=0,0,([1]Ionia!E29/E$39)*1000)</f>
        <v>0</v>
      </c>
      <c r="F28" s="33">
        <f>IF(F$39=0,0,([1]Ionia!F29/F$39)*1000)</f>
        <v>0.59171597633136097</v>
      </c>
      <c r="G28" s="33">
        <f>IF(G$39=0,0,([1]Ionia!G29/G$39)*1000)</f>
        <v>0</v>
      </c>
      <c r="H28" s="33">
        <f>IF(H$39=0,0,([1]Ionia!H29/H$39)*1000)</f>
        <v>0</v>
      </c>
      <c r="I28" s="33">
        <f>IF(I$39=0,0,([1]Ionia!I29/I$39)*1000)</f>
        <v>0</v>
      </c>
      <c r="J28" s="33">
        <f>IF(J$39=0,0,([1]Ionia!J29/J$39)*1000)</f>
        <v>7.1428571428571423</v>
      </c>
      <c r="K28" s="33">
        <f>IF(K$39=0,0,([1]Ionia!K29/K$39)*1000)</f>
        <v>0</v>
      </c>
      <c r="L28" s="33">
        <f>IF(L$39=0,0,([1]Ionia!L29/L$39)*1000)</f>
        <v>0</v>
      </c>
      <c r="M28" s="33">
        <f>IF(M$39=0,0,([1]Ionia!M29/M$39)*1000)</f>
        <v>0</v>
      </c>
      <c r="N28" s="35">
        <f>IF(N$39=0,0,([1]Ionia!N29/N$39)*1000)</f>
        <v>0</v>
      </c>
    </row>
    <row r="29" spans="1:14" s="2" customFormat="1" ht="12" x14ac:dyDescent="0.2">
      <c r="A29" s="18" t="s">
        <v>34</v>
      </c>
      <c r="B29" s="40">
        <f>[1]Ionia!B30</f>
        <v>0</v>
      </c>
      <c r="C29" s="33">
        <f t="shared" si="1"/>
        <v>0</v>
      </c>
      <c r="D29" s="33">
        <f>IF(D$39=0,0,([1]Ionia!D30/D$39)*1000)</f>
        <v>0</v>
      </c>
      <c r="E29" s="33">
        <f>IF(E$39=0,0,([1]Ionia!E30/E$39)*1000)</f>
        <v>0</v>
      </c>
      <c r="F29" s="33">
        <f>IF(F$39=0,0,([1]Ionia!F30/F$39)*1000)</f>
        <v>0</v>
      </c>
      <c r="G29" s="33">
        <f>IF(G$39=0,0,([1]Ionia!G30/G$39)*1000)</f>
        <v>0</v>
      </c>
      <c r="H29" s="33">
        <f>IF(H$39=0,0,([1]Ionia!H30/H$39)*1000)</f>
        <v>0</v>
      </c>
      <c r="I29" s="33">
        <f>IF(I$39=0,0,([1]Ionia!I30/I$39)*1000)</f>
        <v>0</v>
      </c>
      <c r="J29" s="33">
        <f>IF(J$39=0,0,([1]Ionia!J30/J$39)*1000)</f>
        <v>0</v>
      </c>
      <c r="K29" s="33">
        <f>IF(K$39=0,0,([1]Ionia!K30/K$39)*1000)</f>
        <v>0</v>
      </c>
      <c r="L29" s="33">
        <f>IF(L$39=0,0,([1]Ionia!L30/L$39)*1000)</f>
        <v>0</v>
      </c>
      <c r="M29" s="33">
        <f>IF(M$39=0,0,([1]Ionia!M30/M$39)*1000)</f>
        <v>0</v>
      </c>
      <c r="N29" s="35">
        <f>IF(N$39=0,0,([1]Ionia!N30/N$39)*1000)</f>
        <v>0</v>
      </c>
    </row>
    <row r="30" spans="1:14" s="2" customFormat="1" ht="12" x14ac:dyDescent="0.2">
      <c r="A30" s="18" t="s">
        <v>35</v>
      </c>
      <c r="B30" s="40">
        <f>[1]Ionia!B31</f>
        <v>0</v>
      </c>
      <c r="C30" s="33">
        <f t="shared" si="1"/>
        <v>0</v>
      </c>
      <c r="D30" s="33">
        <f>IF(D$39=0,0,([1]Ionia!D31/D$39)*1000)</f>
        <v>0</v>
      </c>
      <c r="E30" s="33">
        <f>IF(E$39=0,0,([1]Ionia!E31/E$39)*1000)</f>
        <v>0</v>
      </c>
      <c r="F30" s="33">
        <f>IF(F$39=0,0,([1]Ionia!F31/F$39)*1000)</f>
        <v>0</v>
      </c>
      <c r="G30" s="33">
        <f>IF(G$39=0,0,([1]Ionia!G31/G$39)*1000)</f>
        <v>0</v>
      </c>
      <c r="H30" s="33">
        <f>IF(H$39=0,0,([1]Ionia!H31/H$39)*1000)</f>
        <v>0</v>
      </c>
      <c r="I30" s="33">
        <f>IF(I$39=0,0,([1]Ionia!I31/I$39)*1000)</f>
        <v>0</v>
      </c>
      <c r="J30" s="33">
        <f>IF(J$39=0,0,([1]Ionia!J31/J$39)*1000)</f>
        <v>0</v>
      </c>
      <c r="K30" s="33">
        <f>IF(K$39=0,0,([1]Ionia!K31/K$39)*1000)</f>
        <v>0</v>
      </c>
      <c r="L30" s="33">
        <f>IF(L$39=0,0,([1]Ionia!L31/L$39)*1000)</f>
        <v>0</v>
      </c>
      <c r="M30" s="33">
        <f>IF(M$39=0,0,([1]Ionia!M31/M$39)*1000)</f>
        <v>0</v>
      </c>
      <c r="N30" s="35">
        <f>IF(N$39=0,0,([1]Ionia!N31/N$39)*1000)</f>
        <v>0</v>
      </c>
    </row>
    <row r="31" spans="1:14" s="2" customFormat="1" ht="12" x14ac:dyDescent="0.2">
      <c r="A31" s="18" t="s">
        <v>36</v>
      </c>
      <c r="B31" s="40">
        <f>[1]Ionia!B32</f>
        <v>12</v>
      </c>
      <c r="C31" s="33">
        <f t="shared" si="1"/>
        <v>1.7883755588673622</v>
      </c>
      <c r="D31" s="33">
        <f>IF(D$39=0,0,([1]Ionia!D32/D$39)*1000)</f>
        <v>1.2338062924120914</v>
      </c>
      <c r="E31" s="33">
        <f>IF(E$39=0,0,([1]Ionia!E32/E$39)*1000)</f>
        <v>0</v>
      </c>
      <c r="F31" s="33">
        <f>IF(F$39=0,0,([1]Ionia!F32/F$39)*1000)</f>
        <v>4.1420118343195265</v>
      </c>
      <c r="G31" s="33">
        <f>IF(G$39=0,0,([1]Ionia!G32/G$39)*1000)</f>
        <v>2.3255813953488373</v>
      </c>
      <c r="H31" s="33">
        <f>IF(H$39=0,0,([1]Ionia!H32/H$39)*1000)</f>
        <v>1.1778563015312131</v>
      </c>
      <c r="I31" s="33">
        <f>IF(I$39=0,0,([1]Ionia!I32/I$39)*1000)</f>
        <v>1.5475085112968121</v>
      </c>
      <c r="J31" s="33">
        <f>IF(J$39=0,0,([1]Ionia!J32/J$39)*1000)</f>
        <v>0</v>
      </c>
      <c r="K31" s="33">
        <f>IF(K$39=0,0,([1]Ionia!K32/K$39)*1000)</f>
        <v>16.949152542372882</v>
      </c>
      <c r="L31" s="33">
        <f>IF(L$39=0,0,([1]Ionia!L32/L$39)*1000)</f>
        <v>0</v>
      </c>
      <c r="M31" s="33">
        <f>IF(M$39=0,0,([1]Ionia!M32/M$39)*1000)</f>
        <v>0</v>
      </c>
      <c r="N31" s="35">
        <f>IF(N$39=0,0,([1]Ionia!N32/N$39)*1000)</f>
        <v>0</v>
      </c>
    </row>
    <row r="32" spans="1:14" s="2" customFormat="1" ht="12" x14ac:dyDescent="0.2">
      <c r="A32" s="18" t="s">
        <v>17</v>
      </c>
      <c r="B32" s="40">
        <f>[1]Ionia!B33</f>
        <v>0</v>
      </c>
      <c r="C32" s="33">
        <f>(B32/$B$39)*1000</f>
        <v>0</v>
      </c>
      <c r="D32" s="33">
        <f>IF(D$39=0,0,([1]Ionia!D33/D$39)*1000)</f>
        <v>0</v>
      </c>
      <c r="E32" s="33">
        <f>IF(E$39=0,0,([1]Ionia!E33/E$39)*1000)</f>
        <v>0</v>
      </c>
      <c r="F32" s="33">
        <f>IF(F$39=0,0,([1]Ionia!F33/F$39)*1000)</f>
        <v>0</v>
      </c>
      <c r="G32" s="33">
        <f>IF(G$39=0,0,([1]Ionia!G33/G$39)*1000)</f>
        <v>0</v>
      </c>
      <c r="H32" s="33">
        <f>IF(H$39=0,0,([1]Ionia!H33/H$39)*1000)</f>
        <v>0</v>
      </c>
      <c r="I32" s="33">
        <f>IF(I$39=0,0,([1]Ionia!I33/I$39)*1000)</f>
        <v>0</v>
      </c>
      <c r="J32" s="33">
        <f>IF(J$39=0,0,([1]Ionia!J33/J$39)*1000)</f>
        <v>0</v>
      </c>
      <c r="K32" s="33">
        <f>IF(K$39=0,0,([1]Ionia!K33/K$39)*1000)</f>
        <v>0</v>
      </c>
      <c r="L32" s="33">
        <f>IF(L$39=0,0,([1]Ionia!L33/L$39)*1000)</f>
        <v>0</v>
      </c>
      <c r="M32" s="33">
        <f>IF(M$39=0,0,([1]Ionia!M33/M$39)*1000)</f>
        <v>0</v>
      </c>
      <c r="N32" s="35">
        <f>IF(N$39=0,0,([1]Ionia!N33/N$39)*1000)</f>
        <v>0</v>
      </c>
    </row>
    <row r="33" spans="1:14" s="2" customFormat="1" ht="12" x14ac:dyDescent="0.2">
      <c r="A33" s="18" t="s">
        <v>37</v>
      </c>
      <c r="B33" s="40">
        <f>[1]Ionia!B34</f>
        <v>21</v>
      </c>
      <c r="C33" s="33">
        <f t="shared" si="1"/>
        <v>3.1296572280178836</v>
      </c>
      <c r="D33" s="33">
        <f>IF(D$39=0,0,([1]Ionia!D34/D$39)*1000)</f>
        <v>2.4676125848241828</v>
      </c>
      <c r="E33" s="33">
        <f>IF(E$39=0,0,([1]Ionia!E34/E$39)*1000)</f>
        <v>1.2239902080783354</v>
      </c>
      <c r="F33" s="33">
        <f>IF(F$39=0,0,([1]Ionia!F34/F$39)*1000)</f>
        <v>2.3668639053254439</v>
      </c>
      <c r="G33" s="33">
        <f>IF(G$39=0,0,([1]Ionia!G34/G$39)*1000)</f>
        <v>6.9767441860465116</v>
      </c>
      <c r="H33" s="33">
        <f>IF(H$39=0,0,([1]Ionia!H34/H$39)*1000)</f>
        <v>2.3557126030624262</v>
      </c>
      <c r="I33" s="33">
        <f>IF(I$39=0,0,([1]Ionia!I34/I$39)*1000)</f>
        <v>2.785515320334262</v>
      </c>
      <c r="J33" s="33">
        <f>IF(J$39=0,0,([1]Ionia!J34/J$39)*1000)</f>
        <v>14.285714285714285</v>
      </c>
      <c r="K33" s="33">
        <f>IF(K$39=0,0,([1]Ionia!K34/K$39)*1000)</f>
        <v>0</v>
      </c>
      <c r="L33" s="33">
        <f>IF(L$39=0,0,([1]Ionia!L34/L$39)*1000)</f>
        <v>0</v>
      </c>
      <c r="M33" s="33">
        <f>IF(M$39=0,0,([1]Ionia!M34/M$39)*1000)</f>
        <v>0</v>
      </c>
      <c r="N33" s="35">
        <f>IF(N$39=0,0,([1]Ionia!N34/N$39)*1000)</f>
        <v>0</v>
      </c>
    </row>
    <row r="34" spans="1:14" s="2" customFormat="1" ht="12" x14ac:dyDescent="0.2">
      <c r="A34" s="18" t="s">
        <v>38</v>
      </c>
      <c r="B34" s="40">
        <f>[1]Ionia!B35</f>
        <v>0</v>
      </c>
      <c r="C34" s="33">
        <f t="shared" si="1"/>
        <v>0</v>
      </c>
      <c r="D34" s="33">
        <f>IF(D$39=0,0,([1]Ionia!D35/D$39)*1000)</f>
        <v>0</v>
      </c>
      <c r="E34" s="33">
        <f>IF(E$39=0,0,([1]Ionia!E35/E$39)*1000)</f>
        <v>0</v>
      </c>
      <c r="F34" s="33">
        <f>IF(F$39=0,0,([1]Ionia!F35/F$39)*1000)</f>
        <v>0</v>
      </c>
      <c r="G34" s="33">
        <f>IF(G$39=0,0,([1]Ionia!G35/G$39)*1000)</f>
        <v>0</v>
      </c>
      <c r="H34" s="33">
        <f>IF(H$39=0,0,([1]Ionia!H35/H$39)*1000)</f>
        <v>0</v>
      </c>
      <c r="I34" s="33">
        <f>IF(I$39=0,0,([1]Ionia!I35/I$39)*1000)</f>
        <v>0</v>
      </c>
      <c r="J34" s="33">
        <f>IF(J$39=0,0,([1]Ionia!J35/J$39)*1000)</f>
        <v>0</v>
      </c>
      <c r="K34" s="33">
        <f>IF(K$39=0,0,([1]Ionia!K35/K$39)*1000)</f>
        <v>0</v>
      </c>
      <c r="L34" s="33">
        <f>IF(L$39=0,0,([1]Ionia!L35/L$39)*1000)</f>
        <v>0</v>
      </c>
      <c r="M34" s="33">
        <f>IF(M$39=0,0,([1]Ionia!M35/M$39)*1000)</f>
        <v>0</v>
      </c>
      <c r="N34" s="35">
        <f>IF(N$39=0,0,([1]Ionia!N35/N$39)*1000)</f>
        <v>0</v>
      </c>
    </row>
    <row r="35" spans="1:14" s="2" customFormat="1" ht="12" x14ac:dyDescent="0.2">
      <c r="A35" s="18" t="s">
        <v>39</v>
      </c>
      <c r="B35" s="40">
        <f>[1]Ionia!B36</f>
        <v>0</v>
      </c>
      <c r="C35" s="33">
        <f t="shared" si="1"/>
        <v>0</v>
      </c>
      <c r="D35" s="33">
        <f>IF(D$39=0,0,([1]Ionia!D36/D$39)*1000)</f>
        <v>0</v>
      </c>
      <c r="E35" s="33">
        <f>IF(E$39=0,0,([1]Ionia!E36/E$39)*1000)</f>
        <v>0</v>
      </c>
      <c r="F35" s="33">
        <f>IF(F$39=0,0,([1]Ionia!F36/F$39)*1000)</f>
        <v>0</v>
      </c>
      <c r="G35" s="33">
        <f>IF(G$39=0,0,([1]Ionia!G36/G$39)*1000)</f>
        <v>0</v>
      </c>
      <c r="H35" s="33">
        <f>IF(H$39=0,0,([1]Ionia!H36/H$39)*1000)</f>
        <v>0</v>
      </c>
      <c r="I35" s="33">
        <f>IF(I$39=0,0,([1]Ionia!I36/I$39)*1000)</f>
        <v>0</v>
      </c>
      <c r="J35" s="33">
        <f>IF(J$39=0,0,([1]Ionia!J36/J$39)*1000)</f>
        <v>0</v>
      </c>
      <c r="K35" s="33">
        <f>IF(K$39=0,0,([1]Ionia!K36/K$39)*1000)</f>
        <v>0</v>
      </c>
      <c r="L35" s="33">
        <f>IF(L$39=0,0,([1]Ionia!L36/L$39)*1000)</f>
        <v>0</v>
      </c>
      <c r="M35" s="33">
        <f>IF(M$39=0,0,([1]Ionia!M36/M$39)*1000)</f>
        <v>0</v>
      </c>
      <c r="N35" s="35">
        <f>IF(N$39=0,0,([1]Ionia!N36/N$39)*1000)</f>
        <v>0</v>
      </c>
    </row>
    <row r="36" spans="1:14" s="2" customFormat="1" ht="12" x14ac:dyDescent="0.2">
      <c r="A36" s="18" t="s">
        <v>40</v>
      </c>
      <c r="B36" s="40">
        <f>[1]Ionia!B37</f>
        <v>0</v>
      </c>
      <c r="C36" s="33">
        <f t="shared" si="1"/>
        <v>0</v>
      </c>
      <c r="D36" s="33">
        <f>IF(D$39=0,0,([1]Ionia!D37/D$39)*1000)</f>
        <v>0</v>
      </c>
      <c r="E36" s="33">
        <f>IF(E$39=0,0,([1]Ionia!E37/E$39)*1000)</f>
        <v>0</v>
      </c>
      <c r="F36" s="33">
        <f>IF(F$39=0,0,([1]Ionia!F37/F$39)*1000)</f>
        <v>0</v>
      </c>
      <c r="G36" s="33">
        <f>IF(G$39=0,0,([1]Ionia!G37/G$39)*1000)</f>
        <v>0</v>
      </c>
      <c r="H36" s="33">
        <f>IF(H$39=0,0,([1]Ionia!H37/H$39)*1000)</f>
        <v>0</v>
      </c>
      <c r="I36" s="33">
        <f>IF(I$39=0,0,([1]Ionia!I37/I$39)*1000)</f>
        <v>0</v>
      </c>
      <c r="J36" s="33">
        <f>IF(J$39=0,0,([1]Ionia!J37/J$39)*1000)</f>
        <v>0</v>
      </c>
      <c r="K36" s="33">
        <f>IF(K$39=0,0,([1]Ionia!K37/K$39)*1000)</f>
        <v>0</v>
      </c>
      <c r="L36" s="33">
        <f>IF(L$39=0,0,([1]Ionia!L37/L$39)*1000)</f>
        <v>0</v>
      </c>
      <c r="M36" s="33">
        <f>IF(M$39=0,0,([1]Ionia!M37/M$39)*1000)</f>
        <v>0</v>
      </c>
      <c r="N36" s="35">
        <f>IF(N$39=0,0,([1]Ionia!N37/N$39)*1000)</f>
        <v>0</v>
      </c>
    </row>
    <row r="37" spans="1:14" s="2" customFormat="1" ht="12" x14ac:dyDescent="0.2">
      <c r="A37" s="18" t="s">
        <v>41</v>
      </c>
      <c r="B37" s="40">
        <f>[1]Ionia!B38</f>
        <v>11</v>
      </c>
      <c r="C37" s="33">
        <f t="shared" si="1"/>
        <v>1.639344262295082</v>
      </c>
      <c r="D37" s="33">
        <f>IF(D$39=0,0,([1]Ionia!D38/D$39)*1000)</f>
        <v>0.61690314620604569</v>
      </c>
      <c r="E37" s="33">
        <f>IF(E$39=0,0,([1]Ionia!E38/E$39)*1000)</f>
        <v>1.6319869441044472</v>
      </c>
      <c r="F37" s="33">
        <f>IF(F$39=0,0,([1]Ionia!F38/F$39)*1000)</f>
        <v>1.7751479289940828</v>
      </c>
      <c r="G37" s="33">
        <f>IF(G$39=0,0,([1]Ionia!G38/G$39)*1000)</f>
        <v>1.7441860465116279</v>
      </c>
      <c r="H37" s="33">
        <f>IF(H$39=0,0,([1]Ionia!H38/H$39)*1000)</f>
        <v>1.1778563015312131</v>
      </c>
      <c r="I37" s="33">
        <f>IF(I$39=0,0,([1]Ionia!I38/I$39)*1000)</f>
        <v>1.0832559579077685</v>
      </c>
      <c r="J37" s="33">
        <f>IF(J$39=0,0,([1]Ionia!J38/J$39)*1000)</f>
        <v>14.285714285714285</v>
      </c>
      <c r="K37" s="33">
        <f>IF(K$39=0,0,([1]Ionia!K38/K$39)*1000)</f>
        <v>0</v>
      </c>
      <c r="L37" s="33">
        <f>IF(L$39=0,0,([1]Ionia!L38/L$39)*1000)</f>
        <v>0</v>
      </c>
      <c r="M37" s="33">
        <f>IF(M$39=0,0,([1]Ionia!M38/M$39)*1000)</f>
        <v>0</v>
      </c>
      <c r="N37" s="35">
        <f>IF(N$39=0,0,([1]Ionia!N38/N$39)*1000)</f>
        <v>0</v>
      </c>
    </row>
    <row r="38" spans="1:14" s="2" customFormat="1" ht="12" x14ac:dyDescent="0.2">
      <c r="A38" s="18" t="s">
        <v>42</v>
      </c>
      <c r="B38" s="40">
        <f>[1]Ionia!B39</f>
        <v>0</v>
      </c>
      <c r="C38" s="33">
        <f t="shared" si="1"/>
        <v>0</v>
      </c>
      <c r="D38" s="33">
        <f>IF(D$39=0,0,([1]Ionia!D39/D$39)*1000)</f>
        <v>0</v>
      </c>
      <c r="E38" s="33">
        <f>IF(E$39=0,0,([1]Ionia!E39/E$39)*1000)</f>
        <v>0</v>
      </c>
      <c r="F38" s="33">
        <f>IF(F$39=0,0,([1]Ionia!F39/F$39)*1000)</f>
        <v>0</v>
      </c>
      <c r="G38" s="33">
        <f>IF(G$39=0,0,([1]Ionia!G39/G$39)*1000)</f>
        <v>0</v>
      </c>
      <c r="H38" s="33">
        <f>IF(H$39=0,0,([1]Ionia!H39/H$39)*1000)</f>
        <v>0</v>
      </c>
      <c r="I38" s="33">
        <f>IF(I$39=0,0,([1]Ionia!I39/I$39)*1000)</f>
        <v>0</v>
      </c>
      <c r="J38" s="33">
        <f>IF(J$39=0,0,([1]Ionia!J39/J$39)*1000)</f>
        <v>0</v>
      </c>
      <c r="K38" s="33">
        <f>IF(K$39=0,0,([1]Ionia!K39/K$39)*1000)</f>
        <v>0</v>
      </c>
      <c r="L38" s="33">
        <f>IF(L$39=0,0,([1]Ionia!L39/L$39)*1000)</f>
        <v>0</v>
      </c>
      <c r="M38" s="33">
        <f>IF(M$39=0,0,([1]Ionia!M39/M$39)*1000)</f>
        <v>0</v>
      </c>
      <c r="N38" s="35">
        <f>IF(N$39=0,0,([1]Ionia!N39/N$39)*1000)</f>
        <v>0</v>
      </c>
    </row>
    <row r="39" spans="1:14" s="3" customFormat="1" ht="12" x14ac:dyDescent="0.2">
      <c r="A39" s="20" t="s">
        <v>138</v>
      </c>
      <c r="B39" s="21">
        <f>[1]Ionia!$B$40</f>
        <v>6710</v>
      </c>
      <c r="C39" s="21"/>
      <c r="D39" s="21">
        <f>[1]Ionia!D40</f>
        <v>3242</v>
      </c>
      <c r="E39" s="21">
        <f>[1]Ionia!E40</f>
        <v>2451</v>
      </c>
      <c r="F39" s="21">
        <f>[1]Ionia!F40</f>
        <v>1690</v>
      </c>
      <c r="G39" s="21">
        <f>[1]Ionia!G40</f>
        <v>1720</v>
      </c>
      <c r="H39" s="21">
        <f>[1]Ionia!H40</f>
        <v>849</v>
      </c>
      <c r="I39" s="21">
        <f>[1]Ionia!I40</f>
        <v>6462</v>
      </c>
      <c r="J39" s="21">
        <f>[1]Ionia!J40</f>
        <v>140</v>
      </c>
      <c r="K39" s="21">
        <f>[1]Ionia!K40</f>
        <v>59</v>
      </c>
      <c r="L39" s="21">
        <f>[1]Ionia!L40</f>
        <v>49</v>
      </c>
      <c r="M39" s="21">
        <f>[1]Ionia!M40</f>
        <v>0</v>
      </c>
      <c r="N39" s="23">
        <f>[1]Ionia!N40</f>
        <v>560</v>
      </c>
    </row>
    <row r="40" spans="1:14" s="4" customFormat="1" ht="12" x14ac:dyDescent="0.2">
      <c r="A40" s="24" t="s">
        <v>45</v>
      </c>
      <c r="B40" s="21">
        <f>[1]Ionia!B8</f>
        <v>66</v>
      </c>
      <c r="C40" s="37"/>
      <c r="D40" s="21">
        <f>[1]Ionia!D8</f>
        <v>19</v>
      </c>
      <c r="E40" s="21">
        <f>[1]Ionia!E8</f>
        <v>8</v>
      </c>
      <c r="F40" s="21">
        <f>[1]Ionia!F8</f>
        <v>24</v>
      </c>
      <c r="G40" s="21">
        <f>[1]Ionia!G8</f>
        <v>27</v>
      </c>
      <c r="H40" s="21">
        <f>[1]Ionia!H8</f>
        <v>7</v>
      </c>
      <c r="I40" s="21">
        <f>[1]Ionia!I8</f>
        <v>54</v>
      </c>
      <c r="J40" s="21">
        <f>[1]Ionia!J8</f>
        <v>7</v>
      </c>
      <c r="K40" s="21">
        <f>[1]Ionia!K8</f>
        <v>1</v>
      </c>
      <c r="L40" s="21">
        <f>[1]Ionia!L8</f>
        <v>0</v>
      </c>
      <c r="M40" s="21">
        <f>[1]Ionia!M8</f>
        <v>4</v>
      </c>
      <c r="N40" s="23">
        <f>[1]Ionia!N8</f>
        <v>1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52" priority="8" stopIfTrue="1" operator="equal">
      <formula>0</formula>
    </cfRule>
  </conditionalFormatting>
  <conditionalFormatting sqref="D7:L7 N7">
    <cfRule type="cellIs" dxfId="251" priority="11" stopIfTrue="1" operator="equal">
      <formula>0</formula>
    </cfRule>
  </conditionalFormatting>
  <conditionalFormatting sqref="D8:N8">
    <cfRule type="cellIs" dxfId="250" priority="9" stopIfTrue="1" operator="equal">
      <formula>0</formula>
    </cfRule>
  </conditionalFormatting>
  <conditionalFormatting sqref="D10:N38">
    <cfRule type="cellIs" dxfId="249" priority="1" stopIfTrue="1" operator="equal">
      <formula>0</formula>
    </cfRule>
  </conditionalFormatting>
  <conditionalFormatting sqref="M7">
    <cfRule type="expression" dxfId="24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5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10.995052226498075</v>
      </c>
      <c r="D8" s="51">
        <f>IF(D39=0,0,((D40/D39)*1000))</f>
        <v>6.6889632107023411</v>
      </c>
      <c r="E8" s="51">
        <f t="shared" ref="E8:N8" si="0">IF(E39=0,0,((E40/E39)*1000))</f>
        <v>3.0816640986132513</v>
      </c>
      <c r="F8" s="51">
        <f t="shared" si="0"/>
        <v>17.204301075268816</v>
      </c>
      <c r="G8" s="51">
        <f t="shared" si="0"/>
        <v>14.767932489451477</v>
      </c>
      <c r="H8" s="51">
        <f t="shared" si="0"/>
        <v>12.987012987012989</v>
      </c>
      <c r="I8" s="51">
        <f t="shared" si="0"/>
        <v>11.0658124635993</v>
      </c>
      <c r="J8" s="51">
        <f t="shared" si="0"/>
        <v>26.315789473684209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[1]Iosco!B11</f>
        <v>2</v>
      </c>
      <c r="C10" s="33">
        <f>(B10/$B$39)*1000</f>
        <v>1.0995052226498077</v>
      </c>
      <c r="D10" s="33">
        <f>IF(D$39=0,0,([1]Iosco!D11/D$39)*1000)</f>
        <v>1.1148272017837235</v>
      </c>
      <c r="E10" s="33">
        <f>IF(E$39=0,0,([1]Iosco!E11/E$39)*1000)</f>
        <v>0</v>
      </c>
      <c r="F10" s="33">
        <f>IF(F$39=0,0,([1]Iosco!F11/F$39)*1000)</f>
        <v>0</v>
      </c>
      <c r="G10" s="33">
        <f>IF(G$39=0,0,([1]Iosco!G11/G$39)*1000)</f>
        <v>4.2194092827004219</v>
      </c>
      <c r="H10" s="33">
        <f>IF(H$39=0,0,([1]Iosco!H11/H$39)*1000)</f>
        <v>0</v>
      </c>
      <c r="I10" s="33">
        <f>IF(I$39=0,0,([1]Iosco!I11/I$39)*1000)</f>
        <v>1.1648223645894002</v>
      </c>
      <c r="J10" s="33">
        <f>IF(J$39=0,0,([1]Iosco!J11/J$39)*1000)</f>
        <v>0</v>
      </c>
      <c r="K10" s="33">
        <f>IF(K$39=0,0,([1]Iosco!K11/K$39)*1000)</f>
        <v>0</v>
      </c>
      <c r="L10" s="33">
        <f>IF(L$39=0,0,([1]Iosco!L11/L$39)*1000)</f>
        <v>0</v>
      </c>
      <c r="M10" s="33">
        <f>IF(M$39=0,0,([1]Iosco!M11/M$39)*1000)</f>
        <v>0</v>
      </c>
      <c r="N10" s="35">
        <f>IF(N$39=0,0,([1]Iosco!N11/N$39)*1000)</f>
        <v>0</v>
      </c>
    </row>
    <row r="11" spans="1:14" s="2" customFormat="1" ht="12" x14ac:dyDescent="0.2">
      <c r="A11" s="18" t="s">
        <v>16</v>
      </c>
      <c r="B11" s="40">
        <f>[1]Iosco!B12</f>
        <v>0</v>
      </c>
      <c r="C11" s="33">
        <f>(B11/$B$39)*1000</f>
        <v>0</v>
      </c>
      <c r="D11" s="33">
        <f>IF(D$39=0,0,([1]Iosco!D12/D$39)*1000)</f>
        <v>0</v>
      </c>
      <c r="E11" s="33">
        <f>IF(E$39=0,0,([1]Iosco!E12/E$39)*1000)</f>
        <v>0</v>
      </c>
      <c r="F11" s="33">
        <f>IF(F$39=0,0,([1]Iosco!F12/F$39)*1000)</f>
        <v>0</v>
      </c>
      <c r="G11" s="33">
        <f>IF(G$39=0,0,([1]Iosco!G12/G$39)*1000)</f>
        <v>0</v>
      </c>
      <c r="H11" s="33">
        <f>IF(H$39=0,0,([1]Iosco!H12/H$39)*1000)</f>
        <v>0</v>
      </c>
      <c r="I11" s="33">
        <f>IF(I$39=0,0,([1]Iosco!I12/I$39)*1000)</f>
        <v>0</v>
      </c>
      <c r="J11" s="33">
        <f>IF(J$39=0,0,([1]Iosco!J12/J$39)*1000)</f>
        <v>0</v>
      </c>
      <c r="K11" s="33">
        <f>IF(K$39=0,0,([1]Iosco!K12/K$39)*1000)</f>
        <v>0</v>
      </c>
      <c r="L11" s="33">
        <f>IF(L$39=0,0,([1]Iosco!L12/L$39)*1000)</f>
        <v>0</v>
      </c>
      <c r="M11" s="33">
        <f>IF(M$39=0,0,([1]Iosco!M12/M$39)*1000)</f>
        <v>0</v>
      </c>
      <c r="N11" s="35">
        <f>IF(N$39=0,0,([1]Iosco!N12/N$39)*1000)</f>
        <v>0</v>
      </c>
    </row>
    <row r="12" spans="1:14" s="2" customFormat="1" ht="12" x14ac:dyDescent="0.2">
      <c r="A12" s="18" t="s">
        <v>18</v>
      </c>
      <c r="B12" s="40">
        <f>[1]Iosco!B13</f>
        <v>3</v>
      </c>
      <c r="C12" s="33">
        <f>(B12/$B$39)*1000</f>
        <v>1.6492578339747115</v>
      </c>
      <c r="D12" s="33">
        <f>IF(D$39=0,0,([1]Iosco!D13/D$39)*1000)</f>
        <v>0</v>
      </c>
      <c r="E12" s="33">
        <f>IF(E$39=0,0,([1]Iosco!E13/E$39)*1000)</f>
        <v>1.5408320493066257</v>
      </c>
      <c r="F12" s="33">
        <f>IF(F$39=0,0,([1]Iosco!F13/F$39)*1000)</f>
        <v>0</v>
      </c>
      <c r="G12" s="33">
        <f>IF(G$39=0,0,([1]Iosco!G13/G$39)*1000)</f>
        <v>2.109704641350211</v>
      </c>
      <c r="H12" s="33">
        <f>IF(H$39=0,0,([1]Iosco!H13/H$39)*1000)</f>
        <v>4.329004329004329</v>
      </c>
      <c r="I12" s="33">
        <f>IF(I$39=0,0,([1]Iosco!I13/I$39)*1000)</f>
        <v>1.7472335468841003</v>
      </c>
      <c r="J12" s="33">
        <f>IF(J$39=0,0,([1]Iosco!J13/J$39)*1000)</f>
        <v>0</v>
      </c>
      <c r="K12" s="33">
        <f>IF(K$39=0,0,([1]Iosco!K13/K$39)*1000)</f>
        <v>0</v>
      </c>
      <c r="L12" s="33">
        <f>IF(L$39=0,0,([1]Iosco!L13/L$39)*1000)</f>
        <v>0</v>
      </c>
      <c r="M12" s="33">
        <f>IF(M$39=0,0,([1]Iosco!M13/M$39)*1000)</f>
        <v>0</v>
      </c>
      <c r="N12" s="35">
        <f>IF(N$39=0,0,([1]Iosco!N13/N$39)*1000)</f>
        <v>0</v>
      </c>
    </row>
    <row r="13" spans="1:14" s="2" customFormat="1" ht="12" x14ac:dyDescent="0.2">
      <c r="A13" s="18" t="s">
        <v>19</v>
      </c>
      <c r="B13" s="40">
        <f>[1]Iosco!B14</f>
        <v>0</v>
      </c>
      <c r="C13" s="33">
        <f>(B13/$B$39)*1000</f>
        <v>0</v>
      </c>
      <c r="D13" s="33">
        <f>IF(D$39=0,0,([1]Iosco!D14/D$39)*1000)</f>
        <v>0</v>
      </c>
      <c r="E13" s="33">
        <f>IF(E$39=0,0,([1]Iosco!E14/E$39)*1000)</f>
        <v>0</v>
      </c>
      <c r="F13" s="33">
        <f>IF(F$39=0,0,([1]Iosco!F14/F$39)*1000)</f>
        <v>0</v>
      </c>
      <c r="G13" s="33">
        <f>IF(G$39=0,0,([1]Iosco!G14/G$39)*1000)</f>
        <v>0</v>
      </c>
      <c r="H13" s="33">
        <f>IF(H$39=0,0,([1]Iosco!H14/H$39)*1000)</f>
        <v>0</v>
      </c>
      <c r="I13" s="33">
        <f>IF(I$39=0,0,([1]Iosco!I14/I$39)*1000)</f>
        <v>0</v>
      </c>
      <c r="J13" s="33">
        <f>IF(J$39=0,0,([1]Iosco!J14/J$39)*1000)</f>
        <v>0</v>
      </c>
      <c r="K13" s="33">
        <f>IF(K$39=0,0,([1]Iosco!K14/K$39)*1000)</f>
        <v>0</v>
      </c>
      <c r="L13" s="33">
        <f>IF(L$39=0,0,([1]Iosco!L14/L$39)*1000)</f>
        <v>0</v>
      </c>
      <c r="M13" s="33">
        <f>IF(M$39=0,0,([1]Iosco!M14/M$39)*1000)</f>
        <v>0</v>
      </c>
      <c r="N13" s="35">
        <f>IF(N$39=0,0,([1]Iosco!N14/N$39)*1000)</f>
        <v>0</v>
      </c>
    </row>
    <row r="14" spans="1:14" s="2" customFormat="1" ht="12" x14ac:dyDescent="0.2">
      <c r="A14" s="56" t="s">
        <v>20</v>
      </c>
      <c r="B14" s="60">
        <f>SUM(B10:B13)</f>
        <v>5</v>
      </c>
      <c r="C14" s="58">
        <f>(B14/B39)*1000</f>
        <v>2.7487630566245187</v>
      </c>
      <c r="D14" s="58">
        <f>IF(D$39=0,0,([1]Iosco!D15/D$39)*1000)</f>
        <v>1.1148272017837235</v>
      </c>
      <c r="E14" s="58">
        <f>IF(E$39=0,0,([1]Iosco!E15/E$39)*1000)</f>
        <v>1.5408320493066257</v>
      </c>
      <c r="F14" s="58">
        <f>IF(F$39=0,0,([1]Iosco!F15/F$39)*1000)</f>
        <v>0</v>
      </c>
      <c r="G14" s="58">
        <f>IF(G$39=0,0,([1]Iosco!G15/G$39)*1000)</f>
        <v>6.3291139240506329</v>
      </c>
      <c r="H14" s="58">
        <f>IF(H$39=0,0,([1]Iosco!H15/H$39)*1000)</f>
        <v>4.329004329004329</v>
      </c>
      <c r="I14" s="58">
        <f>IF(I$39=0,0,([1]Iosco!I15/I$39)*1000)</f>
        <v>2.9120559114735003</v>
      </c>
      <c r="J14" s="58">
        <f>IF(J$39=0,0,([1]Iosco!J15/J$39)*1000)</f>
        <v>0</v>
      </c>
      <c r="K14" s="58">
        <f>IF(K$39=0,0,([1]Iosco!K15/K$39)*1000)</f>
        <v>0</v>
      </c>
      <c r="L14" s="58">
        <f>IF(L$39=0,0,([1]Iosco!L15/L$39)*1000)</f>
        <v>0</v>
      </c>
      <c r="M14" s="58">
        <f>IF(M$39=0,0,([1]Iosco!M15/M$39)*1000)</f>
        <v>0</v>
      </c>
      <c r="N14" s="59">
        <f>IF(N$39=0,0,([1]Iosco!N15/N$39)*1000)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[1]Iosco!B17</f>
        <v>0</v>
      </c>
      <c r="C16" s="33">
        <f>(B16/$B$39)*1000</f>
        <v>0</v>
      </c>
      <c r="D16" s="33">
        <f>IF(D$39=0,0,([1]Iosco!D17/D$39)*1000)</f>
        <v>0</v>
      </c>
      <c r="E16" s="33">
        <f>IF(E$39=0,0,([1]Iosco!E17/E$39)*1000)</f>
        <v>0</v>
      </c>
      <c r="F16" s="33">
        <f>IF(F$39=0,0,([1]Iosco!F17/F$39)*1000)</f>
        <v>0</v>
      </c>
      <c r="G16" s="33">
        <f>IF(G$39=0,0,([1]Iosco!G17/G$39)*1000)</f>
        <v>0</v>
      </c>
      <c r="H16" s="33">
        <f>IF(H$39=0,0,([1]Iosco!H17/H$39)*1000)</f>
        <v>0</v>
      </c>
      <c r="I16" s="33">
        <f>IF(I$39=0,0,([1]Iosco!I17/I$39)*1000)</f>
        <v>0</v>
      </c>
      <c r="J16" s="33">
        <f>IF(J$39=0,0,([1]Iosco!J17/J$39)*1000)</f>
        <v>0</v>
      </c>
      <c r="K16" s="33">
        <f>IF(K$39=0,0,([1]Iosco!K17/K$39)*1000)</f>
        <v>0</v>
      </c>
      <c r="L16" s="33">
        <f>IF(L$39=0,0,([1]Iosco!L17/L$39)*1000)</f>
        <v>0</v>
      </c>
      <c r="M16" s="33">
        <f>IF(M$39=0,0,([1]Iosco!M17/M$39)*1000)</f>
        <v>0</v>
      </c>
      <c r="N16" s="35">
        <f>IF(N$39=0,0,([1]Iosco!N17/N$39)*1000)</f>
        <v>0</v>
      </c>
    </row>
    <row r="17" spans="1:14" s="2" customFormat="1" ht="12" x14ac:dyDescent="0.2">
      <c r="A17" s="18" t="s">
        <v>23</v>
      </c>
      <c r="B17" s="40">
        <f>[1]Iosco!B18</f>
        <v>4</v>
      </c>
      <c r="C17" s="33">
        <f>(B17/$B$39)*1000</f>
        <v>2.1990104452996153</v>
      </c>
      <c r="D17" s="33">
        <f>IF(D$39=0,0,([1]Iosco!D18/D$39)*1000)</f>
        <v>0</v>
      </c>
      <c r="E17" s="33">
        <f>IF(E$39=0,0,([1]Iosco!E18/E$39)*1000)</f>
        <v>0</v>
      </c>
      <c r="F17" s="33">
        <f>IF(F$39=0,0,([1]Iosco!F18/F$39)*1000)</f>
        <v>8.6021505376344081</v>
      </c>
      <c r="G17" s="33">
        <f>IF(G$39=0,0,([1]Iosco!G18/G$39)*1000)</f>
        <v>0</v>
      </c>
      <c r="H17" s="33">
        <f>IF(H$39=0,0,([1]Iosco!H18/H$39)*1000)</f>
        <v>0</v>
      </c>
      <c r="I17" s="33">
        <f>IF(I$39=0,0,([1]Iosco!I18/I$39)*1000)</f>
        <v>2.3296447291788005</v>
      </c>
      <c r="J17" s="33">
        <f>IF(J$39=0,0,([1]Iosco!J18/J$39)*1000)</f>
        <v>0</v>
      </c>
      <c r="K17" s="33">
        <f>IF(K$39=0,0,([1]Iosco!K18/K$39)*1000)</f>
        <v>0</v>
      </c>
      <c r="L17" s="33">
        <f>IF(L$39=0,0,([1]Iosco!L18/L$39)*1000)</f>
        <v>0</v>
      </c>
      <c r="M17" s="33">
        <f>IF(M$39=0,0,([1]Iosco!M18/M$39)*1000)</f>
        <v>0</v>
      </c>
      <c r="N17" s="35">
        <f>IF(N$39=0,0,([1]Iosco!N18/N$39)*1000)</f>
        <v>0</v>
      </c>
    </row>
    <row r="18" spans="1:14" s="2" customFormat="1" ht="12" x14ac:dyDescent="0.2">
      <c r="A18" s="18" t="s">
        <v>24</v>
      </c>
      <c r="B18" s="40">
        <f>[1]Iosco!B19</f>
        <v>0</v>
      </c>
      <c r="C18" s="33">
        <f>(B18/$B$39)*1000</f>
        <v>0</v>
      </c>
      <c r="D18" s="33">
        <f>IF(D$39=0,0,([1]Iosco!D19/D$39)*1000)</f>
        <v>0</v>
      </c>
      <c r="E18" s="33">
        <f>IF(E$39=0,0,([1]Iosco!E19/E$39)*1000)</f>
        <v>0</v>
      </c>
      <c r="F18" s="33">
        <f>IF(F$39=0,0,([1]Iosco!F19/F$39)*1000)</f>
        <v>0</v>
      </c>
      <c r="G18" s="33">
        <f>IF(G$39=0,0,([1]Iosco!G19/G$39)*1000)</f>
        <v>0</v>
      </c>
      <c r="H18" s="33">
        <f>IF(H$39=0,0,([1]Iosco!H19/H$39)*1000)</f>
        <v>0</v>
      </c>
      <c r="I18" s="33">
        <f>IF(I$39=0,0,([1]Iosco!I19/I$39)*1000)</f>
        <v>0</v>
      </c>
      <c r="J18" s="33">
        <f>IF(J$39=0,0,([1]Iosco!J19/J$39)*1000)</f>
        <v>0</v>
      </c>
      <c r="K18" s="33">
        <f>IF(K$39=0,0,([1]Iosco!K19/K$39)*1000)</f>
        <v>0</v>
      </c>
      <c r="L18" s="33">
        <f>IF(L$39=0,0,([1]Iosco!L19/L$39)*1000)</f>
        <v>0</v>
      </c>
      <c r="M18" s="33">
        <f>IF(M$39=0,0,([1]Iosco!M19/M$39)*1000)</f>
        <v>0</v>
      </c>
      <c r="N18" s="35">
        <f>IF(N$39=0,0,([1]Iosco!N19/N$39)*1000)</f>
        <v>0</v>
      </c>
    </row>
    <row r="19" spans="1:14" s="2" customFormat="1" ht="12" x14ac:dyDescent="0.2">
      <c r="A19" s="18" t="s">
        <v>25</v>
      </c>
      <c r="B19" s="40">
        <f>[1]Iosco!B20</f>
        <v>0</v>
      </c>
      <c r="C19" s="33">
        <f>(B19/$B$39)*1000</f>
        <v>0</v>
      </c>
      <c r="D19" s="33">
        <f>IF(D$39=0,0,([1]Iosco!D20/D$39)*1000)</f>
        <v>0</v>
      </c>
      <c r="E19" s="33">
        <f>IF(E$39=0,0,([1]Iosco!E20/E$39)*1000)</f>
        <v>0</v>
      </c>
      <c r="F19" s="33">
        <f>IF(F$39=0,0,([1]Iosco!F20/F$39)*1000)</f>
        <v>0</v>
      </c>
      <c r="G19" s="33">
        <f>IF(G$39=0,0,([1]Iosco!G20/G$39)*1000)</f>
        <v>0</v>
      </c>
      <c r="H19" s="33">
        <f>IF(H$39=0,0,([1]Iosco!H20/H$39)*1000)</f>
        <v>0</v>
      </c>
      <c r="I19" s="33">
        <f>IF(I$39=0,0,([1]Iosco!I20/I$39)*1000)</f>
        <v>0</v>
      </c>
      <c r="J19" s="33">
        <f>IF(J$39=0,0,([1]Iosco!J20/J$39)*1000)</f>
        <v>0</v>
      </c>
      <c r="K19" s="33">
        <f>IF(K$39=0,0,([1]Iosco!K20/K$39)*1000)</f>
        <v>0</v>
      </c>
      <c r="L19" s="33">
        <f>IF(L$39=0,0,([1]Iosco!L20/L$39)*1000)</f>
        <v>0</v>
      </c>
      <c r="M19" s="33">
        <f>IF(M$39=0,0,([1]Iosco!M20/M$39)*1000)</f>
        <v>0</v>
      </c>
      <c r="N19" s="35">
        <f>IF(N$39=0,0,([1]Iosco!N20/N$39)*1000)</f>
        <v>0</v>
      </c>
    </row>
    <row r="20" spans="1:14" s="2" customFormat="1" ht="12" x14ac:dyDescent="0.2">
      <c r="A20" s="56" t="s">
        <v>26</v>
      </c>
      <c r="B20" s="60">
        <f>SUM(B16:B19)</f>
        <v>4</v>
      </c>
      <c r="C20" s="58">
        <f>(B20/$B$39)*1000</f>
        <v>2.1990104452996153</v>
      </c>
      <c r="D20" s="58">
        <f>IF(D$39=0,0,([1]Iosco!D21/D$39)*1000)</f>
        <v>0</v>
      </c>
      <c r="E20" s="58">
        <f>IF(E$39=0,0,([1]Iosco!E21/E$39)*1000)</f>
        <v>0</v>
      </c>
      <c r="F20" s="58">
        <f>IF(F$39=0,0,([1]Iosco!F21/F$39)*1000)</f>
        <v>8.6021505376344081</v>
      </c>
      <c r="G20" s="58">
        <f>IF(G$39=0,0,([1]Iosco!G21/G$39)*1000)</f>
        <v>0</v>
      </c>
      <c r="H20" s="58">
        <f>IF(H$39=0,0,([1]Iosco!H21/H$39)*1000)</f>
        <v>0</v>
      </c>
      <c r="I20" s="58">
        <f>IF(I$39=0,0,([1]Iosco!I21/I$39)*1000)</f>
        <v>2.3296447291788005</v>
      </c>
      <c r="J20" s="58">
        <f>IF(J$39=0,0,([1]Iosco!J21/J$39)*1000)</f>
        <v>0</v>
      </c>
      <c r="K20" s="58">
        <f>IF(K$39=0,0,([1]Iosco!K21/K$39)*1000)</f>
        <v>0</v>
      </c>
      <c r="L20" s="58">
        <f>IF(L$39=0,0,([1]Iosco!L21/L$39)*1000)</f>
        <v>0</v>
      </c>
      <c r="M20" s="58">
        <f>IF(M$39=0,0,([1]Iosco!M21/M$39)*1000)</f>
        <v>0</v>
      </c>
      <c r="N20" s="59">
        <f>IF(N$39=0,0,([1]Iosco!N21/N$39)*1000)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[1]Iosco!B23</f>
        <v>3</v>
      </c>
      <c r="C22" s="33">
        <f t="shared" ref="C22:C38" si="1">(B22/$B$39)*1000</f>
        <v>1.6492578339747115</v>
      </c>
      <c r="D22" s="33">
        <f>IF(D$39=0,0,([1]Iosco!D23/D$39)*1000)</f>
        <v>0</v>
      </c>
      <c r="E22" s="33">
        <f>IF(E$39=0,0,([1]Iosco!E23/E$39)*1000)</f>
        <v>0</v>
      </c>
      <c r="F22" s="33">
        <f>IF(F$39=0,0,([1]Iosco!F23/F$39)*1000)</f>
        <v>2.150537634408602</v>
      </c>
      <c r="G22" s="33">
        <f>IF(G$39=0,0,([1]Iosco!G23/G$39)*1000)</f>
        <v>2.109704641350211</v>
      </c>
      <c r="H22" s="33">
        <f>IF(H$39=0,0,([1]Iosco!H23/H$39)*1000)</f>
        <v>4.329004329004329</v>
      </c>
      <c r="I22" s="33">
        <f>IF(I$39=0,0,([1]Iosco!I23/I$39)*1000)</f>
        <v>1.1648223645894002</v>
      </c>
      <c r="J22" s="33">
        <f>IF(J$39=0,0,([1]Iosco!J23/J$39)*1000)</f>
        <v>26.315789473684209</v>
      </c>
      <c r="K22" s="33">
        <f>IF(K$39=0,0,([1]Iosco!K23/K$39)*1000)</f>
        <v>0</v>
      </c>
      <c r="L22" s="33">
        <f>IF(L$39=0,0,([1]Iosco!L23/L$39)*1000)</f>
        <v>0</v>
      </c>
      <c r="M22" s="33">
        <f>IF(M$39=0,0,([1]Iosco!M23/M$39)*1000)</f>
        <v>0</v>
      </c>
      <c r="N22" s="35">
        <f>IF(N$39=0,0,([1]Iosco!N23/N$39)*1000)</f>
        <v>0</v>
      </c>
    </row>
    <row r="23" spans="1:14" s="2" customFormat="1" ht="12" x14ac:dyDescent="0.2">
      <c r="A23" s="18" t="s">
        <v>28</v>
      </c>
      <c r="B23" s="40">
        <f>[1]Iosco!B24</f>
        <v>0</v>
      </c>
      <c r="C23" s="33">
        <f t="shared" si="1"/>
        <v>0</v>
      </c>
      <c r="D23" s="33">
        <f>IF(D$39=0,0,([1]Iosco!D24/D$39)*1000)</f>
        <v>0</v>
      </c>
      <c r="E23" s="33">
        <f>IF(E$39=0,0,([1]Iosco!E24/E$39)*1000)</f>
        <v>0</v>
      </c>
      <c r="F23" s="33">
        <f>IF(F$39=0,0,([1]Iosco!F24/F$39)*1000)</f>
        <v>0</v>
      </c>
      <c r="G23" s="33">
        <f>IF(G$39=0,0,([1]Iosco!G24/G$39)*1000)</f>
        <v>0</v>
      </c>
      <c r="H23" s="33">
        <f>IF(H$39=0,0,([1]Iosco!H24/H$39)*1000)</f>
        <v>0</v>
      </c>
      <c r="I23" s="33">
        <f>IF(I$39=0,0,([1]Iosco!I24/I$39)*1000)</f>
        <v>0</v>
      </c>
      <c r="J23" s="33">
        <f>IF(J$39=0,0,([1]Iosco!J24/J$39)*1000)</f>
        <v>0</v>
      </c>
      <c r="K23" s="33">
        <f>IF(K$39=0,0,([1]Iosco!K24/K$39)*1000)</f>
        <v>0</v>
      </c>
      <c r="L23" s="33">
        <f>IF(L$39=0,0,([1]Iosco!L24/L$39)*1000)</f>
        <v>0</v>
      </c>
      <c r="M23" s="33">
        <f>IF(M$39=0,0,([1]Iosco!M24/M$39)*1000)</f>
        <v>0</v>
      </c>
      <c r="N23" s="35">
        <f>IF(N$39=0,0,([1]Iosco!N24/N$39)*1000)</f>
        <v>0</v>
      </c>
    </row>
    <row r="24" spans="1:14" s="2" customFormat="1" ht="12" x14ac:dyDescent="0.2">
      <c r="A24" s="18" t="s">
        <v>29</v>
      </c>
      <c r="B24" s="40">
        <f>[1]Iosco!B25</f>
        <v>0</v>
      </c>
      <c r="C24" s="33">
        <f t="shared" si="1"/>
        <v>0</v>
      </c>
      <c r="D24" s="33">
        <f>IF(D$39=0,0,([1]Iosco!D25/D$39)*1000)</f>
        <v>0</v>
      </c>
      <c r="E24" s="33">
        <f>IF(E$39=0,0,([1]Iosco!E25/E$39)*1000)</f>
        <v>0</v>
      </c>
      <c r="F24" s="33">
        <f>IF(F$39=0,0,([1]Iosco!F25/F$39)*1000)</f>
        <v>0</v>
      </c>
      <c r="G24" s="33">
        <f>IF(G$39=0,0,([1]Iosco!G25/G$39)*1000)</f>
        <v>0</v>
      </c>
      <c r="H24" s="33">
        <f>IF(H$39=0,0,([1]Iosco!H25/H$39)*1000)</f>
        <v>0</v>
      </c>
      <c r="I24" s="33">
        <f>IF(I$39=0,0,([1]Iosco!I25/I$39)*1000)</f>
        <v>0</v>
      </c>
      <c r="J24" s="33">
        <f>IF(J$39=0,0,([1]Iosco!J25/J$39)*1000)</f>
        <v>0</v>
      </c>
      <c r="K24" s="33">
        <f>IF(K$39=0,0,([1]Iosco!K25/K$39)*1000)</f>
        <v>0</v>
      </c>
      <c r="L24" s="33">
        <f>IF(L$39=0,0,([1]Iosco!L25/L$39)*1000)</f>
        <v>0</v>
      </c>
      <c r="M24" s="33">
        <f>IF(M$39=0,0,([1]Iosco!M25/M$39)*1000)</f>
        <v>0</v>
      </c>
      <c r="N24" s="35">
        <f>IF(N$39=0,0,([1]Iosco!N25/N$39)*1000)</f>
        <v>0</v>
      </c>
    </row>
    <row r="25" spans="1:14" s="2" customFormat="1" ht="12" x14ac:dyDescent="0.2">
      <c r="A25" s="18" t="s">
        <v>30</v>
      </c>
      <c r="B25" s="40">
        <f>[1]Iosco!B26</f>
        <v>0</v>
      </c>
      <c r="C25" s="33">
        <f t="shared" si="1"/>
        <v>0</v>
      </c>
      <c r="D25" s="33">
        <f>IF(D$39=0,0,([1]Iosco!D26/D$39)*1000)</f>
        <v>0</v>
      </c>
      <c r="E25" s="33">
        <f>IF(E$39=0,0,([1]Iosco!E26/E$39)*1000)</f>
        <v>0</v>
      </c>
      <c r="F25" s="33">
        <f>IF(F$39=0,0,([1]Iosco!F26/F$39)*1000)</f>
        <v>0</v>
      </c>
      <c r="G25" s="33">
        <f>IF(G$39=0,0,([1]Iosco!G26/G$39)*1000)</f>
        <v>0</v>
      </c>
      <c r="H25" s="33">
        <f>IF(H$39=0,0,([1]Iosco!H26/H$39)*1000)</f>
        <v>0</v>
      </c>
      <c r="I25" s="33">
        <f>IF(I$39=0,0,([1]Iosco!I26/I$39)*1000)</f>
        <v>0</v>
      </c>
      <c r="J25" s="33">
        <f>IF(J$39=0,0,([1]Iosco!J26/J$39)*1000)</f>
        <v>0</v>
      </c>
      <c r="K25" s="33">
        <f>IF(K$39=0,0,([1]Iosco!K26/K$39)*1000)</f>
        <v>0</v>
      </c>
      <c r="L25" s="33">
        <f>IF(L$39=0,0,([1]Iosco!L26/L$39)*1000)</f>
        <v>0</v>
      </c>
      <c r="M25" s="33">
        <f>IF(M$39=0,0,([1]Iosco!M26/M$39)*1000)</f>
        <v>0</v>
      </c>
      <c r="N25" s="35">
        <f>IF(N$39=0,0,([1]Iosco!N26/N$39)*1000)</f>
        <v>0</v>
      </c>
    </row>
    <row r="26" spans="1:14" s="2" customFormat="1" ht="12" x14ac:dyDescent="0.2">
      <c r="A26" s="18" t="s">
        <v>31</v>
      </c>
      <c r="B26" s="40">
        <f>[1]Iosco!B27</f>
        <v>0</v>
      </c>
      <c r="C26" s="33">
        <f t="shared" si="1"/>
        <v>0</v>
      </c>
      <c r="D26" s="33">
        <f>IF(D$39=0,0,([1]Iosco!D27/D$39)*1000)</f>
        <v>0</v>
      </c>
      <c r="E26" s="33">
        <f>IF(E$39=0,0,([1]Iosco!E27/E$39)*1000)</f>
        <v>0</v>
      </c>
      <c r="F26" s="33">
        <f>IF(F$39=0,0,([1]Iosco!F27/F$39)*1000)</f>
        <v>0</v>
      </c>
      <c r="G26" s="33">
        <f>IF(G$39=0,0,([1]Iosco!G27/G$39)*1000)</f>
        <v>0</v>
      </c>
      <c r="H26" s="33">
        <f>IF(H$39=0,0,([1]Iosco!H27/H$39)*1000)</f>
        <v>0</v>
      </c>
      <c r="I26" s="33">
        <f>IF(I$39=0,0,([1]Iosco!I27/I$39)*1000)</f>
        <v>0</v>
      </c>
      <c r="J26" s="33">
        <f>IF(J$39=0,0,([1]Iosco!J27/J$39)*1000)</f>
        <v>0</v>
      </c>
      <c r="K26" s="33">
        <f>IF(K$39=0,0,([1]Iosco!K27/K$39)*1000)</f>
        <v>0</v>
      </c>
      <c r="L26" s="33">
        <f>IF(L$39=0,0,([1]Iosco!L27/L$39)*1000)</f>
        <v>0</v>
      </c>
      <c r="M26" s="33">
        <f>IF(M$39=0,0,([1]Iosco!M27/M$39)*1000)</f>
        <v>0</v>
      </c>
      <c r="N26" s="35">
        <f>IF(N$39=0,0,([1]Iosco!N27/N$39)*1000)</f>
        <v>0</v>
      </c>
    </row>
    <row r="27" spans="1:14" s="2" customFormat="1" ht="12" x14ac:dyDescent="0.2">
      <c r="A27" s="18" t="s">
        <v>32</v>
      </c>
      <c r="B27" s="40">
        <f>[1]Iosco!B28</f>
        <v>0</v>
      </c>
      <c r="C27" s="33">
        <f t="shared" si="1"/>
        <v>0</v>
      </c>
      <c r="D27" s="33">
        <f>IF(D$39=0,0,([1]Iosco!D28/D$39)*1000)</f>
        <v>0</v>
      </c>
      <c r="E27" s="33">
        <f>IF(E$39=0,0,([1]Iosco!E28/E$39)*1000)</f>
        <v>0</v>
      </c>
      <c r="F27" s="33">
        <f>IF(F$39=0,0,([1]Iosco!F28/F$39)*1000)</f>
        <v>0</v>
      </c>
      <c r="G27" s="33">
        <f>IF(G$39=0,0,([1]Iosco!G28/G$39)*1000)</f>
        <v>0</v>
      </c>
      <c r="H27" s="33">
        <f>IF(H$39=0,0,([1]Iosco!H28/H$39)*1000)</f>
        <v>0</v>
      </c>
      <c r="I27" s="33">
        <f>IF(I$39=0,0,([1]Iosco!I28/I$39)*1000)</f>
        <v>0</v>
      </c>
      <c r="J27" s="33">
        <f>IF(J$39=0,0,([1]Iosco!J28/J$39)*1000)</f>
        <v>0</v>
      </c>
      <c r="K27" s="33">
        <f>IF(K$39=0,0,([1]Iosco!K28/K$39)*1000)</f>
        <v>0</v>
      </c>
      <c r="L27" s="33">
        <f>IF(L$39=0,0,([1]Iosco!L28/L$39)*1000)</f>
        <v>0</v>
      </c>
      <c r="M27" s="33">
        <f>IF(M$39=0,0,([1]Iosco!M28/M$39)*1000)</f>
        <v>0</v>
      </c>
      <c r="N27" s="35">
        <f>IF(N$39=0,0,([1]Iosco!N28/N$39)*1000)</f>
        <v>0</v>
      </c>
    </row>
    <row r="28" spans="1:14" s="2" customFormat="1" ht="12" x14ac:dyDescent="0.2">
      <c r="A28" s="18" t="s">
        <v>33</v>
      </c>
      <c r="B28" s="40">
        <f>[1]Iosco!B29</f>
        <v>0</v>
      </c>
      <c r="C28" s="33">
        <f t="shared" si="1"/>
        <v>0</v>
      </c>
      <c r="D28" s="33">
        <f>IF(D$39=0,0,([1]Iosco!D29/D$39)*1000)</f>
        <v>0</v>
      </c>
      <c r="E28" s="33">
        <f>IF(E$39=0,0,([1]Iosco!E29/E$39)*1000)</f>
        <v>0</v>
      </c>
      <c r="F28" s="33">
        <f>IF(F$39=0,0,([1]Iosco!F29/F$39)*1000)</f>
        <v>0</v>
      </c>
      <c r="G28" s="33">
        <f>IF(G$39=0,0,([1]Iosco!G29/G$39)*1000)</f>
        <v>0</v>
      </c>
      <c r="H28" s="33">
        <f>IF(H$39=0,0,([1]Iosco!H29/H$39)*1000)</f>
        <v>0</v>
      </c>
      <c r="I28" s="33">
        <f>IF(I$39=0,0,([1]Iosco!I29/I$39)*1000)</f>
        <v>0</v>
      </c>
      <c r="J28" s="33">
        <f>IF(J$39=0,0,([1]Iosco!J29/J$39)*1000)</f>
        <v>0</v>
      </c>
      <c r="K28" s="33">
        <f>IF(K$39=0,0,([1]Iosco!K29/K$39)*1000)</f>
        <v>0</v>
      </c>
      <c r="L28" s="33">
        <f>IF(L$39=0,0,([1]Iosco!L29/L$39)*1000)</f>
        <v>0</v>
      </c>
      <c r="M28" s="33">
        <f>IF(M$39=0,0,([1]Iosco!M29/M$39)*1000)</f>
        <v>0</v>
      </c>
      <c r="N28" s="35">
        <f>IF(N$39=0,0,([1]Iosco!N29/N$39)*1000)</f>
        <v>0</v>
      </c>
    </row>
    <row r="29" spans="1:14" s="2" customFormat="1" ht="12" x14ac:dyDescent="0.2">
      <c r="A29" s="18" t="s">
        <v>34</v>
      </c>
      <c r="B29" s="40">
        <f>[1]Iosco!B30</f>
        <v>0</v>
      </c>
      <c r="C29" s="33">
        <f t="shared" si="1"/>
        <v>0</v>
      </c>
      <c r="D29" s="33">
        <f>IF(D$39=0,0,([1]Iosco!D30/D$39)*1000)</f>
        <v>0</v>
      </c>
      <c r="E29" s="33">
        <f>IF(E$39=0,0,([1]Iosco!E30/E$39)*1000)</f>
        <v>0</v>
      </c>
      <c r="F29" s="33">
        <f>IF(F$39=0,0,([1]Iosco!F30/F$39)*1000)</f>
        <v>0</v>
      </c>
      <c r="G29" s="33">
        <f>IF(G$39=0,0,([1]Iosco!G30/G$39)*1000)</f>
        <v>0</v>
      </c>
      <c r="H29" s="33">
        <f>IF(H$39=0,0,([1]Iosco!H30/H$39)*1000)</f>
        <v>0</v>
      </c>
      <c r="I29" s="33">
        <f>IF(I$39=0,0,([1]Iosco!I30/I$39)*1000)</f>
        <v>0</v>
      </c>
      <c r="J29" s="33">
        <f>IF(J$39=0,0,([1]Iosco!J30/J$39)*1000)</f>
        <v>0</v>
      </c>
      <c r="K29" s="33">
        <f>IF(K$39=0,0,([1]Iosco!K30/K$39)*1000)</f>
        <v>0</v>
      </c>
      <c r="L29" s="33">
        <f>IF(L$39=0,0,([1]Iosco!L30/L$39)*1000)</f>
        <v>0</v>
      </c>
      <c r="M29" s="33">
        <f>IF(M$39=0,0,([1]Iosco!M30/M$39)*1000)</f>
        <v>0</v>
      </c>
      <c r="N29" s="35">
        <f>IF(N$39=0,0,([1]Iosco!N30/N$39)*1000)</f>
        <v>0</v>
      </c>
    </row>
    <row r="30" spans="1:14" s="2" customFormat="1" ht="12" x14ac:dyDescent="0.2">
      <c r="A30" s="18" t="s">
        <v>35</v>
      </c>
      <c r="B30" s="40">
        <f>[1]Iosco!B31</f>
        <v>0</v>
      </c>
      <c r="C30" s="33">
        <f t="shared" si="1"/>
        <v>0</v>
      </c>
      <c r="D30" s="33">
        <f>IF(D$39=0,0,([1]Iosco!D31/D$39)*1000)</f>
        <v>0</v>
      </c>
      <c r="E30" s="33">
        <f>IF(E$39=0,0,([1]Iosco!E31/E$39)*1000)</f>
        <v>0</v>
      </c>
      <c r="F30" s="33">
        <f>IF(F$39=0,0,([1]Iosco!F31/F$39)*1000)</f>
        <v>0</v>
      </c>
      <c r="G30" s="33">
        <f>IF(G$39=0,0,([1]Iosco!G31/G$39)*1000)</f>
        <v>0</v>
      </c>
      <c r="H30" s="33">
        <f>IF(H$39=0,0,([1]Iosco!H31/H$39)*1000)</f>
        <v>0</v>
      </c>
      <c r="I30" s="33">
        <f>IF(I$39=0,0,([1]Iosco!I31/I$39)*1000)</f>
        <v>0</v>
      </c>
      <c r="J30" s="33">
        <f>IF(J$39=0,0,([1]Iosco!J31/J$39)*1000)</f>
        <v>0</v>
      </c>
      <c r="K30" s="33">
        <f>IF(K$39=0,0,([1]Iosco!K31/K$39)*1000)</f>
        <v>0</v>
      </c>
      <c r="L30" s="33">
        <f>IF(L$39=0,0,([1]Iosco!L31/L$39)*1000)</f>
        <v>0</v>
      </c>
      <c r="M30" s="33">
        <f>IF(M$39=0,0,([1]Iosco!M31/M$39)*1000)</f>
        <v>0</v>
      </c>
      <c r="N30" s="35">
        <f>IF(N$39=0,0,([1]Iosco!N31/N$39)*1000)</f>
        <v>0</v>
      </c>
    </row>
    <row r="31" spans="1:14" s="2" customFormat="1" ht="12" x14ac:dyDescent="0.2">
      <c r="A31" s="18" t="s">
        <v>36</v>
      </c>
      <c r="B31" s="40">
        <f>[1]Iosco!B32</f>
        <v>0</v>
      </c>
      <c r="C31" s="33">
        <f t="shared" si="1"/>
        <v>0</v>
      </c>
      <c r="D31" s="33">
        <f>IF(D$39=0,0,([1]Iosco!D32/D$39)*1000)</f>
        <v>0</v>
      </c>
      <c r="E31" s="33">
        <f>IF(E$39=0,0,([1]Iosco!E32/E$39)*1000)</f>
        <v>0</v>
      </c>
      <c r="F31" s="33">
        <f>IF(F$39=0,0,([1]Iosco!F32/F$39)*1000)</f>
        <v>0</v>
      </c>
      <c r="G31" s="33">
        <f>IF(G$39=0,0,([1]Iosco!G32/G$39)*1000)</f>
        <v>0</v>
      </c>
      <c r="H31" s="33">
        <f>IF(H$39=0,0,([1]Iosco!H32/H$39)*1000)</f>
        <v>0</v>
      </c>
      <c r="I31" s="33">
        <f>IF(I$39=0,0,([1]Iosco!I32/I$39)*1000)</f>
        <v>0</v>
      </c>
      <c r="J31" s="33">
        <f>IF(J$39=0,0,([1]Iosco!J32/J$39)*1000)</f>
        <v>0</v>
      </c>
      <c r="K31" s="33">
        <f>IF(K$39=0,0,([1]Iosco!K32/K$39)*1000)</f>
        <v>0</v>
      </c>
      <c r="L31" s="33">
        <f>IF(L$39=0,0,([1]Iosco!L32/L$39)*1000)</f>
        <v>0</v>
      </c>
      <c r="M31" s="33">
        <f>IF(M$39=0,0,([1]Iosco!M32/M$39)*1000)</f>
        <v>0</v>
      </c>
      <c r="N31" s="35">
        <f>IF(N$39=0,0,([1]Iosco!N32/N$39)*1000)</f>
        <v>0</v>
      </c>
    </row>
    <row r="32" spans="1:14" s="2" customFormat="1" ht="12" x14ac:dyDescent="0.2">
      <c r="A32" s="18" t="s">
        <v>17</v>
      </c>
      <c r="B32" s="40">
        <f>[1]Iosco!B33</f>
        <v>0</v>
      </c>
      <c r="C32" s="33">
        <f>(B32/$B$39)*1000</f>
        <v>0</v>
      </c>
      <c r="D32" s="33">
        <f>IF(D$39=0,0,([1]Iosco!D33/D$39)*1000)</f>
        <v>0</v>
      </c>
      <c r="E32" s="33">
        <f>IF(E$39=0,0,([1]Iosco!E33/E$39)*1000)</f>
        <v>0</v>
      </c>
      <c r="F32" s="33">
        <f>IF(F$39=0,0,([1]Iosco!F33/F$39)*1000)</f>
        <v>0</v>
      </c>
      <c r="G32" s="33">
        <f>IF(G$39=0,0,([1]Iosco!G33/G$39)*1000)</f>
        <v>0</v>
      </c>
      <c r="H32" s="33">
        <f>IF(H$39=0,0,([1]Iosco!H33/H$39)*1000)</f>
        <v>0</v>
      </c>
      <c r="I32" s="33">
        <f>IF(I$39=0,0,([1]Iosco!I33/I$39)*1000)</f>
        <v>0</v>
      </c>
      <c r="J32" s="33">
        <f>IF(J$39=0,0,([1]Iosco!J33/J$39)*1000)</f>
        <v>0</v>
      </c>
      <c r="K32" s="33">
        <f>IF(K$39=0,0,([1]Iosco!K33/K$39)*1000)</f>
        <v>0</v>
      </c>
      <c r="L32" s="33">
        <f>IF(L$39=0,0,([1]Iosco!L33/L$39)*1000)</f>
        <v>0</v>
      </c>
      <c r="M32" s="33">
        <f>IF(M$39=0,0,([1]Iosco!M33/M$39)*1000)</f>
        <v>0</v>
      </c>
      <c r="N32" s="35">
        <f>IF(N$39=0,0,([1]Iosco!N33/N$39)*1000)</f>
        <v>0</v>
      </c>
    </row>
    <row r="33" spans="1:14" s="2" customFormat="1" ht="12" x14ac:dyDescent="0.2">
      <c r="A33" s="18" t="s">
        <v>37</v>
      </c>
      <c r="B33" s="40">
        <f>[1]Iosco!B34</f>
        <v>7</v>
      </c>
      <c r="C33" s="33">
        <f t="shared" si="1"/>
        <v>3.8482682792743264</v>
      </c>
      <c r="D33" s="33">
        <f>IF(D$39=0,0,([1]Iosco!D34/D$39)*1000)</f>
        <v>5.574136008918618</v>
      </c>
      <c r="E33" s="33">
        <f>IF(E$39=0,0,([1]Iosco!E34/E$39)*1000)</f>
        <v>1.5408320493066257</v>
      </c>
      <c r="F33" s="33">
        <f>IF(F$39=0,0,([1]Iosco!F34/F$39)*1000)</f>
        <v>4.301075268817204</v>
      </c>
      <c r="G33" s="33">
        <f>IF(G$39=0,0,([1]Iosco!G34/G$39)*1000)</f>
        <v>6.3291139240506329</v>
      </c>
      <c r="H33" s="33">
        <f>IF(H$39=0,0,([1]Iosco!H34/H$39)*1000)</f>
        <v>4.329004329004329</v>
      </c>
      <c r="I33" s="33">
        <f>IF(I$39=0,0,([1]Iosco!I34/I$39)*1000)</f>
        <v>4.0768782760629012</v>
      </c>
      <c r="J33" s="33">
        <f>IF(J$39=0,0,([1]Iosco!J34/J$39)*1000)</f>
        <v>0</v>
      </c>
      <c r="K33" s="33">
        <f>IF(K$39=0,0,([1]Iosco!K34/K$39)*1000)</f>
        <v>0</v>
      </c>
      <c r="L33" s="33">
        <f>IF(L$39=0,0,([1]Iosco!L34/L$39)*1000)</f>
        <v>0</v>
      </c>
      <c r="M33" s="33">
        <f>IF(M$39=0,0,([1]Iosco!M34/M$39)*1000)</f>
        <v>0</v>
      </c>
      <c r="N33" s="35">
        <f>IF(N$39=0,0,([1]Iosco!N34/N$39)*1000)</f>
        <v>0</v>
      </c>
    </row>
    <row r="34" spans="1:14" s="2" customFormat="1" ht="12" x14ac:dyDescent="0.2">
      <c r="A34" s="18" t="s">
        <v>38</v>
      </c>
      <c r="B34" s="40">
        <f>[1]Iosco!B35</f>
        <v>0</v>
      </c>
      <c r="C34" s="33">
        <f t="shared" si="1"/>
        <v>0</v>
      </c>
      <c r="D34" s="33">
        <f>IF(D$39=0,0,([1]Iosco!D35/D$39)*1000)</f>
        <v>0</v>
      </c>
      <c r="E34" s="33">
        <f>IF(E$39=0,0,([1]Iosco!E35/E$39)*1000)</f>
        <v>0</v>
      </c>
      <c r="F34" s="33">
        <f>IF(F$39=0,0,([1]Iosco!F35/F$39)*1000)</f>
        <v>0</v>
      </c>
      <c r="G34" s="33">
        <f>IF(G$39=0,0,([1]Iosco!G35/G$39)*1000)</f>
        <v>0</v>
      </c>
      <c r="H34" s="33">
        <f>IF(H$39=0,0,([1]Iosco!H35/H$39)*1000)</f>
        <v>0</v>
      </c>
      <c r="I34" s="33">
        <f>IF(I$39=0,0,([1]Iosco!I35/I$39)*1000)</f>
        <v>0</v>
      </c>
      <c r="J34" s="33">
        <f>IF(J$39=0,0,([1]Iosco!J35/J$39)*1000)</f>
        <v>0</v>
      </c>
      <c r="K34" s="33">
        <f>IF(K$39=0,0,([1]Iosco!K35/K$39)*1000)</f>
        <v>0</v>
      </c>
      <c r="L34" s="33">
        <f>IF(L$39=0,0,([1]Iosco!L35/L$39)*1000)</f>
        <v>0</v>
      </c>
      <c r="M34" s="33">
        <f>IF(M$39=0,0,([1]Iosco!M35/M$39)*1000)</f>
        <v>0</v>
      </c>
      <c r="N34" s="35">
        <f>IF(N$39=0,0,([1]Iosco!N35/N$39)*1000)</f>
        <v>0</v>
      </c>
    </row>
    <row r="35" spans="1:14" s="2" customFormat="1" ht="12" x14ac:dyDescent="0.2">
      <c r="A35" s="18" t="s">
        <v>39</v>
      </c>
      <c r="B35" s="40">
        <f>[1]Iosco!B36</f>
        <v>1</v>
      </c>
      <c r="C35" s="33">
        <f t="shared" si="1"/>
        <v>0.54975261132490383</v>
      </c>
      <c r="D35" s="33">
        <f>IF(D$39=0,0,([1]Iosco!D36/D$39)*1000)</f>
        <v>0</v>
      </c>
      <c r="E35" s="33">
        <f>IF(E$39=0,0,([1]Iosco!E36/E$39)*1000)</f>
        <v>0</v>
      </c>
      <c r="F35" s="33">
        <f>IF(F$39=0,0,([1]Iosco!F36/F$39)*1000)</f>
        <v>2.150537634408602</v>
      </c>
      <c r="G35" s="33">
        <f>IF(G$39=0,0,([1]Iosco!G36/G$39)*1000)</f>
        <v>0</v>
      </c>
      <c r="H35" s="33">
        <f>IF(H$39=0,0,([1]Iosco!H36/H$39)*1000)</f>
        <v>0</v>
      </c>
      <c r="I35" s="33">
        <f>IF(I$39=0,0,([1]Iosco!I36/I$39)*1000)</f>
        <v>0.58241118229470012</v>
      </c>
      <c r="J35" s="33">
        <f>IF(J$39=0,0,([1]Iosco!J36/J$39)*1000)</f>
        <v>0</v>
      </c>
      <c r="K35" s="33">
        <f>IF(K$39=0,0,([1]Iosco!K36/K$39)*1000)</f>
        <v>0</v>
      </c>
      <c r="L35" s="33">
        <f>IF(L$39=0,0,([1]Iosco!L36/L$39)*1000)</f>
        <v>0</v>
      </c>
      <c r="M35" s="33">
        <f>IF(M$39=0,0,([1]Iosco!M36/M$39)*1000)</f>
        <v>0</v>
      </c>
      <c r="N35" s="35">
        <f>IF(N$39=0,0,([1]Iosco!N36/N$39)*1000)</f>
        <v>0</v>
      </c>
    </row>
    <row r="36" spans="1:14" s="2" customFormat="1" ht="12" x14ac:dyDescent="0.2">
      <c r="A36" s="18" t="s">
        <v>40</v>
      </c>
      <c r="B36" s="40">
        <f>[1]Iosco!B37</f>
        <v>0</v>
      </c>
      <c r="C36" s="33">
        <f t="shared" si="1"/>
        <v>0</v>
      </c>
      <c r="D36" s="33">
        <f>IF(D$39=0,0,([1]Iosco!D37/D$39)*1000)</f>
        <v>0</v>
      </c>
      <c r="E36" s="33">
        <f>IF(E$39=0,0,([1]Iosco!E37/E$39)*1000)</f>
        <v>0</v>
      </c>
      <c r="F36" s="33">
        <f>IF(F$39=0,0,([1]Iosco!F37/F$39)*1000)</f>
        <v>0</v>
      </c>
      <c r="G36" s="33">
        <f>IF(G$39=0,0,([1]Iosco!G37/G$39)*1000)</f>
        <v>0</v>
      </c>
      <c r="H36" s="33">
        <f>IF(H$39=0,0,([1]Iosco!H37/H$39)*1000)</f>
        <v>0</v>
      </c>
      <c r="I36" s="33">
        <f>IF(I$39=0,0,([1]Iosco!I37/I$39)*1000)</f>
        <v>0</v>
      </c>
      <c r="J36" s="33">
        <f>IF(J$39=0,0,([1]Iosco!J37/J$39)*1000)</f>
        <v>0</v>
      </c>
      <c r="K36" s="33">
        <f>IF(K$39=0,0,([1]Iosco!K37/K$39)*1000)</f>
        <v>0</v>
      </c>
      <c r="L36" s="33">
        <f>IF(L$39=0,0,([1]Iosco!L37/L$39)*1000)</f>
        <v>0</v>
      </c>
      <c r="M36" s="33">
        <f>IF(M$39=0,0,([1]Iosco!M37/M$39)*1000)</f>
        <v>0</v>
      </c>
      <c r="N36" s="35">
        <f>IF(N$39=0,0,([1]Iosco!N37/N$39)*1000)</f>
        <v>0</v>
      </c>
    </row>
    <row r="37" spans="1:14" s="2" customFormat="1" ht="12" x14ac:dyDescent="0.2">
      <c r="A37" s="18" t="s">
        <v>41</v>
      </c>
      <c r="B37" s="40">
        <f>[1]Iosco!B38</f>
        <v>0</v>
      </c>
      <c r="C37" s="33">
        <f t="shared" si="1"/>
        <v>0</v>
      </c>
      <c r="D37" s="33">
        <f>IF(D$39=0,0,([1]Iosco!D38/D$39)*1000)</f>
        <v>0</v>
      </c>
      <c r="E37" s="33">
        <f>IF(E$39=0,0,([1]Iosco!E38/E$39)*1000)</f>
        <v>0</v>
      </c>
      <c r="F37" s="33">
        <f>IF(F$39=0,0,([1]Iosco!F38/F$39)*1000)</f>
        <v>0</v>
      </c>
      <c r="G37" s="33">
        <f>IF(G$39=0,0,([1]Iosco!G38/G$39)*1000)</f>
        <v>0</v>
      </c>
      <c r="H37" s="33">
        <f>IF(H$39=0,0,([1]Iosco!H38/H$39)*1000)</f>
        <v>0</v>
      </c>
      <c r="I37" s="33">
        <f>IF(I$39=0,0,([1]Iosco!I38/I$39)*1000)</f>
        <v>0</v>
      </c>
      <c r="J37" s="33">
        <f>IF(J$39=0,0,([1]Iosco!J38/J$39)*1000)</f>
        <v>0</v>
      </c>
      <c r="K37" s="33">
        <f>IF(K$39=0,0,([1]Iosco!K38/K$39)*1000)</f>
        <v>0</v>
      </c>
      <c r="L37" s="33">
        <f>IF(L$39=0,0,([1]Iosco!L38/L$39)*1000)</f>
        <v>0</v>
      </c>
      <c r="M37" s="33">
        <f>IF(M$39=0,0,([1]Iosco!M38/M$39)*1000)</f>
        <v>0</v>
      </c>
      <c r="N37" s="35">
        <f>IF(N$39=0,0,([1]Iosco!N38/N$39)*1000)</f>
        <v>0</v>
      </c>
    </row>
    <row r="38" spans="1:14" s="2" customFormat="1" ht="12" x14ac:dyDescent="0.2">
      <c r="A38" s="18" t="s">
        <v>42</v>
      </c>
      <c r="B38" s="40">
        <f>[1]Iosco!B39</f>
        <v>0</v>
      </c>
      <c r="C38" s="33">
        <f t="shared" si="1"/>
        <v>0</v>
      </c>
      <c r="D38" s="33">
        <f>IF(D$39=0,0,([1]Iosco!D39/D$39)*1000)</f>
        <v>0</v>
      </c>
      <c r="E38" s="33">
        <f>IF(E$39=0,0,([1]Iosco!E39/E$39)*1000)</f>
        <v>0</v>
      </c>
      <c r="F38" s="33">
        <f>IF(F$39=0,0,([1]Iosco!F39/F$39)*1000)</f>
        <v>0</v>
      </c>
      <c r="G38" s="33">
        <f>IF(G$39=0,0,([1]Iosco!G39/G$39)*1000)</f>
        <v>0</v>
      </c>
      <c r="H38" s="33">
        <f>IF(H$39=0,0,([1]Iosco!H39/H$39)*1000)</f>
        <v>0</v>
      </c>
      <c r="I38" s="33">
        <f>IF(I$39=0,0,([1]Iosco!I39/I$39)*1000)</f>
        <v>0</v>
      </c>
      <c r="J38" s="33">
        <f>IF(J$39=0,0,([1]Iosco!J39/J$39)*1000)</f>
        <v>0</v>
      </c>
      <c r="K38" s="33">
        <f>IF(K$39=0,0,([1]Iosco!K39/K$39)*1000)</f>
        <v>0</v>
      </c>
      <c r="L38" s="33">
        <f>IF(L$39=0,0,([1]Iosco!L39/L$39)*1000)</f>
        <v>0</v>
      </c>
      <c r="M38" s="33">
        <f>IF(M$39=0,0,([1]Iosco!M39/M$39)*1000)</f>
        <v>0</v>
      </c>
      <c r="N38" s="35">
        <f>IF(N$39=0,0,([1]Iosco!N39/N$39)*1000)</f>
        <v>0</v>
      </c>
    </row>
    <row r="39" spans="1:14" s="3" customFormat="1" ht="12" x14ac:dyDescent="0.2">
      <c r="A39" s="20" t="s">
        <v>138</v>
      </c>
      <c r="B39" s="21">
        <f>[1]Iosco!$B$40</f>
        <v>1819</v>
      </c>
      <c r="C39" s="21"/>
      <c r="D39" s="21">
        <f>[1]Iosco!D40</f>
        <v>897</v>
      </c>
      <c r="E39" s="21">
        <f>[1]Iosco!E40</f>
        <v>649</v>
      </c>
      <c r="F39" s="21">
        <f>[1]Iosco!F40</f>
        <v>465</v>
      </c>
      <c r="G39" s="21">
        <f>[1]Iosco!G40</f>
        <v>474</v>
      </c>
      <c r="H39" s="21">
        <f>[1]Iosco!H40</f>
        <v>231</v>
      </c>
      <c r="I39" s="21">
        <f>[1]Iosco!I40</f>
        <v>1717</v>
      </c>
      <c r="J39" s="21">
        <f>[1]Iosco!J40</f>
        <v>38</v>
      </c>
      <c r="K39" s="21">
        <f>[1]Iosco!K40</f>
        <v>26</v>
      </c>
      <c r="L39" s="21">
        <f>[1]Iosco!L40</f>
        <v>38</v>
      </c>
      <c r="M39" s="21">
        <f>[1]Iosco!M40</f>
        <v>0</v>
      </c>
      <c r="N39" s="23">
        <f>[1]Iosco!N40</f>
        <v>73</v>
      </c>
    </row>
    <row r="40" spans="1:14" s="4" customFormat="1" ht="12" x14ac:dyDescent="0.2">
      <c r="A40" s="24" t="s">
        <v>45</v>
      </c>
      <c r="B40" s="21">
        <f>[1]Iosco!B8</f>
        <v>20</v>
      </c>
      <c r="C40" s="37"/>
      <c r="D40" s="21">
        <f>[1]Iosco!D8</f>
        <v>6</v>
      </c>
      <c r="E40" s="21">
        <f>[1]Iosco!E8</f>
        <v>2</v>
      </c>
      <c r="F40" s="21">
        <f>[1]Iosco!F8</f>
        <v>8</v>
      </c>
      <c r="G40" s="21">
        <f>[1]Iosco!G8</f>
        <v>7</v>
      </c>
      <c r="H40" s="21">
        <f>[1]Iosco!H8</f>
        <v>3</v>
      </c>
      <c r="I40" s="21">
        <f>[1]Iosco!I8</f>
        <v>19</v>
      </c>
      <c r="J40" s="21">
        <f>[1]Iosco!J8</f>
        <v>1</v>
      </c>
      <c r="K40" s="21">
        <f>[1]Iosco!K8</f>
        <v>0</v>
      </c>
      <c r="L40" s="21">
        <f>[1]Iosco!L8</f>
        <v>0</v>
      </c>
      <c r="M40" s="21">
        <f>[1]Iosco!M8</f>
        <v>0</v>
      </c>
      <c r="N40" s="23">
        <f>[1]Iosco!N8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47" priority="8" stopIfTrue="1" operator="equal">
      <formula>0</formula>
    </cfRule>
  </conditionalFormatting>
  <conditionalFormatting sqref="D7:L7 N7">
    <cfRule type="cellIs" dxfId="246" priority="11" stopIfTrue="1" operator="equal">
      <formula>0</formula>
    </cfRule>
  </conditionalFormatting>
  <conditionalFormatting sqref="D8:N8">
    <cfRule type="cellIs" dxfId="245" priority="9" stopIfTrue="1" operator="equal">
      <formula>0</formula>
    </cfRule>
  </conditionalFormatting>
  <conditionalFormatting sqref="D10:N38">
    <cfRule type="cellIs" dxfId="244" priority="1" stopIfTrue="1" operator="equal">
      <formula>0</formula>
    </cfRule>
  </conditionalFormatting>
  <conditionalFormatting sqref="M7">
    <cfRule type="expression" dxfId="24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6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89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26.195899772209568</v>
      </c>
      <c r="D8" s="51">
        <f>IF(D39=0,0,((D40/D39)*1000))</f>
        <v>22.573363431151243</v>
      </c>
      <c r="E8" s="51">
        <f t="shared" ref="E8:N8" si="0">IF(E39=0,0,((E40/E39)*1000))</f>
        <v>0</v>
      </c>
      <c r="F8" s="51">
        <f t="shared" si="0"/>
        <v>19.138755980861244</v>
      </c>
      <c r="G8" s="51">
        <f t="shared" si="0"/>
        <v>43.668122270742359</v>
      </c>
      <c r="H8" s="51">
        <f t="shared" si="0"/>
        <v>92.783505154639172</v>
      </c>
      <c r="I8" s="51">
        <f t="shared" si="0"/>
        <v>27.644230769230766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[1]Iron!B11</f>
        <v>0</v>
      </c>
      <c r="C10" s="33">
        <f>(B10/$B$39)*1000</f>
        <v>0</v>
      </c>
      <c r="D10" s="33">
        <f>IF(D$39=0,0,([1]Iron!D11/D$39)*1000)</f>
        <v>0</v>
      </c>
      <c r="E10" s="33">
        <f>IF(E$39=0,0,([1]Iron!E11/E$39)*1000)</f>
        <v>0</v>
      </c>
      <c r="F10" s="33">
        <f>IF(F$39=0,0,([1]Iron!F11/F$39)*1000)</f>
        <v>0</v>
      </c>
      <c r="G10" s="33">
        <f>IF(G$39=0,0,([1]Iron!G11/G$39)*1000)</f>
        <v>0</v>
      </c>
      <c r="H10" s="33">
        <f>IF(H$39=0,0,([1]Iron!H11/H$39)*1000)</f>
        <v>0</v>
      </c>
      <c r="I10" s="33">
        <f>IF(I$39=0,0,([1]Iron!I11/I$39)*1000)</f>
        <v>0</v>
      </c>
      <c r="J10" s="33">
        <f>IF(J$39=0,0,([1]Iron!J11/J$39)*1000)</f>
        <v>0</v>
      </c>
      <c r="K10" s="33">
        <f>IF(K$39=0,0,([1]Iron!K11/K$39)*1000)</f>
        <v>0</v>
      </c>
      <c r="L10" s="33">
        <f>IF(L$39=0,0,([1]Iron!L11/L$39)*1000)</f>
        <v>0</v>
      </c>
      <c r="M10" s="33">
        <f>IF(M$39=0,0,([1]Iron!M11/M$39)*1000)</f>
        <v>0</v>
      </c>
      <c r="N10" s="35">
        <f>IF(N$39=0,0,([1]Iron!N11/N$39)*1000)</f>
        <v>0</v>
      </c>
    </row>
    <row r="11" spans="1:14" s="2" customFormat="1" ht="12" x14ac:dyDescent="0.2">
      <c r="A11" s="18" t="s">
        <v>16</v>
      </c>
      <c r="B11" s="40">
        <f>[1]Iron!B12</f>
        <v>0</v>
      </c>
      <c r="C11" s="33">
        <f>(B11/$B$39)*1000</f>
        <v>0</v>
      </c>
      <c r="D11" s="33">
        <f>IF(D$39=0,0,([1]Iron!D12/D$39)*1000)</f>
        <v>0</v>
      </c>
      <c r="E11" s="33">
        <f>IF(E$39=0,0,([1]Iron!E12/E$39)*1000)</f>
        <v>0</v>
      </c>
      <c r="F11" s="33">
        <f>IF(F$39=0,0,([1]Iron!F12/F$39)*1000)</f>
        <v>0</v>
      </c>
      <c r="G11" s="33">
        <f>IF(G$39=0,0,([1]Iron!G12/G$39)*1000)</f>
        <v>0</v>
      </c>
      <c r="H11" s="33">
        <f>IF(H$39=0,0,([1]Iron!H12/H$39)*1000)</f>
        <v>0</v>
      </c>
      <c r="I11" s="33">
        <f>IF(I$39=0,0,([1]Iron!I12/I$39)*1000)</f>
        <v>0</v>
      </c>
      <c r="J11" s="33">
        <f>IF(J$39=0,0,([1]Iron!J12/J$39)*1000)</f>
        <v>0</v>
      </c>
      <c r="K11" s="33">
        <f>IF(K$39=0,0,([1]Iron!K12/K$39)*1000)</f>
        <v>0</v>
      </c>
      <c r="L11" s="33">
        <f>IF(L$39=0,0,([1]Iron!L12/L$39)*1000)</f>
        <v>0</v>
      </c>
      <c r="M11" s="33">
        <f>IF(M$39=0,0,([1]Iron!M12/M$39)*1000)</f>
        <v>0</v>
      </c>
      <c r="N11" s="35">
        <f>IF(N$39=0,0,([1]Iron!N12/N$39)*1000)</f>
        <v>0</v>
      </c>
    </row>
    <row r="12" spans="1:14" s="2" customFormat="1" ht="12" x14ac:dyDescent="0.2">
      <c r="A12" s="18" t="s">
        <v>18</v>
      </c>
      <c r="B12" s="40">
        <f>[1]Iron!B13</f>
        <v>0</v>
      </c>
      <c r="C12" s="33">
        <f>(B12/$B$39)*1000</f>
        <v>0</v>
      </c>
      <c r="D12" s="33">
        <f>IF(D$39=0,0,([1]Iron!D13/D$39)*1000)</f>
        <v>0</v>
      </c>
      <c r="E12" s="33">
        <f>IF(E$39=0,0,([1]Iron!E13/E$39)*1000)</f>
        <v>0</v>
      </c>
      <c r="F12" s="33">
        <f>IF(F$39=0,0,([1]Iron!F13/F$39)*1000)</f>
        <v>0</v>
      </c>
      <c r="G12" s="33">
        <f>IF(G$39=0,0,([1]Iron!G13/G$39)*1000)</f>
        <v>0</v>
      </c>
      <c r="H12" s="33">
        <f>IF(H$39=0,0,([1]Iron!H13/H$39)*1000)</f>
        <v>0</v>
      </c>
      <c r="I12" s="33">
        <f>IF(I$39=0,0,([1]Iron!I13/I$39)*1000)</f>
        <v>0</v>
      </c>
      <c r="J12" s="33">
        <f>IF(J$39=0,0,([1]Iron!J13/J$39)*1000)</f>
        <v>0</v>
      </c>
      <c r="K12" s="33">
        <f>IF(K$39=0,0,([1]Iron!K13/K$39)*1000)</f>
        <v>0</v>
      </c>
      <c r="L12" s="33">
        <f>IF(L$39=0,0,([1]Iron!L13/L$39)*1000)</f>
        <v>0</v>
      </c>
      <c r="M12" s="33">
        <f>IF(M$39=0,0,([1]Iron!M13/M$39)*1000)</f>
        <v>0</v>
      </c>
      <c r="N12" s="35">
        <f>IF(N$39=0,0,([1]Iron!N13/N$39)*1000)</f>
        <v>0</v>
      </c>
    </row>
    <row r="13" spans="1:14" s="2" customFormat="1" ht="12" x14ac:dyDescent="0.2">
      <c r="A13" s="18" t="s">
        <v>19</v>
      </c>
      <c r="B13" s="40">
        <f>[1]Iron!B14</f>
        <v>0</v>
      </c>
      <c r="C13" s="33">
        <f>(B13/$B$39)*1000</f>
        <v>0</v>
      </c>
      <c r="D13" s="33">
        <f>IF(D$39=0,0,([1]Iron!D14/D$39)*1000)</f>
        <v>0</v>
      </c>
      <c r="E13" s="33">
        <f>IF(E$39=0,0,([1]Iron!E14/E$39)*1000)</f>
        <v>0</v>
      </c>
      <c r="F13" s="33">
        <f>IF(F$39=0,0,([1]Iron!F14/F$39)*1000)</f>
        <v>0</v>
      </c>
      <c r="G13" s="33">
        <f>IF(G$39=0,0,([1]Iron!G14/G$39)*1000)</f>
        <v>0</v>
      </c>
      <c r="H13" s="33">
        <f>IF(H$39=0,0,([1]Iron!H14/H$39)*1000)</f>
        <v>0</v>
      </c>
      <c r="I13" s="33">
        <f>IF(I$39=0,0,([1]Iron!I14/I$39)*1000)</f>
        <v>0</v>
      </c>
      <c r="J13" s="33">
        <f>IF(J$39=0,0,([1]Iron!J14/J$39)*1000)</f>
        <v>0</v>
      </c>
      <c r="K13" s="33">
        <f>IF(K$39=0,0,([1]Iron!K14/K$39)*1000)</f>
        <v>0</v>
      </c>
      <c r="L13" s="33">
        <f>IF(L$39=0,0,([1]Iron!L14/L$39)*1000)</f>
        <v>0</v>
      </c>
      <c r="M13" s="33">
        <f>IF(M$39=0,0,([1]Iron!M14/M$39)*1000)</f>
        <v>0</v>
      </c>
      <c r="N13" s="35">
        <f>IF(N$39=0,0,([1]Iron!N14/N$39)*1000)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IF(D$39=0,0,([1]Iron!D15/D$39)*1000)</f>
        <v>0</v>
      </c>
      <c r="E14" s="58">
        <f>IF(E$39=0,0,([1]Iron!E15/E$39)*1000)</f>
        <v>0</v>
      </c>
      <c r="F14" s="58">
        <f>IF(F$39=0,0,([1]Iron!F15/F$39)*1000)</f>
        <v>0</v>
      </c>
      <c r="G14" s="58">
        <f>IF(G$39=0,0,([1]Iron!G15/G$39)*1000)</f>
        <v>0</v>
      </c>
      <c r="H14" s="58">
        <f>IF(H$39=0,0,([1]Iron!H15/H$39)*1000)</f>
        <v>0</v>
      </c>
      <c r="I14" s="58">
        <f>IF(I$39=0,0,([1]Iron!I15/I$39)*1000)</f>
        <v>0</v>
      </c>
      <c r="J14" s="58">
        <f>IF(J$39=0,0,([1]Iron!J15/J$39)*1000)</f>
        <v>0</v>
      </c>
      <c r="K14" s="58">
        <f>IF(K$39=0,0,([1]Iron!K15/K$39)*1000)</f>
        <v>0</v>
      </c>
      <c r="L14" s="58">
        <f>IF(L$39=0,0,([1]Iron!L15/L$39)*1000)</f>
        <v>0</v>
      </c>
      <c r="M14" s="58">
        <f>IF(M$39=0,0,([1]Iron!M15/M$39)*1000)</f>
        <v>0</v>
      </c>
      <c r="N14" s="59">
        <f>IF(N$39=0,0,([1]Iron!N15/N$39)*1000)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[1]Iron!B17</f>
        <v>0</v>
      </c>
      <c r="C16" s="33">
        <f>(B16/$B$39)*1000</f>
        <v>0</v>
      </c>
      <c r="D16" s="33">
        <f>IF(D$39=0,0,([1]Iron!D17/D$39)*1000)</f>
        <v>0</v>
      </c>
      <c r="E16" s="33">
        <f>IF(E$39=0,0,([1]Iron!E17/E$39)*1000)</f>
        <v>0</v>
      </c>
      <c r="F16" s="33">
        <f>IF(F$39=0,0,([1]Iron!F17/F$39)*1000)</f>
        <v>0</v>
      </c>
      <c r="G16" s="33">
        <f>IF(G$39=0,0,([1]Iron!G17/G$39)*1000)</f>
        <v>0</v>
      </c>
      <c r="H16" s="33">
        <f>IF(H$39=0,0,([1]Iron!H17/H$39)*1000)</f>
        <v>0</v>
      </c>
      <c r="I16" s="33">
        <f>IF(I$39=0,0,([1]Iron!I17/I$39)*1000)</f>
        <v>0</v>
      </c>
      <c r="J16" s="33">
        <f>IF(J$39=0,0,([1]Iron!J17/J$39)*1000)</f>
        <v>0</v>
      </c>
      <c r="K16" s="33">
        <f>IF(K$39=0,0,([1]Iron!K17/K$39)*1000)</f>
        <v>0</v>
      </c>
      <c r="L16" s="33">
        <f>IF(L$39=0,0,([1]Iron!L17/L$39)*1000)</f>
        <v>0</v>
      </c>
      <c r="M16" s="33">
        <f>IF(M$39=0,0,([1]Iron!M17/M$39)*1000)</f>
        <v>0</v>
      </c>
      <c r="N16" s="35">
        <f>IF(N$39=0,0,([1]Iron!N17/N$39)*1000)</f>
        <v>0</v>
      </c>
    </row>
    <row r="17" spans="1:14" s="2" customFormat="1" ht="12" x14ac:dyDescent="0.2">
      <c r="A17" s="18" t="s">
        <v>23</v>
      </c>
      <c r="B17" s="40">
        <f>[1]Iron!B18</f>
        <v>2</v>
      </c>
      <c r="C17" s="33">
        <f>(B17/$B$39)*1000</f>
        <v>2.2779043280182232</v>
      </c>
      <c r="D17" s="33">
        <f>IF(D$39=0,0,([1]Iron!D18/D$39)*1000)</f>
        <v>0</v>
      </c>
      <c r="E17" s="33">
        <f>IF(E$39=0,0,([1]Iron!E18/E$39)*1000)</f>
        <v>0</v>
      </c>
      <c r="F17" s="33">
        <f>IF(F$39=0,0,([1]Iron!F18/F$39)*1000)</f>
        <v>4.7846889952153111</v>
      </c>
      <c r="G17" s="33">
        <f>IF(G$39=0,0,([1]Iron!G18/G$39)*1000)</f>
        <v>0</v>
      </c>
      <c r="H17" s="33">
        <f>IF(H$39=0,0,([1]Iron!H18/H$39)*1000)</f>
        <v>10.309278350515465</v>
      </c>
      <c r="I17" s="33">
        <f>IF(I$39=0,0,([1]Iron!I18/I$39)*1000)</f>
        <v>2.4038461538461542</v>
      </c>
      <c r="J17" s="33">
        <f>IF(J$39=0,0,([1]Iron!J18/J$39)*1000)</f>
        <v>0</v>
      </c>
      <c r="K17" s="33">
        <f>IF(K$39=0,0,([1]Iron!K18/K$39)*1000)</f>
        <v>0</v>
      </c>
      <c r="L17" s="33">
        <f>IF(L$39=0,0,([1]Iron!L18/L$39)*1000)</f>
        <v>0</v>
      </c>
      <c r="M17" s="33">
        <f>IF(M$39=0,0,([1]Iron!M18/M$39)*1000)</f>
        <v>0</v>
      </c>
      <c r="N17" s="35">
        <f>IF(N$39=0,0,([1]Iron!N18/N$39)*1000)</f>
        <v>0</v>
      </c>
    </row>
    <row r="18" spans="1:14" s="2" customFormat="1" ht="12" x14ac:dyDescent="0.2">
      <c r="A18" s="18" t="s">
        <v>24</v>
      </c>
      <c r="B18" s="40">
        <f>[1]Iron!B19</f>
        <v>0</v>
      </c>
      <c r="C18" s="33">
        <f>(B18/$B$39)*1000</f>
        <v>0</v>
      </c>
      <c r="D18" s="33">
        <f>IF(D$39=0,0,([1]Iron!D19/D$39)*1000)</f>
        <v>0</v>
      </c>
      <c r="E18" s="33">
        <f>IF(E$39=0,0,([1]Iron!E19/E$39)*1000)</f>
        <v>0</v>
      </c>
      <c r="F18" s="33">
        <f>IF(F$39=0,0,([1]Iron!F19/F$39)*1000)</f>
        <v>0</v>
      </c>
      <c r="G18" s="33">
        <f>IF(G$39=0,0,([1]Iron!G19/G$39)*1000)</f>
        <v>0</v>
      </c>
      <c r="H18" s="33">
        <f>IF(H$39=0,0,([1]Iron!H19/H$39)*1000)</f>
        <v>0</v>
      </c>
      <c r="I18" s="33">
        <f>IF(I$39=0,0,([1]Iron!I19/I$39)*1000)</f>
        <v>0</v>
      </c>
      <c r="J18" s="33">
        <f>IF(J$39=0,0,([1]Iron!J19/J$39)*1000)</f>
        <v>0</v>
      </c>
      <c r="K18" s="33">
        <f>IF(K$39=0,0,([1]Iron!K19/K$39)*1000)</f>
        <v>0</v>
      </c>
      <c r="L18" s="33">
        <f>IF(L$39=0,0,([1]Iron!L19/L$39)*1000)</f>
        <v>0</v>
      </c>
      <c r="M18" s="33">
        <f>IF(M$39=0,0,([1]Iron!M19/M$39)*1000)</f>
        <v>0</v>
      </c>
      <c r="N18" s="35">
        <f>IF(N$39=0,0,([1]Iron!N19/N$39)*1000)</f>
        <v>0</v>
      </c>
    </row>
    <row r="19" spans="1:14" s="2" customFormat="1" ht="12" x14ac:dyDescent="0.2">
      <c r="A19" s="18" t="s">
        <v>25</v>
      </c>
      <c r="B19" s="40">
        <f>[1]Iron!B20</f>
        <v>0</v>
      </c>
      <c r="C19" s="33">
        <f>(B19/$B$39)*1000</f>
        <v>0</v>
      </c>
      <c r="D19" s="33">
        <f>IF(D$39=0,0,([1]Iron!D20/D$39)*1000)</f>
        <v>0</v>
      </c>
      <c r="E19" s="33">
        <f>IF(E$39=0,0,([1]Iron!E20/E$39)*1000)</f>
        <v>0</v>
      </c>
      <c r="F19" s="33">
        <f>IF(F$39=0,0,([1]Iron!F20/F$39)*1000)</f>
        <v>0</v>
      </c>
      <c r="G19" s="33">
        <f>IF(G$39=0,0,([1]Iron!G20/G$39)*1000)</f>
        <v>0</v>
      </c>
      <c r="H19" s="33">
        <f>IF(H$39=0,0,([1]Iron!H20/H$39)*1000)</f>
        <v>0</v>
      </c>
      <c r="I19" s="33">
        <f>IF(I$39=0,0,([1]Iron!I20/I$39)*1000)</f>
        <v>0</v>
      </c>
      <c r="J19" s="33">
        <f>IF(J$39=0,0,([1]Iron!J20/J$39)*1000)</f>
        <v>0</v>
      </c>
      <c r="K19" s="33">
        <f>IF(K$39=0,0,([1]Iron!K20/K$39)*1000)</f>
        <v>0</v>
      </c>
      <c r="L19" s="33">
        <f>IF(L$39=0,0,([1]Iron!L20/L$39)*1000)</f>
        <v>0</v>
      </c>
      <c r="M19" s="33">
        <f>IF(M$39=0,0,([1]Iron!M20/M$39)*1000)</f>
        <v>0</v>
      </c>
      <c r="N19" s="35">
        <f>IF(N$39=0,0,([1]Iron!N20/N$39)*1000)</f>
        <v>0</v>
      </c>
    </row>
    <row r="20" spans="1:14" s="2" customFormat="1" ht="12" x14ac:dyDescent="0.2">
      <c r="A20" s="56" t="s">
        <v>26</v>
      </c>
      <c r="B20" s="60">
        <f>SUM(B16:B19)</f>
        <v>2</v>
      </c>
      <c r="C20" s="58">
        <f>(B20/$B$39)*1000</f>
        <v>2.2779043280182232</v>
      </c>
      <c r="D20" s="58">
        <f>IF(D$39=0,0,([1]Iron!D21/D$39)*1000)</f>
        <v>0</v>
      </c>
      <c r="E20" s="58">
        <f>IF(E$39=0,0,([1]Iron!E21/E$39)*1000)</f>
        <v>0</v>
      </c>
      <c r="F20" s="58">
        <f>IF(F$39=0,0,([1]Iron!F21/F$39)*1000)</f>
        <v>4.7846889952153111</v>
      </c>
      <c r="G20" s="58">
        <f>IF(G$39=0,0,([1]Iron!G21/G$39)*1000)</f>
        <v>0</v>
      </c>
      <c r="H20" s="58">
        <f>IF(H$39=0,0,([1]Iron!H21/H$39)*1000)</f>
        <v>10.309278350515465</v>
      </c>
      <c r="I20" s="58">
        <f>IF(I$39=0,0,([1]Iron!I21/I$39)*1000)</f>
        <v>2.4038461538461542</v>
      </c>
      <c r="J20" s="58">
        <f>IF(J$39=0,0,([1]Iron!J21/J$39)*1000)</f>
        <v>0</v>
      </c>
      <c r="K20" s="58">
        <f>IF(K$39=0,0,([1]Iron!K21/K$39)*1000)</f>
        <v>0</v>
      </c>
      <c r="L20" s="58">
        <f>IF(L$39=0,0,([1]Iron!L21/L$39)*1000)</f>
        <v>0</v>
      </c>
      <c r="M20" s="58">
        <f>IF(M$39=0,0,([1]Iron!M21/M$39)*1000)</f>
        <v>0</v>
      </c>
      <c r="N20" s="59">
        <f>IF(N$39=0,0,([1]Iron!N21/N$39)*1000)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[1]Iron!B23</f>
        <v>1</v>
      </c>
      <c r="C22" s="33">
        <f t="shared" ref="C22:C38" si="1">(B22/$B$39)*1000</f>
        <v>1.1389521640091116</v>
      </c>
      <c r="D22" s="33">
        <f>IF(D$39=0,0,([1]Iron!D23/D$39)*1000)</f>
        <v>0</v>
      </c>
      <c r="E22" s="33">
        <f>IF(E$39=0,0,([1]Iron!E23/E$39)*1000)</f>
        <v>0</v>
      </c>
      <c r="F22" s="33">
        <f>IF(F$39=0,0,([1]Iron!F23/F$39)*1000)</f>
        <v>4.7846889952153111</v>
      </c>
      <c r="G22" s="33">
        <f>IF(G$39=0,0,([1]Iron!G23/G$39)*1000)</f>
        <v>0</v>
      </c>
      <c r="H22" s="33">
        <f>IF(H$39=0,0,([1]Iron!H23/H$39)*1000)</f>
        <v>0</v>
      </c>
      <c r="I22" s="33">
        <f>IF(I$39=0,0,([1]Iron!I23/I$39)*1000)</f>
        <v>1.2019230769230771</v>
      </c>
      <c r="J22" s="33">
        <f>IF(J$39=0,0,([1]Iron!J23/J$39)*1000)</f>
        <v>0</v>
      </c>
      <c r="K22" s="33">
        <f>IF(K$39=0,0,([1]Iron!K23/K$39)*1000)</f>
        <v>0</v>
      </c>
      <c r="L22" s="33">
        <f>IF(L$39=0,0,([1]Iron!L23/L$39)*1000)</f>
        <v>0</v>
      </c>
      <c r="M22" s="33">
        <f>IF(M$39=0,0,([1]Iron!M23/M$39)*1000)</f>
        <v>0</v>
      </c>
      <c r="N22" s="35">
        <f>IF(N$39=0,0,([1]Iron!N23/N$39)*1000)</f>
        <v>0</v>
      </c>
    </row>
    <row r="23" spans="1:14" s="2" customFormat="1" ht="12" x14ac:dyDescent="0.2">
      <c r="A23" s="18" t="s">
        <v>28</v>
      </c>
      <c r="B23" s="40">
        <f>[1]Iron!B24</f>
        <v>0</v>
      </c>
      <c r="C23" s="33">
        <f t="shared" si="1"/>
        <v>0</v>
      </c>
      <c r="D23" s="33">
        <f>IF(D$39=0,0,([1]Iron!D24/D$39)*1000)</f>
        <v>0</v>
      </c>
      <c r="E23" s="33">
        <f>IF(E$39=0,0,([1]Iron!E24/E$39)*1000)</f>
        <v>0</v>
      </c>
      <c r="F23" s="33">
        <f>IF(F$39=0,0,([1]Iron!F24/F$39)*1000)</f>
        <v>0</v>
      </c>
      <c r="G23" s="33">
        <f>IF(G$39=0,0,([1]Iron!G24/G$39)*1000)</f>
        <v>0</v>
      </c>
      <c r="H23" s="33">
        <f>IF(H$39=0,0,([1]Iron!H24/H$39)*1000)</f>
        <v>0</v>
      </c>
      <c r="I23" s="33">
        <f>IF(I$39=0,0,([1]Iron!I24/I$39)*1000)</f>
        <v>0</v>
      </c>
      <c r="J23" s="33">
        <f>IF(J$39=0,0,([1]Iron!J24/J$39)*1000)</f>
        <v>0</v>
      </c>
      <c r="K23" s="33">
        <f>IF(K$39=0,0,([1]Iron!K24/K$39)*1000)</f>
        <v>0</v>
      </c>
      <c r="L23" s="33">
        <f>IF(L$39=0,0,([1]Iron!L24/L$39)*1000)</f>
        <v>0</v>
      </c>
      <c r="M23" s="33">
        <f>IF(M$39=0,0,([1]Iron!M24/M$39)*1000)</f>
        <v>0</v>
      </c>
      <c r="N23" s="35">
        <f>IF(N$39=0,0,([1]Iron!N24/N$39)*1000)</f>
        <v>0</v>
      </c>
    </row>
    <row r="24" spans="1:14" s="2" customFormat="1" ht="12" x14ac:dyDescent="0.2">
      <c r="A24" s="18" t="s">
        <v>29</v>
      </c>
      <c r="B24" s="40">
        <f>[1]Iron!B25</f>
        <v>0</v>
      </c>
      <c r="C24" s="33">
        <f t="shared" si="1"/>
        <v>0</v>
      </c>
      <c r="D24" s="33">
        <f>IF(D$39=0,0,([1]Iron!D25/D$39)*1000)</f>
        <v>0</v>
      </c>
      <c r="E24" s="33">
        <f>IF(E$39=0,0,([1]Iron!E25/E$39)*1000)</f>
        <v>0</v>
      </c>
      <c r="F24" s="33">
        <f>IF(F$39=0,0,([1]Iron!F25/F$39)*1000)</f>
        <v>0</v>
      </c>
      <c r="G24" s="33">
        <f>IF(G$39=0,0,([1]Iron!G25/G$39)*1000)</f>
        <v>0</v>
      </c>
      <c r="H24" s="33">
        <f>IF(H$39=0,0,([1]Iron!H25/H$39)*1000)</f>
        <v>0</v>
      </c>
      <c r="I24" s="33">
        <f>IF(I$39=0,0,([1]Iron!I25/I$39)*1000)</f>
        <v>0</v>
      </c>
      <c r="J24" s="33">
        <f>IF(J$39=0,0,([1]Iron!J25/J$39)*1000)</f>
        <v>0</v>
      </c>
      <c r="K24" s="33">
        <f>IF(K$39=0,0,([1]Iron!K25/K$39)*1000)</f>
        <v>0</v>
      </c>
      <c r="L24" s="33">
        <f>IF(L$39=0,0,([1]Iron!L25/L$39)*1000)</f>
        <v>0</v>
      </c>
      <c r="M24" s="33">
        <f>IF(M$39=0,0,([1]Iron!M25/M$39)*1000)</f>
        <v>0</v>
      </c>
      <c r="N24" s="35">
        <f>IF(N$39=0,0,([1]Iron!N25/N$39)*1000)</f>
        <v>0</v>
      </c>
    </row>
    <row r="25" spans="1:14" s="2" customFormat="1" ht="12" x14ac:dyDescent="0.2">
      <c r="A25" s="18" t="s">
        <v>30</v>
      </c>
      <c r="B25" s="40">
        <f>[1]Iron!B26</f>
        <v>0</v>
      </c>
      <c r="C25" s="33">
        <f t="shared" si="1"/>
        <v>0</v>
      </c>
      <c r="D25" s="33">
        <f>IF(D$39=0,0,([1]Iron!D26/D$39)*1000)</f>
        <v>0</v>
      </c>
      <c r="E25" s="33">
        <f>IF(E$39=0,0,([1]Iron!E26/E$39)*1000)</f>
        <v>0</v>
      </c>
      <c r="F25" s="33">
        <f>IF(F$39=0,0,([1]Iron!F26/F$39)*1000)</f>
        <v>0</v>
      </c>
      <c r="G25" s="33">
        <f>IF(G$39=0,0,([1]Iron!G26/G$39)*1000)</f>
        <v>0</v>
      </c>
      <c r="H25" s="33">
        <f>IF(H$39=0,0,([1]Iron!H26/H$39)*1000)</f>
        <v>0</v>
      </c>
      <c r="I25" s="33">
        <f>IF(I$39=0,0,([1]Iron!I26/I$39)*1000)</f>
        <v>0</v>
      </c>
      <c r="J25" s="33">
        <f>IF(J$39=0,0,([1]Iron!J26/J$39)*1000)</f>
        <v>0</v>
      </c>
      <c r="K25" s="33">
        <f>IF(K$39=0,0,([1]Iron!K26/K$39)*1000)</f>
        <v>0</v>
      </c>
      <c r="L25" s="33">
        <f>IF(L$39=0,0,([1]Iron!L26/L$39)*1000)</f>
        <v>0</v>
      </c>
      <c r="M25" s="33">
        <f>IF(M$39=0,0,([1]Iron!M26/M$39)*1000)</f>
        <v>0</v>
      </c>
      <c r="N25" s="35">
        <f>IF(N$39=0,0,([1]Iron!N26/N$39)*1000)</f>
        <v>0</v>
      </c>
    </row>
    <row r="26" spans="1:14" s="2" customFormat="1" ht="12" x14ac:dyDescent="0.2">
      <c r="A26" s="18" t="s">
        <v>31</v>
      </c>
      <c r="B26" s="40">
        <f>[1]Iron!B27</f>
        <v>0</v>
      </c>
      <c r="C26" s="33">
        <f t="shared" si="1"/>
        <v>0</v>
      </c>
      <c r="D26" s="33">
        <f>IF(D$39=0,0,([1]Iron!D27/D$39)*1000)</f>
        <v>0</v>
      </c>
      <c r="E26" s="33">
        <f>IF(E$39=0,0,([1]Iron!E27/E$39)*1000)</f>
        <v>0</v>
      </c>
      <c r="F26" s="33">
        <f>IF(F$39=0,0,([1]Iron!F27/F$39)*1000)</f>
        <v>0</v>
      </c>
      <c r="G26" s="33">
        <f>IF(G$39=0,0,([1]Iron!G27/G$39)*1000)</f>
        <v>0</v>
      </c>
      <c r="H26" s="33">
        <f>IF(H$39=0,0,([1]Iron!H27/H$39)*1000)</f>
        <v>0</v>
      </c>
      <c r="I26" s="33">
        <f>IF(I$39=0,0,([1]Iron!I27/I$39)*1000)</f>
        <v>0</v>
      </c>
      <c r="J26" s="33">
        <f>IF(J$39=0,0,([1]Iron!J27/J$39)*1000)</f>
        <v>0</v>
      </c>
      <c r="K26" s="33">
        <f>IF(K$39=0,0,([1]Iron!K27/K$39)*1000)</f>
        <v>0</v>
      </c>
      <c r="L26" s="33">
        <f>IF(L$39=0,0,([1]Iron!L27/L$39)*1000)</f>
        <v>0</v>
      </c>
      <c r="M26" s="33">
        <f>IF(M$39=0,0,([1]Iron!M27/M$39)*1000)</f>
        <v>0</v>
      </c>
      <c r="N26" s="35">
        <f>IF(N$39=0,0,([1]Iron!N27/N$39)*1000)</f>
        <v>0</v>
      </c>
    </row>
    <row r="27" spans="1:14" s="2" customFormat="1" ht="12" x14ac:dyDescent="0.2">
      <c r="A27" s="18" t="s">
        <v>32</v>
      </c>
      <c r="B27" s="40">
        <f>[1]Iron!B28</f>
        <v>0</v>
      </c>
      <c r="C27" s="33">
        <f t="shared" si="1"/>
        <v>0</v>
      </c>
      <c r="D27" s="33">
        <f>IF(D$39=0,0,([1]Iron!D28/D$39)*1000)</f>
        <v>0</v>
      </c>
      <c r="E27" s="33">
        <f>IF(E$39=0,0,([1]Iron!E28/E$39)*1000)</f>
        <v>0</v>
      </c>
      <c r="F27" s="33">
        <f>IF(F$39=0,0,([1]Iron!F28/F$39)*1000)</f>
        <v>0</v>
      </c>
      <c r="G27" s="33">
        <f>IF(G$39=0,0,([1]Iron!G28/G$39)*1000)</f>
        <v>0</v>
      </c>
      <c r="H27" s="33">
        <f>IF(H$39=0,0,([1]Iron!H28/H$39)*1000)</f>
        <v>0</v>
      </c>
      <c r="I27" s="33">
        <f>IF(I$39=0,0,([1]Iron!I28/I$39)*1000)</f>
        <v>0</v>
      </c>
      <c r="J27" s="33">
        <f>IF(J$39=0,0,([1]Iron!J28/J$39)*1000)</f>
        <v>0</v>
      </c>
      <c r="K27" s="33">
        <f>IF(K$39=0,0,([1]Iron!K28/K$39)*1000)</f>
        <v>0</v>
      </c>
      <c r="L27" s="33">
        <f>IF(L$39=0,0,([1]Iron!L28/L$39)*1000)</f>
        <v>0</v>
      </c>
      <c r="M27" s="33">
        <f>IF(M$39=0,0,([1]Iron!M28/M$39)*1000)</f>
        <v>0</v>
      </c>
      <c r="N27" s="35">
        <f>IF(N$39=0,0,([1]Iron!N28/N$39)*1000)</f>
        <v>0</v>
      </c>
    </row>
    <row r="28" spans="1:14" s="2" customFormat="1" ht="12" x14ac:dyDescent="0.2">
      <c r="A28" s="18" t="s">
        <v>33</v>
      </c>
      <c r="B28" s="40">
        <f>[1]Iron!B29</f>
        <v>0</v>
      </c>
      <c r="C28" s="33">
        <f t="shared" si="1"/>
        <v>0</v>
      </c>
      <c r="D28" s="33">
        <f>IF(D$39=0,0,([1]Iron!D29/D$39)*1000)</f>
        <v>0</v>
      </c>
      <c r="E28" s="33">
        <f>IF(E$39=0,0,([1]Iron!E29/E$39)*1000)</f>
        <v>0</v>
      </c>
      <c r="F28" s="33">
        <f>IF(F$39=0,0,([1]Iron!F29/F$39)*1000)</f>
        <v>0</v>
      </c>
      <c r="G28" s="33">
        <f>IF(G$39=0,0,([1]Iron!G29/G$39)*1000)</f>
        <v>0</v>
      </c>
      <c r="H28" s="33">
        <f>IF(H$39=0,0,([1]Iron!H29/H$39)*1000)</f>
        <v>0</v>
      </c>
      <c r="I28" s="33">
        <f>IF(I$39=0,0,([1]Iron!I29/I$39)*1000)</f>
        <v>0</v>
      </c>
      <c r="J28" s="33">
        <f>IF(J$39=0,0,([1]Iron!J29/J$39)*1000)</f>
        <v>0</v>
      </c>
      <c r="K28" s="33">
        <f>IF(K$39=0,0,([1]Iron!K29/K$39)*1000)</f>
        <v>0</v>
      </c>
      <c r="L28" s="33">
        <f>IF(L$39=0,0,([1]Iron!L29/L$39)*1000)</f>
        <v>0</v>
      </c>
      <c r="M28" s="33">
        <f>IF(M$39=0,0,([1]Iron!M29/M$39)*1000)</f>
        <v>0</v>
      </c>
      <c r="N28" s="35">
        <f>IF(N$39=0,0,([1]Iron!N29/N$39)*1000)</f>
        <v>0</v>
      </c>
    </row>
    <row r="29" spans="1:14" s="2" customFormat="1" ht="12" x14ac:dyDescent="0.2">
      <c r="A29" s="18" t="s">
        <v>34</v>
      </c>
      <c r="B29" s="40">
        <f>[1]Iron!B30</f>
        <v>0</v>
      </c>
      <c r="C29" s="33">
        <f t="shared" si="1"/>
        <v>0</v>
      </c>
      <c r="D29" s="33">
        <f>IF(D$39=0,0,([1]Iron!D30/D$39)*1000)</f>
        <v>0</v>
      </c>
      <c r="E29" s="33">
        <f>IF(E$39=0,0,([1]Iron!E30/E$39)*1000)</f>
        <v>0</v>
      </c>
      <c r="F29" s="33">
        <f>IF(F$39=0,0,([1]Iron!F30/F$39)*1000)</f>
        <v>0</v>
      </c>
      <c r="G29" s="33">
        <f>IF(G$39=0,0,([1]Iron!G30/G$39)*1000)</f>
        <v>0</v>
      </c>
      <c r="H29" s="33">
        <f>IF(H$39=0,0,([1]Iron!H30/H$39)*1000)</f>
        <v>0</v>
      </c>
      <c r="I29" s="33">
        <f>IF(I$39=0,0,([1]Iron!I30/I$39)*1000)</f>
        <v>0</v>
      </c>
      <c r="J29" s="33">
        <f>IF(J$39=0,0,([1]Iron!J30/J$39)*1000)</f>
        <v>0</v>
      </c>
      <c r="K29" s="33">
        <f>IF(K$39=0,0,([1]Iron!K30/K$39)*1000)</f>
        <v>0</v>
      </c>
      <c r="L29" s="33">
        <f>IF(L$39=0,0,([1]Iron!L30/L$39)*1000)</f>
        <v>0</v>
      </c>
      <c r="M29" s="33">
        <f>IF(M$39=0,0,([1]Iron!M30/M$39)*1000)</f>
        <v>0</v>
      </c>
      <c r="N29" s="35">
        <f>IF(N$39=0,0,([1]Iron!N30/N$39)*1000)</f>
        <v>0</v>
      </c>
    </row>
    <row r="30" spans="1:14" s="2" customFormat="1" ht="12" x14ac:dyDescent="0.2">
      <c r="A30" s="18" t="s">
        <v>35</v>
      </c>
      <c r="B30" s="40">
        <f>[1]Iron!B31</f>
        <v>16</v>
      </c>
      <c r="C30" s="33">
        <f t="shared" si="1"/>
        <v>18.223234624145785</v>
      </c>
      <c r="D30" s="33">
        <f>IF(D$39=0,0,([1]Iron!D31/D$39)*1000)</f>
        <v>20.316027088036115</v>
      </c>
      <c r="E30" s="33">
        <f>IF(E$39=0,0,([1]Iron!E31/E$39)*1000)</f>
        <v>0</v>
      </c>
      <c r="F30" s="33">
        <f>IF(F$39=0,0,([1]Iron!F31/F$39)*1000)</f>
        <v>4.7846889952153111</v>
      </c>
      <c r="G30" s="33">
        <f>IF(G$39=0,0,([1]Iron!G31/G$39)*1000)</f>
        <v>30.567685589519648</v>
      </c>
      <c r="H30" s="33">
        <f>IF(H$39=0,0,([1]Iron!H31/H$39)*1000)</f>
        <v>82.474226804123717</v>
      </c>
      <c r="I30" s="33">
        <f>IF(I$39=0,0,([1]Iron!I31/I$39)*1000)</f>
        <v>19.230769230769234</v>
      </c>
      <c r="J30" s="33">
        <f>IF(J$39=0,0,([1]Iron!J31/J$39)*1000)</f>
        <v>0</v>
      </c>
      <c r="K30" s="33">
        <f>IF(K$39=0,0,([1]Iron!K31/K$39)*1000)</f>
        <v>0</v>
      </c>
      <c r="L30" s="33">
        <f>IF(L$39=0,0,([1]Iron!L31/L$39)*1000)</f>
        <v>0</v>
      </c>
      <c r="M30" s="33">
        <f>IF(M$39=0,0,([1]Iron!M31/M$39)*1000)</f>
        <v>0</v>
      </c>
      <c r="N30" s="35">
        <f>IF(N$39=0,0,([1]Iron!N31/N$39)*1000)</f>
        <v>0</v>
      </c>
    </row>
    <row r="31" spans="1:14" s="2" customFormat="1" ht="12" x14ac:dyDescent="0.2">
      <c r="A31" s="18" t="s">
        <v>36</v>
      </c>
      <c r="B31" s="40">
        <f>[1]Iron!B32</f>
        <v>2</v>
      </c>
      <c r="C31" s="33">
        <f t="shared" si="1"/>
        <v>2.2779043280182232</v>
      </c>
      <c r="D31" s="33">
        <f>IF(D$39=0,0,([1]Iron!D32/D$39)*1000)</f>
        <v>2.2573363431151239</v>
      </c>
      <c r="E31" s="33">
        <f>IF(E$39=0,0,([1]Iron!E32/E$39)*1000)</f>
        <v>0</v>
      </c>
      <c r="F31" s="33">
        <f>IF(F$39=0,0,([1]Iron!F32/F$39)*1000)</f>
        <v>0</v>
      </c>
      <c r="G31" s="33">
        <f>IF(G$39=0,0,([1]Iron!G32/G$39)*1000)</f>
        <v>8.7336244541484707</v>
      </c>
      <c r="H31" s="33">
        <f>IF(H$39=0,0,([1]Iron!H32/H$39)*1000)</f>
        <v>0</v>
      </c>
      <c r="I31" s="33">
        <f>IF(I$39=0,0,([1]Iron!I32/I$39)*1000)</f>
        <v>2.4038461538461542</v>
      </c>
      <c r="J31" s="33">
        <f>IF(J$39=0,0,([1]Iron!J32/J$39)*1000)</f>
        <v>0</v>
      </c>
      <c r="K31" s="33">
        <f>IF(K$39=0,0,([1]Iron!K32/K$39)*1000)</f>
        <v>0</v>
      </c>
      <c r="L31" s="33">
        <f>IF(L$39=0,0,([1]Iron!L32/L$39)*1000)</f>
        <v>0</v>
      </c>
      <c r="M31" s="33">
        <f>IF(M$39=0,0,([1]Iron!M32/M$39)*1000)</f>
        <v>0</v>
      </c>
      <c r="N31" s="35">
        <f>IF(N$39=0,0,([1]Iron!N32/N$39)*1000)</f>
        <v>0</v>
      </c>
    </row>
    <row r="32" spans="1:14" s="2" customFormat="1" ht="12" x14ac:dyDescent="0.2">
      <c r="A32" s="18" t="s">
        <v>17</v>
      </c>
      <c r="B32" s="40">
        <f>[1]Iron!B33</f>
        <v>0</v>
      </c>
      <c r="C32" s="33">
        <f>(B32/$B$39)*1000</f>
        <v>0</v>
      </c>
      <c r="D32" s="33">
        <f>IF(D$39=0,0,([1]Iron!D33/D$39)*1000)</f>
        <v>0</v>
      </c>
      <c r="E32" s="33">
        <f>IF(E$39=0,0,([1]Iron!E33/E$39)*1000)</f>
        <v>0</v>
      </c>
      <c r="F32" s="33">
        <f>IF(F$39=0,0,([1]Iron!F33/F$39)*1000)</f>
        <v>0</v>
      </c>
      <c r="G32" s="33">
        <f>IF(G$39=0,0,([1]Iron!G33/G$39)*1000)</f>
        <v>0</v>
      </c>
      <c r="H32" s="33">
        <f>IF(H$39=0,0,([1]Iron!H33/H$39)*1000)</f>
        <v>0</v>
      </c>
      <c r="I32" s="33">
        <f>IF(I$39=0,0,([1]Iron!I33/I$39)*1000)</f>
        <v>0</v>
      </c>
      <c r="J32" s="33">
        <f>IF(J$39=0,0,([1]Iron!J33/J$39)*1000)</f>
        <v>0</v>
      </c>
      <c r="K32" s="33">
        <f>IF(K$39=0,0,([1]Iron!K33/K$39)*1000)</f>
        <v>0</v>
      </c>
      <c r="L32" s="33">
        <f>IF(L$39=0,0,([1]Iron!L33/L$39)*1000)</f>
        <v>0</v>
      </c>
      <c r="M32" s="33">
        <f>IF(M$39=0,0,([1]Iron!M33/M$39)*1000)</f>
        <v>0</v>
      </c>
      <c r="N32" s="35">
        <f>IF(N$39=0,0,([1]Iron!N33/N$39)*1000)</f>
        <v>0</v>
      </c>
    </row>
    <row r="33" spans="1:14" s="2" customFormat="1" ht="12" x14ac:dyDescent="0.2">
      <c r="A33" s="18" t="s">
        <v>37</v>
      </c>
      <c r="B33" s="40">
        <f>[1]Iron!B34</f>
        <v>2</v>
      </c>
      <c r="C33" s="33">
        <f t="shared" si="1"/>
        <v>2.2779043280182232</v>
      </c>
      <c r="D33" s="33">
        <f>IF(D$39=0,0,([1]Iron!D34/D$39)*1000)</f>
        <v>0</v>
      </c>
      <c r="E33" s="33">
        <f>IF(E$39=0,0,([1]Iron!E34/E$39)*1000)</f>
        <v>0</v>
      </c>
      <c r="F33" s="33">
        <f>IF(F$39=0,0,([1]Iron!F34/F$39)*1000)</f>
        <v>4.7846889952153111</v>
      </c>
      <c r="G33" s="33">
        <f>IF(G$39=0,0,([1]Iron!G34/G$39)*1000)</f>
        <v>4.3668122270742353</v>
      </c>
      <c r="H33" s="33">
        <f>IF(H$39=0,0,([1]Iron!H34/H$39)*1000)</f>
        <v>0</v>
      </c>
      <c r="I33" s="33">
        <f>IF(I$39=0,0,([1]Iron!I34/I$39)*1000)</f>
        <v>2.4038461538461542</v>
      </c>
      <c r="J33" s="33">
        <f>IF(J$39=0,0,([1]Iron!J34/J$39)*1000)</f>
        <v>0</v>
      </c>
      <c r="K33" s="33">
        <f>IF(K$39=0,0,([1]Iron!K34/K$39)*1000)</f>
        <v>0</v>
      </c>
      <c r="L33" s="33">
        <f>IF(L$39=0,0,([1]Iron!L34/L$39)*1000)</f>
        <v>0</v>
      </c>
      <c r="M33" s="33">
        <f>IF(M$39=0,0,([1]Iron!M34/M$39)*1000)</f>
        <v>0</v>
      </c>
      <c r="N33" s="35">
        <f>IF(N$39=0,0,([1]Iron!N34/N$39)*1000)</f>
        <v>0</v>
      </c>
    </row>
    <row r="34" spans="1:14" s="2" customFormat="1" ht="12" x14ac:dyDescent="0.2">
      <c r="A34" s="18" t="s">
        <v>38</v>
      </c>
      <c r="B34" s="40">
        <f>[1]Iron!B35</f>
        <v>0</v>
      </c>
      <c r="C34" s="33">
        <f t="shared" si="1"/>
        <v>0</v>
      </c>
      <c r="D34" s="33">
        <f>IF(D$39=0,0,([1]Iron!D35/D$39)*1000)</f>
        <v>0</v>
      </c>
      <c r="E34" s="33">
        <f>IF(E$39=0,0,([1]Iron!E35/E$39)*1000)</f>
        <v>0</v>
      </c>
      <c r="F34" s="33">
        <f>IF(F$39=0,0,([1]Iron!F35/F$39)*1000)</f>
        <v>0</v>
      </c>
      <c r="G34" s="33">
        <f>IF(G$39=0,0,([1]Iron!G35/G$39)*1000)</f>
        <v>0</v>
      </c>
      <c r="H34" s="33">
        <f>IF(H$39=0,0,([1]Iron!H35/H$39)*1000)</f>
        <v>0</v>
      </c>
      <c r="I34" s="33">
        <f>IF(I$39=0,0,([1]Iron!I35/I$39)*1000)</f>
        <v>0</v>
      </c>
      <c r="J34" s="33">
        <f>IF(J$39=0,0,([1]Iron!J35/J$39)*1000)</f>
        <v>0</v>
      </c>
      <c r="K34" s="33">
        <f>IF(K$39=0,0,([1]Iron!K35/K$39)*1000)</f>
        <v>0</v>
      </c>
      <c r="L34" s="33">
        <f>IF(L$39=0,0,([1]Iron!L35/L$39)*1000)</f>
        <v>0</v>
      </c>
      <c r="M34" s="33">
        <f>IF(M$39=0,0,([1]Iron!M35/M$39)*1000)</f>
        <v>0</v>
      </c>
      <c r="N34" s="35">
        <f>IF(N$39=0,0,([1]Iron!N35/N$39)*1000)</f>
        <v>0</v>
      </c>
    </row>
    <row r="35" spans="1:14" s="2" customFormat="1" ht="12" x14ac:dyDescent="0.2">
      <c r="A35" s="18" t="s">
        <v>39</v>
      </c>
      <c r="B35" s="40">
        <f>[1]Iron!B36</f>
        <v>0</v>
      </c>
      <c r="C35" s="33">
        <f t="shared" si="1"/>
        <v>0</v>
      </c>
      <c r="D35" s="33">
        <f>IF(D$39=0,0,([1]Iron!D36/D$39)*1000)</f>
        <v>0</v>
      </c>
      <c r="E35" s="33">
        <f>IF(E$39=0,0,([1]Iron!E36/E$39)*1000)</f>
        <v>0</v>
      </c>
      <c r="F35" s="33">
        <f>IF(F$39=0,0,([1]Iron!F36/F$39)*1000)</f>
        <v>0</v>
      </c>
      <c r="G35" s="33">
        <f>IF(G$39=0,0,([1]Iron!G36/G$39)*1000)</f>
        <v>0</v>
      </c>
      <c r="H35" s="33">
        <f>IF(H$39=0,0,([1]Iron!H36/H$39)*1000)</f>
        <v>0</v>
      </c>
      <c r="I35" s="33">
        <f>IF(I$39=0,0,([1]Iron!I36/I$39)*1000)</f>
        <v>0</v>
      </c>
      <c r="J35" s="33">
        <f>IF(J$39=0,0,([1]Iron!J36/J$39)*1000)</f>
        <v>0</v>
      </c>
      <c r="K35" s="33">
        <f>IF(K$39=0,0,([1]Iron!K36/K$39)*1000)</f>
        <v>0</v>
      </c>
      <c r="L35" s="33">
        <f>IF(L$39=0,0,([1]Iron!L36/L$39)*1000)</f>
        <v>0</v>
      </c>
      <c r="M35" s="33">
        <f>IF(M$39=0,0,([1]Iron!M36/M$39)*1000)</f>
        <v>0</v>
      </c>
      <c r="N35" s="35">
        <f>IF(N$39=0,0,([1]Iron!N36/N$39)*1000)</f>
        <v>0</v>
      </c>
    </row>
    <row r="36" spans="1:14" s="2" customFormat="1" ht="12" x14ac:dyDescent="0.2">
      <c r="A36" s="18" t="s">
        <v>40</v>
      </c>
      <c r="B36" s="40">
        <f>[1]Iron!B37</f>
        <v>0</v>
      </c>
      <c r="C36" s="33">
        <f t="shared" si="1"/>
        <v>0</v>
      </c>
      <c r="D36" s="33">
        <f>IF(D$39=0,0,([1]Iron!D37/D$39)*1000)</f>
        <v>0</v>
      </c>
      <c r="E36" s="33">
        <f>IF(E$39=0,0,([1]Iron!E37/E$39)*1000)</f>
        <v>0</v>
      </c>
      <c r="F36" s="33">
        <f>IF(F$39=0,0,([1]Iron!F37/F$39)*1000)</f>
        <v>0</v>
      </c>
      <c r="G36" s="33">
        <f>IF(G$39=0,0,([1]Iron!G37/G$39)*1000)</f>
        <v>0</v>
      </c>
      <c r="H36" s="33">
        <f>IF(H$39=0,0,([1]Iron!H37/H$39)*1000)</f>
        <v>0</v>
      </c>
      <c r="I36" s="33">
        <f>IF(I$39=0,0,([1]Iron!I37/I$39)*1000)</f>
        <v>0</v>
      </c>
      <c r="J36" s="33">
        <f>IF(J$39=0,0,([1]Iron!J37/J$39)*1000)</f>
        <v>0</v>
      </c>
      <c r="K36" s="33">
        <f>IF(K$39=0,0,([1]Iron!K37/K$39)*1000)</f>
        <v>0</v>
      </c>
      <c r="L36" s="33">
        <f>IF(L$39=0,0,([1]Iron!L37/L$39)*1000)</f>
        <v>0</v>
      </c>
      <c r="M36" s="33">
        <f>IF(M$39=0,0,([1]Iron!M37/M$39)*1000)</f>
        <v>0</v>
      </c>
      <c r="N36" s="35">
        <f>IF(N$39=0,0,([1]Iron!N37/N$39)*1000)</f>
        <v>0</v>
      </c>
    </row>
    <row r="37" spans="1:14" s="2" customFormat="1" ht="12" x14ac:dyDescent="0.2">
      <c r="A37" s="18" t="s">
        <v>41</v>
      </c>
      <c r="B37" s="40">
        <f>[1]Iron!B38</f>
        <v>0</v>
      </c>
      <c r="C37" s="33">
        <f t="shared" si="1"/>
        <v>0</v>
      </c>
      <c r="D37" s="33">
        <f>IF(D$39=0,0,([1]Iron!D38/D$39)*1000)</f>
        <v>0</v>
      </c>
      <c r="E37" s="33">
        <f>IF(E$39=0,0,([1]Iron!E38/E$39)*1000)</f>
        <v>0</v>
      </c>
      <c r="F37" s="33">
        <f>IF(F$39=0,0,([1]Iron!F38/F$39)*1000)</f>
        <v>0</v>
      </c>
      <c r="G37" s="33">
        <f>IF(G$39=0,0,([1]Iron!G38/G$39)*1000)</f>
        <v>0</v>
      </c>
      <c r="H37" s="33">
        <f>IF(H$39=0,0,([1]Iron!H38/H$39)*1000)</f>
        <v>0</v>
      </c>
      <c r="I37" s="33">
        <f>IF(I$39=0,0,([1]Iron!I38/I$39)*1000)</f>
        <v>0</v>
      </c>
      <c r="J37" s="33">
        <f>IF(J$39=0,0,([1]Iron!J38/J$39)*1000)</f>
        <v>0</v>
      </c>
      <c r="K37" s="33">
        <f>IF(K$39=0,0,([1]Iron!K38/K$39)*1000)</f>
        <v>0</v>
      </c>
      <c r="L37" s="33">
        <f>IF(L$39=0,0,([1]Iron!L38/L$39)*1000)</f>
        <v>0</v>
      </c>
      <c r="M37" s="33">
        <f>IF(M$39=0,0,([1]Iron!M38/M$39)*1000)</f>
        <v>0</v>
      </c>
      <c r="N37" s="35">
        <f>IF(N$39=0,0,([1]Iron!N38/N$39)*1000)</f>
        <v>0</v>
      </c>
    </row>
    <row r="38" spans="1:14" s="2" customFormat="1" ht="12" x14ac:dyDescent="0.2">
      <c r="A38" s="18" t="s">
        <v>42</v>
      </c>
      <c r="B38" s="40">
        <f>[1]Iron!B39</f>
        <v>0</v>
      </c>
      <c r="C38" s="33">
        <f t="shared" si="1"/>
        <v>0</v>
      </c>
      <c r="D38" s="33">
        <f>IF(D$39=0,0,([1]Iron!D39/D$39)*1000)</f>
        <v>0</v>
      </c>
      <c r="E38" s="33">
        <f>IF(E$39=0,0,([1]Iron!E39/E$39)*1000)</f>
        <v>0</v>
      </c>
      <c r="F38" s="33">
        <f>IF(F$39=0,0,([1]Iron!F39/F$39)*1000)</f>
        <v>0</v>
      </c>
      <c r="G38" s="33">
        <f>IF(G$39=0,0,([1]Iron!G39/G$39)*1000)</f>
        <v>0</v>
      </c>
      <c r="H38" s="33">
        <f>IF(H$39=0,0,([1]Iron!H39/H$39)*1000)</f>
        <v>0</v>
      </c>
      <c r="I38" s="33">
        <f>IF(I$39=0,0,([1]Iron!I39/I$39)*1000)</f>
        <v>0</v>
      </c>
      <c r="J38" s="33">
        <f>IF(J$39=0,0,([1]Iron!J39/J$39)*1000)</f>
        <v>0</v>
      </c>
      <c r="K38" s="33">
        <f>IF(K$39=0,0,([1]Iron!K39/K$39)*1000)</f>
        <v>0</v>
      </c>
      <c r="L38" s="33">
        <f>IF(L$39=0,0,([1]Iron!L39/L$39)*1000)</f>
        <v>0</v>
      </c>
      <c r="M38" s="33">
        <f>IF(M$39=0,0,([1]Iron!M39/M$39)*1000)</f>
        <v>0</v>
      </c>
      <c r="N38" s="35">
        <f>IF(N$39=0,0,([1]Iron!N39/N$39)*1000)</f>
        <v>0</v>
      </c>
    </row>
    <row r="39" spans="1:14" s="3" customFormat="1" ht="12" x14ac:dyDescent="0.2">
      <c r="A39" s="20" t="s">
        <v>138</v>
      </c>
      <c r="B39" s="21">
        <f>[1]Iron!$B$40</f>
        <v>878</v>
      </c>
      <c r="C39" s="21"/>
      <c r="D39" s="21">
        <f>[1]Iron!D40</f>
        <v>443</v>
      </c>
      <c r="E39" s="21">
        <f>[1]Iron!E40</f>
        <v>343</v>
      </c>
      <c r="F39" s="21">
        <f>[1]Iron!F40</f>
        <v>209</v>
      </c>
      <c r="G39" s="21">
        <f>[1]Iron!G40</f>
        <v>229</v>
      </c>
      <c r="H39" s="21">
        <f>[1]Iron!H40</f>
        <v>97</v>
      </c>
      <c r="I39" s="21">
        <f>[1]Iron!I40</f>
        <v>832</v>
      </c>
      <c r="J39" s="21">
        <f>[1]Iron!J40</f>
        <v>14</v>
      </c>
      <c r="K39" s="21">
        <f>[1]Iron!K40</f>
        <v>26</v>
      </c>
      <c r="L39" s="21">
        <f>[1]Iron!L40</f>
        <v>6</v>
      </c>
      <c r="M39" s="21">
        <f>[1]Iron!M40</f>
        <v>0</v>
      </c>
      <c r="N39" s="23">
        <f>[1]Iron!N40</f>
        <v>49</v>
      </c>
    </row>
    <row r="40" spans="1:14" s="4" customFormat="1" ht="12" x14ac:dyDescent="0.2">
      <c r="A40" s="24" t="s">
        <v>45</v>
      </c>
      <c r="B40" s="21">
        <f>[1]Iron!B8</f>
        <v>23</v>
      </c>
      <c r="C40" s="37"/>
      <c r="D40" s="21">
        <f>[1]Iron!D8</f>
        <v>10</v>
      </c>
      <c r="E40" s="21">
        <f>[1]Iron!E8</f>
        <v>0</v>
      </c>
      <c r="F40" s="21">
        <f>[1]Iron!F8</f>
        <v>4</v>
      </c>
      <c r="G40" s="21">
        <f>[1]Iron!G8</f>
        <v>10</v>
      </c>
      <c r="H40" s="21">
        <f>[1]Iron!H8</f>
        <v>9</v>
      </c>
      <c r="I40" s="21">
        <f>[1]Iron!I8</f>
        <v>23</v>
      </c>
      <c r="J40" s="21">
        <f>[1]Iron!J8</f>
        <v>0</v>
      </c>
      <c r="K40" s="21">
        <f>[1]Iron!K8</f>
        <v>0</v>
      </c>
      <c r="L40" s="21">
        <f>[1]Iron!L8</f>
        <v>0</v>
      </c>
      <c r="M40" s="21">
        <f>[1]Iron!M8</f>
        <v>0</v>
      </c>
      <c r="N40" s="23">
        <f>[1]Iron!N8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42" priority="8" stopIfTrue="1" operator="equal">
      <formula>0</formula>
    </cfRule>
  </conditionalFormatting>
  <conditionalFormatting sqref="D7:L7 N7">
    <cfRule type="cellIs" dxfId="241" priority="11" stopIfTrue="1" operator="equal">
      <formula>0</formula>
    </cfRule>
  </conditionalFormatting>
  <conditionalFormatting sqref="D8:N8">
    <cfRule type="cellIs" dxfId="240" priority="9" stopIfTrue="1" operator="equal">
      <formula>0</formula>
    </cfRule>
  </conditionalFormatting>
  <conditionalFormatting sqref="D10:N38">
    <cfRule type="cellIs" dxfId="239" priority="1" stopIfTrue="1" operator="equal">
      <formula>0</formula>
    </cfRule>
  </conditionalFormatting>
  <conditionalFormatting sqref="M7">
    <cfRule type="expression" dxfId="23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7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90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10.706268347435675</v>
      </c>
      <c r="D8" s="51">
        <f>IF(D39=0,0,((D40/D39)*1000))</f>
        <v>3.1880977683315619</v>
      </c>
      <c r="E8" s="51">
        <f t="shared" ref="E8:N8" si="0">IF(E39=0,0,((E40/E39)*1000))</f>
        <v>3.6199095022624435</v>
      </c>
      <c r="F8" s="51">
        <f t="shared" si="0"/>
        <v>10.928961748633879</v>
      </c>
      <c r="G8" s="51">
        <f t="shared" si="0"/>
        <v>22.079772079772077</v>
      </c>
      <c r="H8" s="51">
        <f t="shared" si="0"/>
        <v>9.8176718092566624</v>
      </c>
      <c r="I8" s="51">
        <f t="shared" si="0"/>
        <v>7.8093712454945932</v>
      </c>
      <c r="J8" s="51">
        <f t="shared" si="0"/>
        <v>12.244897959183673</v>
      </c>
      <c r="K8" s="51">
        <f t="shared" si="0"/>
        <v>29.68036529680365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[1]Isabella!B11</f>
        <v>9</v>
      </c>
      <c r="C10" s="33">
        <f>(B10/$B$39)*1000</f>
        <v>1.5541357278535659</v>
      </c>
      <c r="D10" s="33">
        <f>IF(D$39=0,0,([1]Isabella!D11/D$39)*1000)</f>
        <v>0.35423308537017356</v>
      </c>
      <c r="E10" s="33">
        <f>IF(E$39=0,0,([1]Isabella!E11/E$39)*1000)</f>
        <v>0.90497737556561086</v>
      </c>
      <c r="F10" s="33">
        <f>IF(F$39=0,0,([1]Isabella!F11/F$39)*1000)</f>
        <v>2.7322404371584699</v>
      </c>
      <c r="G10" s="33">
        <f>IF(G$39=0,0,([1]Isabella!G11/G$39)*1000)</f>
        <v>1.4245014245014245</v>
      </c>
      <c r="H10" s="33">
        <f>IF(H$39=0,0,([1]Isabella!H11/H$39)*1000)</f>
        <v>1.4025245441795231</v>
      </c>
      <c r="I10" s="33">
        <f>IF(I$39=0,0,([1]Isabella!I11/I$39)*1000)</f>
        <v>1.6019223067681216</v>
      </c>
      <c r="J10" s="33">
        <f>IF(J$39=0,0,([1]Isabella!J11/J$39)*1000)</f>
        <v>0</v>
      </c>
      <c r="K10" s="33">
        <f>IF(K$39=0,0,([1]Isabella!K11/K$39)*1000)</f>
        <v>0</v>
      </c>
      <c r="L10" s="33">
        <f>IF(L$39=0,0,([1]Isabella!L11/L$39)*1000)</f>
        <v>0</v>
      </c>
      <c r="M10" s="33">
        <f>IF(M$39=0,0,([1]Isabella!M11/M$39)*1000)</f>
        <v>0</v>
      </c>
      <c r="N10" s="35">
        <f>IF(N$39=0,0,([1]Isabella!N11/N$39)*1000)</f>
        <v>0</v>
      </c>
    </row>
    <row r="11" spans="1:14" s="2" customFormat="1" ht="12" x14ac:dyDescent="0.2">
      <c r="A11" s="18" t="s">
        <v>16</v>
      </c>
      <c r="B11" s="40">
        <f>[1]Isabella!B12</f>
        <v>0</v>
      </c>
      <c r="C11" s="33">
        <f>(B11/$B$39)*1000</f>
        <v>0</v>
      </c>
      <c r="D11" s="33">
        <f>IF(D$39=0,0,([1]Isabella!D12/D$39)*1000)</f>
        <v>0</v>
      </c>
      <c r="E11" s="33">
        <f>IF(E$39=0,0,([1]Isabella!E12/E$39)*1000)</f>
        <v>0</v>
      </c>
      <c r="F11" s="33">
        <f>IF(F$39=0,0,([1]Isabella!F12/F$39)*1000)</f>
        <v>0</v>
      </c>
      <c r="G11" s="33">
        <f>IF(G$39=0,0,([1]Isabella!G12/G$39)*1000)</f>
        <v>0</v>
      </c>
      <c r="H11" s="33">
        <f>IF(H$39=0,0,([1]Isabella!H12/H$39)*1000)</f>
        <v>0</v>
      </c>
      <c r="I11" s="33">
        <f>IF(I$39=0,0,([1]Isabella!I12/I$39)*1000)</f>
        <v>0</v>
      </c>
      <c r="J11" s="33">
        <f>IF(J$39=0,0,([1]Isabella!J12/J$39)*1000)</f>
        <v>0</v>
      </c>
      <c r="K11" s="33">
        <f>IF(K$39=0,0,([1]Isabella!K12/K$39)*1000)</f>
        <v>0</v>
      </c>
      <c r="L11" s="33">
        <f>IF(L$39=0,0,([1]Isabella!L12/L$39)*1000)</f>
        <v>0</v>
      </c>
      <c r="M11" s="33">
        <f>IF(M$39=0,0,([1]Isabella!M12/M$39)*1000)</f>
        <v>0</v>
      </c>
      <c r="N11" s="35">
        <f>IF(N$39=0,0,([1]Isabella!N12/N$39)*1000)</f>
        <v>0</v>
      </c>
    </row>
    <row r="12" spans="1:14" s="2" customFormat="1" ht="12" x14ac:dyDescent="0.2">
      <c r="A12" s="18" t="s">
        <v>18</v>
      </c>
      <c r="B12" s="40">
        <f>[1]Isabella!B13</f>
        <v>1</v>
      </c>
      <c r="C12" s="33">
        <f>(B12/$B$39)*1000</f>
        <v>0.17268174753928511</v>
      </c>
      <c r="D12" s="33">
        <f>IF(D$39=0,0,([1]Isabella!D13/D$39)*1000)</f>
        <v>0</v>
      </c>
      <c r="E12" s="33">
        <f>IF(E$39=0,0,([1]Isabella!E13/E$39)*1000)</f>
        <v>0</v>
      </c>
      <c r="F12" s="33">
        <f>IF(F$39=0,0,([1]Isabella!F13/F$39)*1000)</f>
        <v>0</v>
      </c>
      <c r="G12" s="33">
        <f>IF(G$39=0,0,([1]Isabella!G13/G$39)*1000)</f>
        <v>0.71225071225071224</v>
      </c>
      <c r="H12" s="33">
        <f>IF(H$39=0,0,([1]Isabella!H13/H$39)*1000)</f>
        <v>0</v>
      </c>
      <c r="I12" s="33">
        <f>IF(I$39=0,0,([1]Isabella!I13/I$39)*1000)</f>
        <v>0.2002402883460152</v>
      </c>
      <c r="J12" s="33">
        <f>IF(J$39=0,0,([1]Isabella!J13/J$39)*1000)</f>
        <v>0</v>
      </c>
      <c r="K12" s="33">
        <f>IF(K$39=0,0,([1]Isabella!K13/K$39)*1000)</f>
        <v>0</v>
      </c>
      <c r="L12" s="33">
        <f>IF(L$39=0,0,([1]Isabella!L13/L$39)*1000)</f>
        <v>0</v>
      </c>
      <c r="M12" s="33">
        <f>IF(M$39=0,0,([1]Isabella!M13/M$39)*1000)</f>
        <v>0</v>
      </c>
      <c r="N12" s="35">
        <f>IF(N$39=0,0,([1]Isabella!N13/N$39)*1000)</f>
        <v>0</v>
      </c>
    </row>
    <row r="13" spans="1:14" s="2" customFormat="1" ht="12" x14ac:dyDescent="0.2">
      <c r="A13" s="18" t="s">
        <v>19</v>
      </c>
      <c r="B13" s="40">
        <f>[1]Isabella!B14</f>
        <v>0</v>
      </c>
      <c r="C13" s="33">
        <f>(B13/$B$39)*1000</f>
        <v>0</v>
      </c>
      <c r="D13" s="33">
        <f>IF(D$39=0,0,([1]Isabella!D14/D$39)*1000)</f>
        <v>0</v>
      </c>
      <c r="E13" s="33">
        <f>IF(E$39=0,0,([1]Isabella!E14/E$39)*1000)</f>
        <v>0</v>
      </c>
      <c r="F13" s="33">
        <f>IF(F$39=0,0,([1]Isabella!F14/F$39)*1000)</f>
        <v>0</v>
      </c>
      <c r="G13" s="33">
        <f>IF(G$39=0,0,([1]Isabella!G14/G$39)*1000)</f>
        <v>0</v>
      </c>
      <c r="H13" s="33">
        <f>IF(H$39=0,0,([1]Isabella!H14/H$39)*1000)</f>
        <v>0</v>
      </c>
      <c r="I13" s="33">
        <f>IF(I$39=0,0,([1]Isabella!I14/I$39)*1000)</f>
        <v>0</v>
      </c>
      <c r="J13" s="33">
        <f>IF(J$39=0,0,([1]Isabella!J14/J$39)*1000)</f>
        <v>0</v>
      </c>
      <c r="K13" s="33">
        <f>IF(K$39=0,0,([1]Isabella!K14/K$39)*1000)</f>
        <v>0</v>
      </c>
      <c r="L13" s="33">
        <f>IF(L$39=0,0,([1]Isabella!L14/L$39)*1000)</f>
        <v>0</v>
      </c>
      <c r="M13" s="33">
        <f>IF(M$39=0,0,([1]Isabella!M14/M$39)*1000)</f>
        <v>0</v>
      </c>
      <c r="N13" s="35">
        <f>IF(N$39=0,0,([1]Isabella!N14/N$39)*1000)</f>
        <v>0</v>
      </c>
    </row>
    <row r="14" spans="1:14" s="2" customFormat="1" ht="12" x14ac:dyDescent="0.2">
      <c r="A14" s="56" t="s">
        <v>20</v>
      </c>
      <c r="B14" s="60">
        <f>SUM(B10:B13)</f>
        <v>10</v>
      </c>
      <c r="C14" s="58">
        <f>(B14/B39)*1000</f>
        <v>1.7268174753928509</v>
      </c>
      <c r="D14" s="58">
        <f>IF(D$39=0,0,([1]Isabella!D15/D$39)*1000)</f>
        <v>0.35423308537017356</v>
      </c>
      <c r="E14" s="58">
        <f>IF(E$39=0,0,([1]Isabella!E15/E$39)*1000)</f>
        <v>0.90497737556561086</v>
      </c>
      <c r="F14" s="58">
        <f>IF(F$39=0,0,([1]Isabella!F15/F$39)*1000)</f>
        <v>2.7322404371584699</v>
      </c>
      <c r="G14" s="58">
        <f>IF(G$39=0,0,([1]Isabella!G15/G$39)*1000)</f>
        <v>2.1367521367521372</v>
      </c>
      <c r="H14" s="58">
        <f>IF(H$39=0,0,([1]Isabella!H15/H$39)*1000)</f>
        <v>1.4025245441795231</v>
      </c>
      <c r="I14" s="58">
        <f>IF(I$39=0,0,([1]Isabella!I15/I$39)*1000)</f>
        <v>1.8021625951141369</v>
      </c>
      <c r="J14" s="58">
        <f>IF(J$39=0,0,([1]Isabella!J15/J$39)*1000)</f>
        <v>0</v>
      </c>
      <c r="K14" s="58">
        <f>IF(K$39=0,0,([1]Isabella!K15/K$39)*1000)</f>
        <v>0</v>
      </c>
      <c r="L14" s="58">
        <f>IF(L$39=0,0,([1]Isabella!L15/L$39)*1000)</f>
        <v>0</v>
      </c>
      <c r="M14" s="58">
        <f>IF(M$39=0,0,([1]Isabella!M15/M$39)*1000)</f>
        <v>0</v>
      </c>
      <c r="N14" s="59">
        <f>IF(N$39=0,0,([1]Isabella!N15/N$39)*1000)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[1]Isabella!B17</f>
        <v>0</v>
      </c>
      <c r="C16" s="33">
        <f>(B16/$B$39)*1000</f>
        <v>0</v>
      </c>
      <c r="D16" s="33">
        <f>IF(D$39=0,0,([1]Isabella!D17/D$39)*1000)</f>
        <v>0</v>
      </c>
      <c r="E16" s="33">
        <f>IF(E$39=0,0,([1]Isabella!E17/E$39)*1000)</f>
        <v>0</v>
      </c>
      <c r="F16" s="33">
        <f>IF(F$39=0,0,([1]Isabella!F17/F$39)*1000)</f>
        <v>0</v>
      </c>
      <c r="G16" s="33">
        <f>IF(G$39=0,0,([1]Isabella!G17/G$39)*1000)</f>
        <v>0</v>
      </c>
      <c r="H16" s="33">
        <f>IF(H$39=0,0,([1]Isabella!H17/H$39)*1000)</f>
        <v>0</v>
      </c>
      <c r="I16" s="33">
        <f>IF(I$39=0,0,([1]Isabella!I17/I$39)*1000)</f>
        <v>0</v>
      </c>
      <c r="J16" s="33">
        <f>IF(J$39=0,0,([1]Isabella!J17/J$39)*1000)</f>
        <v>0</v>
      </c>
      <c r="K16" s="33">
        <f>IF(K$39=0,0,([1]Isabella!K17/K$39)*1000)</f>
        <v>0</v>
      </c>
      <c r="L16" s="33">
        <f>IF(L$39=0,0,([1]Isabella!L17/L$39)*1000)</f>
        <v>0</v>
      </c>
      <c r="M16" s="33">
        <f>IF(M$39=0,0,([1]Isabella!M17/M$39)*1000)</f>
        <v>0</v>
      </c>
      <c r="N16" s="35">
        <f>IF(N$39=0,0,([1]Isabella!N17/N$39)*1000)</f>
        <v>0</v>
      </c>
    </row>
    <row r="17" spans="1:14" s="2" customFormat="1" ht="12" x14ac:dyDescent="0.2">
      <c r="A17" s="18" t="s">
        <v>23</v>
      </c>
      <c r="B17" s="40">
        <f>[1]Isabella!B18</f>
        <v>2</v>
      </c>
      <c r="C17" s="33">
        <f>(B17/$B$39)*1000</f>
        <v>0.34536349507857023</v>
      </c>
      <c r="D17" s="33">
        <f>IF(D$39=0,0,([1]Isabella!D18/D$39)*1000)</f>
        <v>0</v>
      </c>
      <c r="E17" s="33">
        <f>IF(E$39=0,0,([1]Isabella!E18/E$39)*1000)</f>
        <v>0</v>
      </c>
      <c r="F17" s="33">
        <f>IF(F$39=0,0,([1]Isabella!F18/F$39)*1000)</f>
        <v>0.68306010928961747</v>
      </c>
      <c r="G17" s="33">
        <f>IF(G$39=0,0,([1]Isabella!G18/G$39)*1000)</f>
        <v>0.71225071225071224</v>
      </c>
      <c r="H17" s="33">
        <f>IF(H$39=0,0,([1]Isabella!H18/H$39)*1000)</f>
        <v>0</v>
      </c>
      <c r="I17" s="33">
        <f>IF(I$39=0,0,([1]Isabella!I18/I$39)*1000)</f>
        <v>0.40048057669203041</v>
      </c>
      <c r="J17" s="33">
        <f>IF(J$39=0,0,([1]Isabella!J18/J$39)*1000)</f>
        <v>0</v>
      </c>
      <c r="K17" s="33">
        <f>IF(K$39=0,0,([1]Isabella!K18/K$39)*1000)</f>
        <v>0</v>
      </c>
      <c r="L17" s="33">
        <f>IF(L$39=0,0,([1]Isabella!L18/L$39)*1000)</f>
        <v>0</v>
      </c>
      <c r="M17" s="33">
        <f>IF(M$39=0,0,([1]Isabella!M18/M$39)*1000)</f>
        <v>0</v>
      </c>
      <c r="N17" s="35">
        <f>IF(N$39=0,0,([1]Isabella!N18/N$39)*1000)</f>
        <v>0</v>
      </c>
    </row>
    <row r="18" spans="1:14" s="2" customFormat="1" ht="12" x14ac:dyDescent="0.2">
      <c r="A18" s="18" t="s">
        <v>24</v>
      </c>
      <c r="B18" s="40">
        <f>[1]Isabella!B19</f>
        <v>10</v>
      </c>
      <c r="C18" s="33">
        <f>(B18/$B$39)*1000</f>
        <v>1.7268174753928509</v>
      </c>
      <c r="D18" s="33">
        <f>IF(D$39=0,0,([1]Isabella!D19/D$39)*1000)</f>
        <v>0</v>
      </c>
      <c r="E18" s="33">
        <f>IF(E$39=0,0,([1]Isabella!E19/E$39)*1000)</f>
        <v>0</v>
      </c>
      <c r="F18" s="33">
        <f>IF(F$39=0,0,([1]Isabella!F19/F$39)*1000)</f>
        <v>0</v>
      </c>
      <c r="G18" s="33">
        <f>IF(G$39=0,0,([1]Isabella!G19/G$39)*1000)</f>
        <v>6.4102564102564097</v>
      </c>
      <c r="H18" s="33">
        <f>IF(H$39=0,0,([1]Isabella!H19/H$39)*1000)</f>
        <v>1.4025245441795231</v>
      </c>
      <c r="I18" s="33">
        <f>IF(I$39=0,0,([1]Isabella!I19/I$39)*1000)</f>
        <v>0</v>
      </c>
      <c r="J18" s="33">
        <f>IF(J$39=0,0,([1]Isabella!J19/J$39)*1000)</f>
        <v>0</v>
      </c>
      <c r="K18" s="33">
        <f>IF(K$39=0,0,([1]Isabella!K19/K$39)*1000)</f>
        <v>20.547945205479451</v>
      </c>
      <c r="L18" s="33">
        <f>IF(L$39=0,0,([1]Isabella!L19/L$39)*1000)</f>
        <v>0</v>
      </c>
      <c r="M18" s="33">
        <f>IF(M$39=0,0,([1]Isabella!M19/M$39)*1000)</f>
        <v>0</v>
      </c>
      <c r="N18" s="35">
        <f>IF(N$39=0,0,([1]Isabella!N19/N$39)*1000)</f>
        <v>0</v>
      </c>
    </row>
    <row r="19" spans="1:14" s="2" customFormat="1" ht="12" x14ac:dyDescent="0.2">
      <c r="A19" s="18" t="s">
        <v>25</v>
      </c>
      <c r="B19" s="40">
        <f>[1]Isabella!B20</f>
        <v>0</v>
      </c>
      <c r="C19" s="33">
        <f>(B19/$B$39)*1000</f>
        <v>0</v>
      </c>
      <c r="D19" s="33">
        <f>IF(D$39=0,0,([1]Isabella!D20/D$39)*1000)</f>
        <v>0</v>
      </c>
      <c r="E19" s="33">
        <f>IF(E$39=0,0,([1]Isabella!E20/E$39)*1000)</f>
        <v>0</v>
      </c>
      <c r="F19" s="33">
        <f>IF(F$39=0,0,([1]Isabella!F20/F$39)*1000)</f>
        <v>0</v>
      </c>
      <c r="G19" s="33">
        <f>IF(G$39=0,0,([1]Isabella!G20/G$39)*1000)</f>
        <v>0</v>
      </c>
      <c r="H19" s="33">
        <f>IF(H$39=0,0,([1]Isabella!H20/H$39)*1000)</f>
        <v>0</v>
      </c>
      <c r="I19" s="33">
        <f>IF(I$39=0,0,([1]Isabella!I20/I$39)*1000)</f>
        <v>0</v>
      </c>
      <c r="J19" s="33">
        <f>IF(J$39=0,0,([1]Isabella!J20/J$39)*1000)</f>
        <v>0</v>
      </c>
      <c r="K19" s="33">
        <f>IF(K$39=0,0,([1]Isabella!K20/K$39)*1000)</f>
        <v>0</v>
      </c>
      <c r="L19" s="33">
        <f>IF(L$39=0,0,([1]Isabella!L20/L$39)*1000)</f>
        <v>0</v>
      </c>
      <c r="M19" s="33">
        <f>IF(M$39=0,0,([1]Isabella!M20/M$39)*1000)</f>
        <v>0</v>
      </c>
      <c r="N19" s="35">
        <f>IF(N$39=0,0,([1]Isabella!N20/N$39)*1000)</f>
        <v>0</v>
      </c>
    </row>
    <row r="20" spans="1:14" s="2" customFormat="1" ht="12" x14ac:dyDescent="0.2">
      <c r="A20" s="56" t="s">
        <v>26</v>
      </c>
      <c r="B20" s="60">
        <f>SUM(B16:B19)</f>
        <v>12</v>
      </c>
      <c r="C20" s="58">
        <f>(B20/$B$39)*1000</f>
        <v>2.0721809704714209</v>
      </c>
      <c r="D20" s="58">
        <f>IF(D$39=0,0,([1]Isabella!D21/D$39)*1000)</f>
        <v>0</v>
      </c>
      <c r="E20" s="58">
        <f>IF(E$39=0,0,([1]Isabella!E21/E$39)*1000)</f>
        <v>0</v>
      </c>
      <c r="F20" s="58">
        <f>IF(F$39=0,0,([1]Isabella!F21/F$39)*1000)</f>
        <v>0.68306010928961747</v>
      </c>
      <c r="G20" s="58">
        <f>IF(G$39=0,0,([1]Isabella!G21/G$39)*1000)</f>
        <v>7.1225071225071224</v>
      </c>
      <c r="H20" s="58">
        <f>IF(H$39=0,0,([1]Isabella!H21/H$39)*1000)</f>
        <v>1.4025245441795231</v>
      </c>
      <c r="I20" s="58">
        <f>IF(I$39=0,0,([1]Isabella!I21/I$39)*1000)</f>
        <v>0.40048057669203041</v>
      </c>
      <c r="J20" s="58">
        <f>IF(J$39=0,0,([1]Isabella!J21/J$39)*1000)</f>
        <v>0</v>
      </c>
      <c r="K20" s="58">
        <f>IF(K$39=0,0,([1]Isabella!K21/K$39)*1000)</f>
        <v>20.547945205479451</v>
      </c>
      <c r="L20" s="58">
        <f>IF(L$39=0,0,([1]Isabella!L21/L$39)*1000)</f>
        <v>0</v>
      </c>
      <c r="M20" s="58">
        <f>IF(M$39=0,0,([1]Isabella!M21/M$39)*1000)</f>
        <v>0</v>
      </c>
      <c r="N20" s="59">
        <f>IF(N$39=0,0,([1]Isabella!N21/N$39)*1000)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[1]Isabella!B23</f>
        <v>9</v>
      </c>
      <c r="C22" s="33">
        <f t="shared" ref="C22:C38" si="1">(B22/$B$39)*1000</f>
        <v>1.5541357278535659</v>
      </c>
      <c r="D22" s="33">
        <f>IF(D$39=0,0,([1]Isabella!D23/D$39)*1000)</f>
        <v>0.70846617074034712</v>
      </c>
      <c r="E22" s="33">
        <f>IF(E$39=0,0,([1]Isabella!E23/E$39)*1000)</f>
        <v>0</v>
      </c>
      <c r="F22" s="33">
        <f>IF(F$39=0,0,([1]Isabella!F23/F$39)*1000)</f>
        <v>0</v>
      </c>
      <c r="G22" s="33">
        <f>IF(G$39=0,0,([1]Isabella!G23/G$39)*1000)</f>
        <v>4.2735042735042743</v>
      </c>
      <c r="H22" s="33">
        <f>IF(H$39=0,0,([1]Isabella!H23/H$39)*1000)</f>
        <v>4.2075736325385691</v>
      </c>
      <c r="I22" s="33">
        <f>IF(I$39=0,0,([1]Isabella!I23/I$39)*1000)</f>
        <v>0.40048057669203041</v>
      </c>
      <c r="J22" s="33">
        <f>IF(J$39=0,0,([1]Isabella!J23/J$39)*1000)</f>
        <v>8.1632653061224492</v>
      </c>
      <c r="K22" s="33">
        <f>IF(K$39=0,0,([1]Isabella!K23/K$39)*1000)</f>
        <v>6.8493150684931505</v>
      </c>
      <c r="L22" s="33">
        <f>IF(L$39=0,0,([1]Isabella!L23/L$39)*1000)</f>
        <v>0</v>
      </c>
      <c r="M22" s="33">
        <f>IF(M$39=0,0,([1]Isabella!M23/M$39)*1000)</f>
        <v>0</v>
      </c>
      <c r="N22" s="35">
        <f>IF(N$39=0,0,([1]Isabella!N23/N$39)*1000)</f>
        <v>0</v>
      </c>
    </row>
    <row r="23" spans="1:14" s="2" customFormat="1" ht="12" x14ac:dyDescent="0.2">
      <c r="A23" s="18" t="s">
        <v>28</v>
      </c>
      <c r="B23" s="40">
        <f>[1]Isabella!B24</f>
        <v>0</v>
      </c>
      <c r="C23" s="33">
        <f t="shared" si="1"/>
        <v>0</v>
      </c>
      <c r="D23" s="33">
        <f>IF(D$39=0,0,([1]Isabella!D24/D$39)*1000)</f>
        <v>0</v>
      </c>
      <c r="E23" s="33">
        <f>IF(E$39=0,0,([1]Isabella!E24/E$39)*1000)</f>
        <v>0</v>
      </c>
      <c r="F23" s="33">
        <f>IF(F$39=0,0,([1]Isabella!F24/F$39)*1000)</f>
        <v>0</v>
      </c>
      <c r="G23" s="33">
        <f>IF(G$39=0,0,([1]Isabella!G24/G$39)*1000)</f>
        <v>0</v>
      </c>
      <c r="H23" s="33">
        <f>IF(H$39=0,0,([1]Isabella!H24/H$39)*1000)</f>
        <v>0</v>
      </c>
      <c r="I23" s="33">
        <f>IF(I$39=0,0,([1]Isabella!I24/I$39)*1000)</f>
        <v>0</v>
      </c>
      <c r="J23" s="33">
        <f>IF(J$39=0,0,([1]Isabella!J24/J$39)*1000)</f>
        <v>0</v>
      </c>
      <c r="K23" s="33">
        <f>IF(K$39=0,0,([1]Isabella!K24/K$39)*1000)</f>
        <v>0</v>
      </c>
      <c r="L23" s="33">
        <f>IF(L$39=0,0,([1]Isabella!L24/L$39)*1000)</f>
        <v>0</v>
      </c>
      <c r="M23" s="33">
        <f>IF(M$39=0,0,([1]Isabella!M24/M$39)*1000)</f>
        <v>0</v>
      </c>
      <c r="N23" s="35">
        <f>IF(N$39=0,0,([1]Isabella!N24/N$39)*1000)</f>
        <v>0</v>
      </c>
    </row>
    <row r="24" spans="1:14" s="2" customFormat="1" ht="12" x14ac:dyDescent="0.2">
      <c r="A24" s="18" t="s">
        <v>29</v>
      </c>
      <c r="B24" s="40">
        <f>[1]Isabella!B25</f>
        <v>0</v>
      </c>
      <c r="C24" s="33">
        <f t="shared" si="1"/>
        <v>0</v>
      </c>
      <c r="D24" s="33">
        <f>IF(D$39=0,0,([1]Isabella!D25/D$39)*1000)</f>
        <v>0</v>
      </c>
      <c r="E24" s="33">
        <f>IF(E$39=0,0,([1]Isabella!E25/E$39)*1000)</f>
        <v>0</v>
      </c>
      <c r="F24" s="33">
        <f>IF(F$39=0,0,([1]Isabella!F25/F$39)*1000)</f>
        <v>0</v>
      </c>
      <c r="G24" s="33">
        <f>IF(G$39=0,0,([1]Isabella!G25/G$39)*1000)</f>
        <v>0</v>
      </c>
      <c r="H24" s="33">
        <f>IF(H$39=0,0,([1]Isabella!H25/H$39)*1000)</f>
        <v>0</v>
      </c>
      <c r="I24" s="33">
        <f>IF(I$39=0,0,([1]Isabella!I25/I$39)*1000)</f>
        <v>0</v>
      </c>
      <c r="J24" s="33">
        <f>IF(J$39=0,0,([1]Isabella!J25/J$39)*1000)</f>
        <v>0</v>
      </c>
      <c r="K24" s="33">
        <f>IF(K$39=0,0,([1]Isabella!K25/K$39)*1000)</f>
        <v>0</v>
      </c>
      <c r="L24" s="33">
        <f>IF(L$39=0,0,([1]Isabella!L25/L$39)*1000)</f>
        <v>0</v>
      </c>
      <c r="M24" s="33">
        <f>IF(M$39=0,0,([1]Isabella!M25/M$39)*1000)</f>
        <v>0</v>
      </c>
      <c r="N24" s="35">
        <f>IF(N$39=0,0,([1]Isabella!N25/N$39)*1000)</f>
        <v>0</v>
      </c>
    </row>
    <row r="25" spans="1:14" s="2" customFormat="1" ht="12" x14ac:dyDescent="0.2">
      <c r="A25" s="18" t="s">
        <v>30</v>
      </c>
      <c r="B25" s="40">
        <f>[1]Isabella!B26</f>
        <v>0</v>
      </c>
      <c r="C25" s="33">
        <f t="shared" si="1"/>
        <v>0</v>
      </c>
      <c r="D25" s="33">
        <f>IF(D$39=0,0,([1]Isabella!D26/D$39)*1000)</f>
        <v>0</v>
      </c>
      <c r="E25" s="33">
        <f>IF(E$39=0,0,([1]Isabella!E26/E$39)*1000)</f>
        <v>0</v>
      </c>
      <c r="F25" s="33">
        <f>IF(F$39=0,0,([1]Isabella!F26/F$39)*1000)</f>
        <v>0</v>
      </c>
      <c r="G25" s="33">
        <f>IF(G$39=0,0,([1]Isabella!G26/G$39)*1000)</f>
        <v>0</v>
      </c>
      <c r="H25" s="33">
        <f>IF(H$39=0,0,([1]Isabella!H26/H$39)*1000)</f>
        <v>0</v>
      </c>
      <c r="I25" s="33">
        <f>IF(I$39=0,0,([1]Isabella!I26/I$39)*1000)</f>
        <v>0</v>
      </c>
      <c r="J25" s="33">
        <f>IF(J$39=0,0,([1]Isabella!J26/J$39)*1000)</f>
        <v>0</v>
      </c>
      <c r="K25" s="33">
        <f>IF(K$39=0,0,([1]Isabella!K26/K$39)*1000)</f>
        <v>0</v>
      </c>
      <c r="L25" s="33">
        <f>IF(L$39=0,0,([1]Isabella!L26/L$39)*1000)</f>
        <v>0</v>
      </c>
      <c r="M25" s="33">
        <f>IF(M$39=0,0,([1]Isabella!M26/M$39)*1000)</f>
        <v>0</v>
      </c>
      <c r="N25" s="35">
        <f>IF(N$39=0,0,([1]Isabella!N26/N$39)*1000)</f>
        <v>0</v>
      </c>
    </row>
    <row r="26" spans="1:14" s="2" customFormat="1" ht="12" x14ac:dyDescent="0.2">
      <c r="A26" s="18" t="s">
        <v>31</v>
      </c>
      <c r="B26" s="40">
        <f>[1]Isabella!B27</f>
        <v>1</v>
      </c>
      <c r="C26" s="33">
        <f t="shared" si="1"/>
        <v>0.17268174753928511</v>
      </c>
      <c r="D26" s="33">
        <f>IF(D$39=0,0,([1]Isabella!D27/D$39)*1000)</f>
        <v>0</v>
      </c>
      <c r="E26" s="33">
        <f>IF(E$39=0,0,([1]Isabella!E27/E$39)*1000)</f>
        <v>0</v>
      </c>
      <c r="F26" s="33">
        <f>IF(F$39=0,0,([1]Isabella!F27/F$39)*1000)</f>
        <v>0</v>
      </c>
      <c r="G26" s="33">
        <f>IF(G$39=0,0,([1]Isabella!G27/G$39)*1000)</f>
        <v>0.71225071225071224</v>
      </c>
      <c r="H26" s="33">
        <f>IF(H$39=0,0,([1]Isabella!H27/H$39)*1000)</f>
        <v>0</v>
      </c>
      <c r="I26" s="33">
        <f>IF(I$39=0,0,([1]Isabella!I27/I$39)*1000)</f>
        <v>0.2002402883460152</v>
      </c>
      <c r="J26" s="33">
        <f>IF(J$39=0,0,([1]Isabella!J27/J$39)*1000)</f>
        <v>0</v>
      </c>
      <c r="K26" s="33">
        <f>IF(K$39=0,0,([1]Isabella!K27/K$39)*1000)</f>
        <v>0</v>
      </c>
      <c r="L26" s="33">
        <f>IF(L$39=0,0,([1]Isabella!L27/L$39)*1000)</f>
        <v>0</v>
      </c>
      <c r="M26" s="33">
        <f>IF(M$39=0,0,([1]Isabella!M27/M$39)*1000)</f>
        <v>0</v>
      </c>
      <c r="N26" s="35">
        <f>IF(N$39=0,0,([1]Isabella!N27/N$39)*1000)</f>
        <v>0</v>
      </c>
    </row>
    <row r="27" spans="1:14" s="2" customFormat="1" ht="12" x14ac:dyDescent="0.2">
      <c r="A27" s="18" t="s">
        <v>32</v>
      </c>
      <c r="B27" s="40">
        <f>[1]Isabella!B28</f>
        <v>0</v>
      </c>
      <c r="C27" s="33">
        <f t="shared" si="1"/>
        <v>0</v>
      </c>
      <c r="D27" s="33">
        <f>IF(D$39=0,0,([1]Isabella!D28/D$39)*1000)</f>
        <v>0</v>
      </c>
      <c r="E27" s="33">
        <f>IF(E$39=0,0,([1]Isabella!E28/E$39)*1000)</f>
        <v>0</v>
      </c>
      <c r="F27" s="33">
        <f>IF(F$39=0,0,([1]Isabella!F28/F$39)*1000)</f>
        <v>0</v>
      </c>
      <c r="G27" s="33">
        <f>IF(G$39=0,0,([1]Isabella!G28/G$39)*1000)</f>
        <v>0</v>
      </c>
      <c r="H27" s="33">
        <f>IF(H$39=0,0,([1]Isabella!H28/H$39)*1000)</f>
        <v>0</v>
      </c>
      <c r="I27" s="33">
        <f>IF(I$39=0,0,([1]Isabella!I28/I$39)*1000)</f>
        <v>0</v>
      </c>
      <c r="J27" s="33">
        <f>IF(J$39=0,0,([1]Isabella!J28/J$39)*1000)</f>
        <v>0</v>
      </c>
      <c r="K27" s="33">
        <f>IF(K$39=0,0,([1]Isabella!K28/K$39)*1000)</f>
        <v>0</v>
      </c>
      <c r="L27" s="33">
        <f>IF(L$39=0,0,([1]Isabella!L28/L$39)*1000)</f>
        <v>0</v>
      </c>
      <c r="M27" s="33">
        <f>IF(M$39=0,0,([1]Isabella!M28/M$39)*1000)</f>
        <v>0</v>
      </c>
      <c r="N27" s="35">
        <f>IF(N$39=0,0,([1]Isabella!N28/N$39)*1000)</f>
        <v>0</v>
      </c>
    </row>
    <row r="28" spans="1:14" s="2" customFormat="1" ht="12" x14ac:dyDescent="0.2">
      <c r="A28" s="18" t="s">
        <v>33</v>
      </c>
      <c r="B28" s="40">
        <f>[1]Isabella!B29</f>
        <v>1</v>
      </c>
      <c r="C28" s="33">
        <f t="shared" si="1"/>
        <v>0.17268174753928511</v>
      </c>
      <c r="D28" s="33">
        <f>IF(D$39=0,0,([1]Isabella!D29/D$39)*1000)</f>
        <v>0.35423308537017356</v>
      </c>
      <c r="E28" s="33">
        <f>IF(E$39=0,0,([1]Isabella!E29/E$39)*1000)</f>
        <v>0</v>
      </c>
      <c r="F28" s="33">
        <f>IF(F$39=0,0,([1]Isabella!F29/F$39)*1000)</f>
        <v>0</v>
      </c>
      <c r="G28" s="33">
        <f>IF(G$39=0,0,([1]Isabella!G29/G$39)*1000)</f>
        <v>0.71225071225071224</v>
      </c>
      <c r="H28" s="33">
        <f>IF(H$39=0,0,([1]Isabella!H29/H$39)*1000)</f>
        <v>0</v>
      </c>
      <c r="I28" s="33">
        <f>IF(I$39=0,0,([1]Isabella!I29/I$39)*1000)</f>
        <v>0.2002402883460152</v>
      </c>
      <c r="J28" s="33">
        <f>IF(J$39=0,0,([1]Isabella!J29/J$39)*1000)</f>
        <v>0</v>
      </c>
      <c r="K28" s="33">
        <f>IF(K$39=0,0,([1]Isabella!K29/K$39)*1000)</f>
        <v>0</v>
      </c>
      <c r="L28" s="33">
        <f>IF(L$39=0,0,([1]Isabella!L29/L$39)*1000)</f>
        <v>0</v>
      </c>
      <c r="M28" s="33">
        <f>IF(M$39=0,0,([1]Isabella!M29/M$39)*1000)</f>
        <v>0</v>
      </c>
      <c r="N28" s="35">
        <f>IF(N$39=0,0,([1]Isabella!N29/N$39)*1000)</f>
        <v>0</v>
      </c>
    </row>
    <row r="29" spans="1:14" s="2" customFormat="1" ht="12" x14ac:dyDescent="0.2">
      <c r="A29" s="18" t="s">
        <v>34</v>
      </c>
      <c r="B29" s="40">
        <f>[1]Isabella!B30</f>
        <v>0</v>
      </c>
      <c r="C29" s="33">
        <f t="shared" si="1"/>
        <v>0</v>
      </c>
      <c r="D29" s="33">
        <f>IF(D$39=0,0,([1]Isabella!D30/D$39)*1000)</f>
        <v>0</v>
      </c>
      <c r="E29" s="33">
        <f>IF(E$39=0,0,([1]Isabella!E30/E$39)*1000)</f>
        <v>0</v>
      </c>
      <c r="F29" s="33">
        <f>IF(F$39=0,0,([1]Isabella!F30/F$39)*1000)</f>
        <v>0</v>
      </c>
      <c r="G29" s="33">
        <f>IF(G$39=0,0,([1]Isabella!G30/G$39)*1000)</f>
        <v>0</v>
      </c>
      <c r="H29" s="33">
        <f>IF(H$39=0,0,([1]Isabella!H30/H$39)*1000)</f>
        <v>0</v>
      </c>
      <c r="I29" s="33">
        <f>IF(I$39=0,0,([1]Isabella!I30/I$39)*1000)</f>
        <v>0</v>
      </c>
      <c r="J29" s="33">
        <f>IF(J$39=0,0,([1]Isabella!J30/J$39)*1000)</f>
        <v>0</v>
      </c>
      <c r="K29" s="33">
        <f>IF(K$39=0,0,([1]Isabella!K30/K$39)*1000)</f>
        <v>0</v>
      </c>
      <c r="L29" s="33">
        <f>IF(L$39=0,0,([1]Isabella!L30/L$39)*1000)</f>
        <v>0</v>
      </c>
      <c r="M29" s="33">
        <f>IF(M$39=0,0,([1]Isabella!M30/M$39)*1000)</f>
        <v>0</v>
      </c>
      <c r="N29" s="35">
        <f>IF(N$39=0,0,([1]Isabella!N30/N$39)*1000)</f>
        <v>0</v>
      </c>
    </row>
    <row r="30" spans="1:14" s="2" customFormat="1" ht="12" x14ac:dyDescent="0.2">
      <c r="A30" s="18" t="s">
        <v>35</v>
      </c>
      <c r="B30" s="40">
        <f>[1]Isabella!B31</f>
        <v>0</v>
      </c>
      <c r="C30" s="33">
        <f t="shared" si="1"/>
        <v>0</v>
      </c>
      <c r="D30" s="33">
        <f>IF(D$39=0,0,([1]Isabella!D31/D$39)*1000)</f>
        <v>0</v>
      </c>
      <c r="E30" s="33">
        <f>IF(E$39=0,0,([1]Isabella!E31/E$39)*1000)</f>
        <v>0</v>
      </c>
      <c r="F30" s="33">
        <f>IF(F$39=0,0,([1]Isabella!F31/F$39)*1000)</f>
        <v>0</v>
      </c>
      <c r="G30" s="33">
        <f>IF(G$39=0,0,([1]Isabella!G31/G$39)*1000)</f>
        <v>0</v>
      </c>
      <c r="H30" s="33">
        <f>IF(H$39=0,0,([1]Isabella!H31/H$39)*1000)</f>
        <v>0</v>
      </c>
      <c r="I30" s="33">
        <f>IF(I$39=0,0,([1]Isabella!I31/I$39)*1000)</f>
        <v>0</v>
      </c>
      <c r="J30" s="33">
        <f>IF(J$39=0,0,([1]Isabella!J31/J$39)*1000)</f>
        <v>0</v>
      </c>
      <c r="K30" s="33">
        <f>IF(K$39=0,0,([1]Isabella!K31/K$39)*1000)</f>
        <v>0</v>
      </c>
      <c r="L30" s="33">
        <f>IF(L$39=0,0,([1]Isabella!L31/L$39)*1000)</f>
        <v>0</v>
      </c>
      <c r="M30" s="33">
        <f>IF(M$39=0,0,([1]Isabella!M31/M$39)*1000)</f>
        <v>0</v>
      </c>
      <c r="N30" s="35">
        <f>IF(N$39=0,0,([1]Isabella!N31/N$39)*1000)</f>
        <v>0</v>
      </c>
    </row>
    <row r="31" spans="1:14" s="2" customFormat="1" ht="12" x14ac:dyDescent="0.2">
      <c r="A31" s="18" t="s">
        <v>36</v>
      </c>
      <c r="B31" s="40">
        <f>[1]Isabella!B32</f>
        <v>2</v>
      </c>
      <c r="C31" s="33">
        <f t="shared" si="1"/>
        <v>0.34536349507857023</v>
      </c>
      <c r="D31" s="33">
        <f>IF(D$39=0,0,([1]Isabella!D32/D$39)*1000)</f>
        <v>0</v>
      </c>
      <c r="E31" s="33">
        <f>IF(E$39=0,0,([1]Isabella!E32/E$39)*1000)</f>
        <v>0.45248868778280543</v>
      </c>
      <c r="F31" s="33">
        <f>IF(F$39=0,0,([1]Isabella!F32/F$39)*1000)</f>
        <v>0</v>
      </c>
      <c r="G31" s="33">
        <f>IF(G$39=0,0,([1]Isabella!G32/G$39)*1000)</f>
        <v>0.71225071225071224</v>
      </c>
      <c r="H31" s="33">
        <f>IF(H$39=0,0,([1]Isabella!H32/H$39)*1000)</f>
        <v>0</v>
      </c>
      <c r="I31" s="33">
        <f>IF(I$39=0,0,([1]Isabella!I32/I$39)*1000)</f>
        <v>0.2002402883460152</v>
      </c>
      <c r="J31" s="33">
        <f>IF(J$39=0,0,([1]Isabella!J32/J$39)*1000)</f>
        <v>0</v>
      </c>
      <c r="K31" s="33">
        <f>IF(K$39=0,0,([1]Isabella!K32/K$39)*1000)</f>
        <v>0</v>
      </c>
      <c r="L31" s="33">
        <f>IF(L$39=0,0,([1]Isabella!L32/L$39)*1000)</f>
        <v>0</v>
      </c>
      <c r="M31" s="33">
        <f>IF(M$39=0,0,([1]Isabella!M32/M$39)*1000)</f>
        <v>0</v>
      </c>
      <c r="N31" s="35">
        <f>IF(N$39=0,0,([1]Isabella!N32/N$39)*1000)</f>
        <v>0</v>
      </c>
    </row>
    <row r="32" spans="1:14" s="2" customFormat="1" ht="12" x14ac:dyDescent="0.2">
      <c r="A32" s="18" t="s">
        <v>17</v>
      </c>
      <c r="B32" s="40">
        <f>[1]Isabella!B33</f>
        <v>0</v>
      </c>
      <c r="C32" s="33">
        <f>(B32/$B$39)*1000</f>
        <v>0</v>
      </c>
      <c r="D32" s="33">
        <f>IF(D$39=0,0,([1]Isabella!D33/D$39)*1000)</f>
        <v>0</v>
      </c>
      <c r="E32" s="33">
        <f>IF(E$39=0,0,([1]Isabella!E33/E$39)*1000)</f>
        <v>0</v>
      </c>
      <c r="F32" s="33">
        <f>IF(F$39=0,0,([1]Isabella!F33/F$39)*1000)</f>
        <v>0</v>
      </c>
      <c r="G32" s="33">
        <f>IF(G$39=0,0,([1]Isabella!G33/G$39)*1000)</f>
        <v>0</v>
      </c>
      <c r="H32" s="33">
        <f>IF(H$39=0,0,([1]Isabella!H33/H$39)*1000)</f>
        <v>0</v>
      </c>
      <c r="I32" s="33">
        <f>IF(I$39=0,0,([1]Isabella!I33/I$39)*1000)</f>
        <v>0</v>
      </c>
      <c r="J32" s="33">
        <f>IF(J$39=0,0,([1]Isabella!J33/J$39)*1000)</f>
        <v>0</v>
      </c>
      <c r="K32" s="33">
        <f>IF(K$39=0,0,([1]Isabella!K33/K$39)*1000)</f>
        <v>0</v>
      </c>
      <c r="L32" s="33">
        <f>IF(L$39=0,0,([1]Isabella!L33/L$39)*1000)</f>
        <v>0</v>
      </c>
      <c r="M32" s="33">
        <f>IF(M$39=0,0,([1]Isabella!M33/M$39)*1000)</f>
        <v>0</v>
      </c>
      <c r="N32" s="35">
        <f>IF(N$39=0,0,([1]Isabella!N33/N$39)*1000)</f>
        <v>0</v>
      </c>
    </row>
    <row r="33" spans="1:14" s="2" customFormat="1" ht="12" x14ac:dyDescent="0.2">
      <c r="A33" s="18" t="s">
        <v>37</v>
      </c>
      <c r="B33" s="40">
        <f>[1]Isabella!B34</f>
        <v>16</v>
      </c>
      <c r="C33" s="33">
        <f t="shared" si="1"/>
        <v>2.7629079606285618</v>
      </c>
      <c r="D33" s="33">
        <f>IF(D$39=0,0,([1]Isabella!D34/D$39)*1000)</f>
        <v>1.4169323414806942</v>
      </c>
      <c r="E33" s="33">
        <f>IF(E$39=0,0,([1]Isabella!E34/E$39)*1000)</f>
        <v>0.90497737556561086</v>
      </c>
      <c r="F33" s="33">
        <f>IF(F$39=0,0,([1]Isabella!F34/F$39)*1000)</f>
        <v>4.7814207650273222</v>
      </c>
      <c r="G33" s="33">
        <f>IF(G$39=0,0,([1]Isabella!G34/G$39)*1000)</f>
        <v>4.2735042735042743</v>
      </c>
      <c r="H33" s="33">
        <f>IF(H$39=0,0,([1]Isabella!H34/H$39)*1000)</f>
        <v>1.4025245441795231</v>
      </c>
      <c r="I33" s="33">
        <f>IF(I$39=0,0,([1]Isabella!I34/I$39)*1000)</f>
        <v>2.6031237484981982</v>
      </c>
      <c r="J33" s="33">
        <f>IF(J$39=0,0,([1]Isabella!J34/J$39)*1000)</f>
        <v>4.0816326530612246</v>
      </c>
      <c r="K33" s="33">
        <f>IF(K$39=0,0,([1]Isabella!K34/K$39)*1000)</f>
        <v>0</v>
      </c>
      <c r="L33" s="33">
        <f>IF(L$39=0,0,([1]Isabella!L34/L$39)*1000)</f>
        <v>0</v>
      </c>
      <c r="M33" s="33">
        <f>IF(M$39=0,0,([1]Isabella!M34/M$39)*1000)</f>
        <v>0</v>
      </c>
      <c r="N33" s="35">
        <f>IF(N$39=0,0,([1]Isabella!N34/N$39)*1000)</f>
        <v>0</v>
      </c>
    </row>
    <row r="34" spans="1:14" s="2" customFormat="1" ht="12" x14ac:dyDescent="0.2">
      <c r="A34" s="18" t="s">
        <v>38</v>
      </c>
      <c r="B34" s="40">
        <f>[1]Isabella!B35</f>
        <v>0</v>
      </c>
      <c r="C34" s="33">
        <f t="shared" si="1"/>
        <v>0</v>
      </c>
      <c r="D34" s="33">
        <f>IF(D$39=0,0,([1]Isabella!D35/D$39)*1000)</f>
        <v>0</v>
      </c>
      <c r="E34" s="33">
        <f>IF(E$39=0,0,([1]Isabella!E35/E$39)*1000)</f>
        <v>0</v>
      </c>
      <c r="F34" s="33">
        <f>IF(F$39=0,0,([1]Isabella!F35/F$39)*1000)</f>
        <v>0</v>
      </c>
      <c r="G34" s="33">
        <f>IF(G$39=0,0,([1]Isabella!G35/G$39)*1000)</f>
        <v>0</v>
      </c>
      <c r="H34" s="33">
        <f>IF(H$39=0,0,([1]Isabella!H35/H$39)*1000)</f>
        <v>0</v>
      </c>
      <c r="I34" s="33">
        <f>IF(I$39=0,0,([1]Isabella!I35/I$39)*1000)</f>
        <v>0</v>
      </c>
      <c r="J34" s="33">
        <f>IF(J$39=0,0,([1]Isabella!J35/J$39)*1000)</f>
        <v>0</v>
      </c>
      <c r="K34" s="33">
        <f>IF(K$39=0,0,([1]Isabella!K35/K$39)*1000)</f>
        <v>0</v>
      </c>
      <c r="L34" s="33">
        <f>IF(L$39=0,0,([1]Isabella!L35/L$39)*1000)</f>
        <v>0</v>
      </c>
      <c r="M34" s="33">
        <f>IF(M$39=0,0,([1]Isabella!M35/M$39)*1000)</f>
        <v>0</v>
      </c>
      <c r="N34" s="35">
        <f>IF(N$39=0,0,([1]Isabella!N35/N$39)*1000)</f>
        <v>0</v>
      </c>
    </row>
    <row r="35" spans="1:14" s="2" customFormat="1" ht="12" x14ac:dyDescent="0.2">
      <c r="A35" s="18" t="s">
        <v>39</v>
      </c>
      <c r="B35" s="40">
        <f>[1]Isabella!B36</f>
        <v>0</v>
      </c>
      <c r="C35" s="33">
        <f t="shared" si="1"/>
        <v>0</v>
      </c>
      <c r="D35" s="33">
        <f>IF(D$39=0,0,([1]Isabella!D36/D$39)*1000)</f>
        <v>0</v>
      </c>
      <c r="E35" s="33">
        <f>IF(E$39=0,0,([1]Isabella!E36/E$39)*1000)</f>
        <v>0</v>
      </c>
      <c r="F35" s="33">
        <f>IF(F$39=0,0,([1]Isabella!F36/F$39)*1000)</f>
        <v>0</v>
      </c>
      <c r="G35" s="33">
        <f>IF(G$39=0,0,([1]Isabella!G36/G$39)*1000)</f>
        <v>0</v>
      </c>
      <c r="H35" s="33">
        <f>IF(H$39=0,0,([1]Isabella!H36/H$39)*1000)</f>
        <v>0</v>
      </c>
      <c r="I35" s="33">
        <f>IF(I$39=0,0,([1]Isabella!I36/I$39)*1000)</f>
        <v>0</v>
      </c>
      <c r="J35" s="33">
        <f>IF(J$39=0,0,([1]Isabella!J36/J$39)*1000)</f>
        <v>0</v>
      </c>
      <c r="K35" s="33">
        <f>IF(K$39=0,0,([1]Isabella!K36/K$39)*1000)</f>
        <v>0</v>
      </c>
      <c r="L35" s="33">
        <f>IF(L$39=0,0,([1]Isabella!L36/L$39)*1000)</f>
        <v>0</v>
      </c>
      <c r="M35" s="33">
        <f>IF(M$39=0,0,([1]Isabella!M36/M$39)*1000)</f>
        <v>0</v>
      </c>
      <c r="N35" s="35">
        <f>IF(N$39=0,0,([1]Isabella!N36/N$39)*1000)</f>
        <v>0</v>
      </c>
    </row>
    <row r="36" spans="1:14" s="2" customFormat="1" ht="12" x14ac:dyDescent="0.2">
      <c r="A36" s="18" t="s">
        <v>40</v>
      </c>
      <c r="B36" s="40">
        <f>[1]Isabella!B37</f>
        <v>0</v>
      </c>
      <c r="C36" s="33">
        <f t="shared" si="1"/>
        <v>0</v>
      </c>
      <c r="D36" s="33">
        <f>IF(D$39=0,0,([1]Isabella!D37/D$39)*1000)</f>
        <v>0</v>
      </c>
      <c r="E36" s="33">
        <f>IF(E$39=0,0,([1]Isabella!E37/E$39)*1000)</f>
        <v>0</v>
      </c>
      <c r="F36" s="33">
        <f>IF(F$39=0,0,([1]Isabella!F37/F$39)*1000)</f>
        <v>0</v>
      </c>
      <c r="G36" s="33">
        <f>IF(G$39=0,0,([1]Isabella!G37/G$39)*1000)</f>
        <v>0</v>
      </c>
      <c r="H36" s="33">
        <f>IF(H$39=0,0,([1]Isabella!H37/H$39)*1000)</f>
        <v>0</v>
      </c>
      <c r="I36" s="33">
        <f>IF(I$39=0,0,([1]Isabella!I37/I$39)*1000)</f>
        <v>0</v>
      </c>
      <c r="J36" s="33">
        <f>IF(J$39=0,0,([1]Isabella!J37/J$39)*1000)</f>
        <v>0</v>
      </c>
      <c r="K36" s="33">
        <f>IF(K$39=0,0,([1]Isabella!K37/K$39)*1000)</f>
        <v>0</v>
      </c>
      <c r="L36" s="33">
        <f>IF(L$39=0,0,([1]Isabella!L37/L$39)*1000)</f>
        <v>0</v>
      </c>
      <c r="M36" s="33">
        <f>IF(M$39=0,0,([1]Isabella!M37/M$39)*1000)</f>
        <v>0</v>
      </c>
      <c r="N36" s="35">
        <f>IF(N$39=0,0,([1]Isabella!N37/N$39)*1000)</f>
        <v>0</v>
      </c>
    </row>
    <row r="37" spans="1:14" s="2" customFormat="1" ht="12" x14ac:dyDescent="0.2">
      <c r="A37" s="18" t="s">
        <v>41</v>
      </c>
      <c r="B37" s="40">
        <f>[1]Isabella!B38</f>
        <v>10</v>
      </c>
      <c r="C37" s="33">
        <f t="shared" si="1"/>
        <v>1.7268174753928509</v>
      </c>
      <c r="D37" s="33">
        <f>IF(D$39=0,0,([1]Isabella!D38/D$39)*1000)</f>
        <v>0.35423308537017356</v>
      </c>
      <c r="E37" s="33">
        <f>IF(E$39=0,0,([1]Isabella!E38/E$39)*1000)</f>
        <v>0.90497737556561086</v>
      </c>
      <c r="F37" s="33">
        <f>IF(F$39=0,0,([1]Isabella!F38/F$39)*1000)</f>
        <v>2.7322404371584699</v>
      </c>
      <c r="G37" s="33">
        <f>IF(G$39=0,0,([1]Isabella!G38/G$39)*1000)</f>
        <v>2.1367521367521372</v>
      </c>
      <c r="H37" s="33">
        <f>IF(H$39=0,0,([1]Isabella!H38/H$39)*1000)</f>
        <v>1.4025245441795231</v>
      </c>
      <c r="I37" s="33">
        <f>IF(I$39=0,0,([1]Isabella!I38/I$39)*1000)</f>
        <v>2.0024028834601522</v>
      </c>
      <c r="J37" s="33">
        <f>IF(J$39=0,0,([1]Isabella!J38/J$39)*1000)</f>
        <v>0</v>
      </c>
      <c r="K37" s="33">
        <f>IF(K$39=0,0,([1]Isabella!K38/K$39)*1000)</f>
        <v>0</v>
      </c>
      <c r="L37" s="33">
        <f>IF(L$39=0,0,([1]Isabella!L38/L$39)*1000)</f>
        <v>0</v>
      </c>
      <c r="M37" s="33">
        <f>IF(M$39=0,0,([1]Isabella!M38/M$39)*1000)</f>
        <v>0</v>
      </c>
      <c r="N37" s="35">
        <f>IF(N$39=0,0,([1]Isabella!N38/N$39)*1000)</f>
        <v>0</v>
      </c>
    </row>
    <row r="38" spans="1:14" s="2" customFormat="1" ht="12" x14ac:dyDescent="0.2">
      <c r="A38" s="18" t="s">
        <v>42</v>
      </c>
      <c r="B38" s="40">
        <f>[1]Isabella!B39</f>
        <v>1</v>
      </c>
      <c r="C38" s="33">
        <f t="shared" si="1"/>
        <v>0.17268174753928511</v>
      </c>
      <c r="D38" s="33">
        <f>IF(D$39=0,0,([1]Isabella!D39/D$39)*1000)</f>
        <v>0</v>
      </c>
      <c r="E38" s="33">
        <f>IF(E$39=0,0,([1]Isabella!E39/E$39)*1000)</f>
        <v>0.45248868778280543</v>
      </c>
      <c r="F38" s="33">
        <f>IF(F$39=0,0,([1]Isabella!F39/F$39)*1000)</f>
        <v>0</v>
      </c>
      <c r="G38" s="33">
        <f>IF(G$39=0,0,([1]Isabella!G39/G$39)*1000)</f>
        <v>0</v>
      </c>
      <c r="H38" s="33">
        <f>IF(H$39=0,0,([1]Isabella!H39/H$39)*1000)</f>
        <v>0</v>
      </c>
      <c r="I38" s="33">
        <f>IF(I$39=0,0,([1]Isabella!I39/I$39)*1000)</f>
        <v>0</v>
      </c>
      <c r="J38" s="33">
        <f>IF(J$39=0,0,([1]Isabella!J39/J$39)*1000)</f>
        <v>0</v>
      </c>
      <c r="K38" s="33">
        <f>IF(K$39=0,0,([1]Isabella!K39/K$39)*1000)</f>
        <v>2.2831050228310499</v>
      </c>
      <c r="L38" s="33">
        <f>IF(L$39=0,0,([1]Isabella!L39/L$39)*1000)</f>
        <v>0</v>
      </c>
      <c r="M38" s="33">
        <f>IF(M$39=0,0,([1]Isabella!M39/M$39)*1000)</f>
        <v>0</v>
      </c>
      <c r="N38" s="35">
        <f>IF(N$39=0,0,([1]Isabella!N39/N$39)*1000)</f>
        <v>0</v>
      </c>
    </row>
    <row r="39" spans="1:14" s="3" customFormat="1" ht="12" x14ac:dyDescent="0.2">
      <c r="A39" s="20" t="s">
        <v>138</v>
      </c>
      <c r="B39" s="21">
        <f>[1]Isabella!$B$40</f>
        <v>5791</v>
      </c>
      <c r="C39" s="21"/>
      <c r="D39" s="21">
        <f>[1]Isabella!D40</f>
        <v>2823</v>
      </c>
      <c r="E39" s="21">
        <f>[1]Isabella!E40</f>
        <v>2210</v>
      </c>
      <c r="F39" s="21">
        <f>[1]Isabella!F40</f>
        <v>1464</v>
      </c>
      <c r="G39" s="21">
        <f>[1]Isabella!G40</f>
        <v>1404</v>
      </c>
      <c r="H39" s="21">
        <f>[1]Isabella!H40</f>
        <v>713</v>
      </c>
      <c r="I39" s="21">
        <f>[1]Isabella!I40</f>
        <v>4994</v>
      </c>
      <c r="J39" s="21">
        <f>[1]Isabella!J40</f>
        <v>245</v>
      </c>
      <c r="K39" s="21">
        <f>[1]Isabella!K40</f>
        <v>438</v>
      </c>
      <c r="L39" s="21">
        <f>[1]Isabella!L40</f>
        <v>114</v>
      </c>
      <c r="M39" s="21">
        <f>[1]Isabella!M40</f>
        <v>0</v>
      </c>
      <c r="N39" s="23">
        <f>[1]Isabella!N40</f>
        <v>398</v>
      </c>
    </row>
    <row r="40" spans="1:14" s="4" customFormat="1" ht="12" x14ac:dyDescent="0.2">
      <c r="A40" s="24" t="s">
        <v>45</v>
      </c>
      <c r="B40" s="21">
        <f>[1]Isabella!B8</f>
        <v>62</v>
      </c>
      <c r="C40" s="37"/>
      <c r="D40" s="21">
        <f>[1]Isabella!D8</f>
        <v>9</v>
      </c>
      <c r="E40" s="21">
        <f>[1]Isabella!E8</f>
        <v>8</v>
      </c>
      <c r="F40" s="21">
        <f>[1]Isabella!F8</f>
        <v>16</v>
      </c>
      <c r="G40" s="21">
        <f>[1]Isabella!G8</f>
        <v>31</v>
      </c>
      <c r="H40" s="21">
        <f>[1]Isabella!H8</f>
        <v>7</v>
      </c>
      <c r="I40" s="21">
        <f>[1]Isabella!I8</f>
        <v>39</v>
      </c>
      <c r="J40" s="21">
        <f>[1]Isabella!J8</f>
        <v>3</v>
      </c>
      <c r="K40" s="21">
        <f>[1]Isabella!K8</f>
        <v>13</v>
      </c>
      <c r="L40" s="21">
        <f>[1]Isabella!L8</f>
        <v>0</v>
      </c>
      <c r="M40" s="21">
        <f>[1]Isabella!M8</f>
        <v>7</v>
      </c>
      <c r="N40" s="23">
        <f>[1]Isabella!N8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37" priority="8" stopIfTrue="1" operator="equal">
      <formula>0</formula>
    </cfRule>
  </conditionalFormatting>
  <conditionalFormatting sqref="D7:L7 N7">
    <cfRule type="cellIs" dxfId="236" priority="11" stopIfTrue="1" operator="equal">
      <formula>0</formula>
    </cfRule>
  </conditionalFormatting>
  <conditionalFormatting sqref="D8:N8">
    <cfRule type="cellIs" dxfId="235" priority="9" stopIfTrue="1" operator="equal">
      <formula>0</formula>
    </cfRule>
  </conditionalFormatting>
  <conditionalFormatting sqref="D10:N38">
    <cfRule type="cellIs" dxfId="234" priority="1" stopIfTrue="1" operator="equal">
      <formula>0</formula>
    </cfRule>
  </conditionalFormatting>
  <conditionalFormatting sqref="M7">
    <cfRule type="expression" dxfId="23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8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91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9.0148518062131142</v>
      </c>
      <c r="D8" s="51">
        <f>IF(D39=0,0,((D40/D39)*1000))</f>
        <v>5.4746962211243151</v>
      </c>
      <c r="E8" s="51">
        <f t="shared" ref="E8:N8" si="0">IF(E39=0,0,((E40/E39)*1000))</f>
        <v>3.0249110320284696</v>
      </c>
      <c r="F8" s="51">
        <f t="shared" si="0"/>
        <v>12.08617971623752</v>
      </c>
      <c r="G8" s="51">
        <f t="shared" si="0"/>
        <v>14.073887911535563</v>
      </c>
      <c r="H8" s="51">
        <f t="shared" si="0"/>
        <v>9.9304865938430993</v>
      </c>
      <c r="I8" s="51">
        <f t="shared" si="0"/>
        <v>6.8809073724007561</v>
      </c>
      <c r="J8" s="51">
        <f t="shared" si="0"/>
        <v>22.304832713754646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[1]Jackson!B11</f>
        <v>13</v>
      </c>
      <c r="C10" s="33">
        <f>(B10/$B$39)*1000</f>
        <v>0.84311563655230559</v>
      </c>
      <c r="D10" s="33">
        <f>IF(D$39=0,0,([1]Jackson!D11/D$39)*1000)</f>
        <v>0.53411670449993331</v>
      </c>
      <c r="E10" s="33">
        <f>IF(E$39=0,0,([1]Jackson!E11/E$39)*1000)</f>
        <v>0.71174377224199292</v>
      </c>
      <c r="F10" s="33">
        <f>IF(F$39=0,0,([1]Jackson!F11/F$39)*1000)</f>
        <v>1.0509721492380451</v>
      </c>
      <c r="G10" s="33">
        <f>IF(G$39=0,0,([1]Jackson!G11/G$39)*1000)</f>
        <v>1.2565971349585323</v>
      </c>
      <c r="H10" s="33">
        <f>IF(H$39=0,0,([1]Jackson!H11/H$39)*1000)</f>
        <v>0</v>
      </c>
      <c r="I10" s="33">
        <f>IF(I$39=0,0,([1]Jackson!I11/I$39)*1000)</f>
        <v>0.60491493383742911</v>
      </c>
      <c r="J10" s="33">
        <f>IF(J$39=0,0,([1]Jackson!J11/J$39)*1000)</f>
        <v>2.6553372278279341</v>
      </c>
      <c r="K10" s="33">
        <f>IF(K$39=0,0,([1]Jackson!K11/K$39)*1000)</f>
        <v>0</v>
      </c>
      <c r="L10" s="33">
        <f>IF(L$39=0,0,([1]Jackson!L11/L$39)*1000)</f>
        <v>0</v>
      </c>
      <c r="M10" s="33">
        <f>IF(M$39=0,0,([1]Jackson!M11/M$39)*1000)</f>
        <v>0</v>
      </c>
      <c r="N10" s="35">
        <f>IF(N$39=0,0,([1]Jackson!N11/N$39)*1000)</f>
        <v>0</v>
      </c>
    </row>
    <row r="11" spans="1:14" s="2" customFormat="1" ht="12" x14ac:dyDescent="0.2">
      <c r="A11" s="18" t="s">
        <v>16</v>
      </c>
      <c r="B11" s="40">
        <f>[1]Jackson!B12</f>
        <v>0</v>
      </c>
      <c r="C11" s="33">
        <f>(B11/$B$39)*1000</f>
        <v>0</v>
      </c>
      <c r="D11" s="33">
        <f>IF(D$39=0,0,([1]Jackson!D12/D$39)*1000)</f>
        <v>0</v>
      </c>
      <c r="E11" s="33">
        <f>IF(E$39=0,0,([1]Jackson!E12/E$39)*1000)</f>
        <v>0</v>
      </c>
      <c r="F11" s="33">
        <f>IF(F$39=0,0,([1]Jackson!F12/F$39)*1000)</f>
        <v>0</v>
      </c>
      <c r="G11" s="33">
        <f>IF(G$39=0,0,([1]Jackson!G12/G$39)*1000)</f>
        <v>0</v>
      </c>
      <c r="H11" s="33">
        <f>IF(H$39=0,0,([1]Jackson!H12/H$39)*1000)</f>
        <v>0</v>
      </c>
      <c r="I11" s="33">
        <f>IF(I$39=0,0,([1]Jackson!I12/I$39)*1000)</f>
        <v>0</v>
      </c>
      <c r="J11" s="33">
        <f>IF(J$39=0,0,([1]Jackson!J12/J$39)*1000)</f>
        <v>0</v>
      </c>
      <c r="K11" s="33">
        <f>IF(K$39=0,0,([1]Jackson!K12/K$39)*1000)</f>
        <v>0</v>
      </c>
      <c r="L11" s="33">
        <f>IF(L$39=0,0,([1]Jackson!L12/L$39)*1000)</f>
        <v>0</v>
      </c>
      <c r="M11" s="33">
        <f>IF(M$39=0,0,([1]Jackson!M12/M$39)*1000)</f>
        <v>0</v>
      </c>
      <c r="N11" s="35">
        <f>IF(N$39=0,0,([1]Jackson!N12/N$39)*1000)</f>
        <v>0</v>
      </c>
    </row>
    <row r="12" spans="1:14" s="2" customFormat="1" ht="12" x14ac:dyDescent="0.2">
      <c r="A12" s="18" t="s">
        <v>18</v>
      </c>
      <c r="B12" s="40">
        <f>[1]Jackson!B13</f>
        <v>6</v>
      </c>
      <c r="C12" s="33">
        <f>(B12/$B$39)*1000</f>
        <v>0.38913029379337183</v>
      </c>
      <c r="D12" s="33">
        <f>IF(D$39=0,0,([1]Jackson!D13/D$39)*1000)</f>
        <v>0</v>
      </c>
      <c r="E12" s="33">
        <f>IF(E$39=0,0,([1]Jackson!E13/E$39)*1000)</f>
        <v>0</v>
      </c>
      <c r="F12" s="33">
        <f>IF(F$39=0,0,([1]Jackson!F13/F$39)*1000)</f>
        <v>1.0509721492380451</v>
      </c>
      <c r="G12" s="33">
        <f>IF(G$39=0,0,([1]Jackson!G13/G$39)*1000)</f>
        <v>0.5026388539834129</v>
      </c>
      <c r="H12" s="33">
        <f>IF(H$39=0,0,([1]Jackson!H13/H$39)*1000)</f>
        <v>0</v>
      </c>
      <c r="I12" s="33">
        <f>IF(I$39=0,0,([1]Jackson!I13/I$39)*1000)</f>
        <v>0.3780718336483932</v>
      </c>
      <c r="J12" s="33">
        <f>IF(J$39=0,0,([1]Jackson!J13/J$39)*1000)</f>
        <v>0.53106744556558683</v>
      </c>
      <c r="K12" s="33">
        <f>IF(K$39=0,0,([1]Jackson!K13/K$39)*1000)</f>
        <v>0</v>
      </c>
      <c r="L12" s="33">
        <f>IF(L$39=0,0,([1]Jackson!L13/L$39)*1000)</f>
        <v>0</v>
      </c>
      <c r="M12" s="33">
        <f>IF(M$39=0,0,([1]Jackson!M13/M$39)*1000)</f>
        <v>0</v>
      </c>
      <c r="N12" s="35">
        <f>IF(N$39=0,0,([1]Jackson!N13/N$39)*1000)</f>
        <v>0</v>
      </c>
    </row>
    <row r="13" spans="1:14" s="2" customFormat="1" ht="12" x14ac:dyDescent="0.2">
      <c r="A13" s="18" t="s">
        <v>19</v>
      </c>
      <c r="B13" s="40">
        <f>[1]Jackson!B14</f>
        <v>2</v>
      </c>
      <c r="C13" s="33">
        <f>(B13/$B$39)*1000</f>
        <v>0.12971009793112392</v>
      </c>
      <c r="D13" s="33">
        <f>IF(D$39=0,0,([1]Jackson!D14/D$39)*1000)</f>
        <v>0.13352917612498333</v>
      </c>
      <c r="E13" s="33">
        <f>IF(E$39=0,0,([1]Jackson!E14/E$39)*1000)</f>
        <v>0</v>
      </c>
      <c r="F13" s="33">
        <f>IF(F$39=0,0,([1]Jackson!F14/F$39)*1000)</f>
        <v>0.26274303730951126</v>
      </c>
      <c r="G13" s="33">
        <f>IF(G$39=0,0,([1]Jackson!G14/G$39)*1000)</f>
        <v>0.25131942699170645</v>
      </c>
      <c r="H13" s="33">
        <f>IF(H$39=0,0,([1]Jackson!H14/H$39)*1000)</f>
        <v>0</v>
      </c>
      <c r="I13" s="33">
        <f>IF(I$39=0,0,([1]Jackson!I14/I$39)*1000)</f>
        <v>0</v>
      </c>
      <c r="J13" s="33">
        <f>IF(J$39=0,0,([1]Jackson!J14/J$39)*1000)</f>
        <v>0.53106744556558683</v>
      </c>
      <c r="K13" s="33">
        <f>IF(K$39=0,0,([1]Jackson!K14/K$39)*1000)</f>
        <v>0</v>
      </c>
      <c r="L13" s="33">
        <f>IF(L$39=0,0,([1]Jackson!L14/L$39)*1000)</f>
        <v>0</v>
      </c>
      <c r="M13" s="33">
        <f>IF(M$39=0,0,([1]Jackson!M14/M$39)*1000)</f>
        <v>0</v>
      </c>
      <c r="N13" s="35">
        <f>IF(N$39=0,0,([1]Jackson!N14/N$39)*1000)</f>
        <v>0</v>
      </c>
    </row>
    <row r="14" spans="1:14" s="2" customFormat="1" ht="12" x14ac:dyDescent="0.2">
      <c r="A14" s="56" t="s">
        <v>20</v>
      </c>
      <c r="B14" s="60">
        <f>SUM(B10:B13)</f>
        <v>21</v>
      </c>
      <c r="C14" s="58">
        <f>(B14/B39)*1000</f>
        <v>1.3619560282768013</v>
      </c>
      <c r="D14" s="58">
        <f>IF(D$39=0,0,([1]Jackson!D15/D$39)*1000)</f>
        <v>0.66764588062491659</v>
      </c>
      <c r="E14" s="58">
        <f>IF(E$39=0,0,([1]Jackson!E15/E$39)*1000)</f>
        <v>0.71174377224199292</v>
      </c>
      <c r="F14" s="58">
        <f>IF(F$39=0,0,([1]Jackson!F15/F$39)*1000)</f>
        <v>2.364687335785602</v>
      </c>
      <c r="G14" s="58">
        <f>IF(G$39=0,0,([1]Jackson!G15/G$39)*1000)</f>
        <v>2.0105554159336516</v>
      </c>
      <c r="H14" s="58">
        <f>IF(H$39=0,0,([1]Jackson!H15/H$39)*1000)</f>
        <v>0</v>
      </c>
      <c r="I14" s="58">
        <f>IF(I$39=0,0,([1]Jackson!I15/I$39)*1000)</f>
        <v>0.98298676748582225</v>
      </c>
      <c r="J14" s="58">
        <f>IF(J$39=0,0,([1]Jackson!J15/J$39)*1000)</f>
        <v>3.7174721189591078</v>
      </c>
      <c r="K14" s="58">
        <f>IF(K$39=0,0,([1]Jackson!K15/K$39)*1000)</f>
        <v>0</v>
      </c>
      <c r="L14" s="58">
        <f>IF(L$39=0,0,([1]Jackson!L15/L$39)*1000)</f>
        <v>0</v>
      </c>
      <c r="M14" s="58">
        <f>IF(M$39=0,0,([1]Jackson!M15/M$39)*1000)</f>
        <v>0</v>
      </c>
      <c r="N14" s="59">
        <f>IF(N$39=0,0,([1]Jackson!N15/N$39)*1000)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[1]Jackson!B17</f>
        <v>1</v>
      </c>
      <c r="C16" s="33">
        <f>(B16/$B$39)*1000</f>
        <v>6.4855048965561962E-2</v>
      </c>
      <c r="D16" s="33">
        <f>IF(D$39=0,0,([1]Jackson!D17/D$39)*1000)</f>
        <v>0</v>
      </c>
      <c r="E16" s="33">
        <f>IF(E$39=0,0,([1]Jackson!E17/E$39)*1000)</f>
        <v>0.17793594306049823</v>
      </c>
      <c r="F16" s="33">
        <f>IF(F$39=0,0,([1]Jackson!F17/F$39)*1000)</f>
        <v>0</v>
      </c>
      <c r="G16" s="33">
        <f>IF(G$39=0,0,([1]Jackson!G17/G$39)*1000)</f>
        <v>0</v>
      </c>
      <c r="H16" s="33">
        <f>IF(H$39=0,0,([1]Jackson!H17/H$39)*1000)</f>
        <v>0</v>
      </c>
      <c r="I16" s="33">
        <f>IF(I$39=0,0,([1]Jackson!I17/I$39)*1000)</f>
        <v>7.5614366729678639E-2</v>
      </c>
      <c r="J16" s="33">
        <f>IF(J$39=0,0,([1]Jackson!J17/J$39)*1000)</f>
        <v>0</v>
      </c>
      <c r="K16" s="33">
        <f>IF(K$39=0,0,([1]Jackson!K17/K$39)*1000)</f>
        <v>0</v>
      </c>
      <c r="L16" s="33">
        <f>IF(L$39=0,0,([1]Jackson!L17/L$39)*1000)</f>
        <v>0</v>
      </c>
      <c r="M16" s="33">
        <f>IF(M$39=0,0,([1]Jackson!M17/M$39)*1000)</f>
        <v>0</v>
      </c>
      <c r="N16" s="35">
        <f>IF(N$39=0,0,([1]Jackson!N17/N$39)*1000)</f>
        <v>0</v>
      </c>
    </row>
    <row r="17" spans="1:14" s="2" customFormat="1" ht="12" x14ac:dyDescent="0.2">
      <c r="A17" s="18" t="s">
        <v>23</v>
      </c>
      <c r="B17" s="40">
        <f>[1]Jackson!B18</f>
        <v>6</v>
      </c>
      <c r="C17" s="33">
        <f>(B17/$B$39)*1000</f>
        <v>0.38913029379337183</v>
      </c>
      <c r="D17" s="33">
        <f>IF(D$39=0,0,([1]Jackson!D18/D$39)*1000)</f>
        <v>0</v>
      </c>
      <c r="E17" s="33">
        <f>IF(E$39=0,0,([1]Jackson!E18/E$39)*1000)</f>
        <v>0</v>
      </c>
      <c r="F17" s="33">
        <f>IF(F$39=0,0,([1]Jackson!F18/F$39)*1000)</f>
        <v>0.26274303730951126</v>
      </c>
      <c r="G17" s="33">
        <f>IF(G$39=0,0,([1]Jackson!G18/G$39)*1000)</f>
        <v>0.5026388539834129</v>
      </c>
      <c r="H17" s="33">
        <f>IF(H$39=0,0,([1]Jackson!H18/H$39)*1000)</f>
        <v>1.4895729890764648</v>
      </c>
      <c r="I17" s="33">
        <f>IF(I$39=0,0,([1]Jackson!I18/I$39)*1000)</f>
        <v>0.22684310018903592</v>
      </c>
      <c r="J17" s="33">
        <f>IF(J$39=0,0,([1]Jackson!J18/J$39)*1000)</f>
        <v>1.5932023366967605</v>
      </c>
      <c r="K17" s="33">
        <f>IF(K$39=0,0,([1]Jackson!K18/K$39)*1000)</f>
        <v>0</v>
      </c>
      <c r="L17" s="33">
        <f>IF(L$39=0,0,([1]Jackson!L18/L$39)*1000)</f>
        <v>0</v>
      </c>
      <c r="M17" s="33">
        <f>IF(M$39=0,0,([1]Jackson!M18/M$39)*1000)</f>
        <v>0</v>
      </c>
      <c r="N17" s="35">
        <f>IF(N$39=0,0,([1]Jackson!N18/N$39)*1000)</f>
        <v>0</v>
      </c>
    </row>
    <row r="18" spans="1:14" s="2" customFormat="1" ht="12" x14ac:dyDescent="0.2">
      <c r="A18" s="18" t="s">
        <v>24</v>
      </c>
      <c r="B18" s="40">
        <f>[1]Jackson!B19</f>
        <v>24</v>
      </c>
      <c r="C18" s="33">
        <f>(B18/$B$39)*1000</f>
        <v>1.5565211751734873</v>
      </c>
      <c r="D18" s="33">
        <f>IF(D$39=0,0,([1]Jackson!D19/D$39)*1000)</f>
        <v>1.735879289624783</v>
      </c>
      <c r="E18" s="33">
        <f>IF(E$39=0,0,([1]Jackson!E19/E$39)*1000)</f>
        <v>0.17793594306049823</v>
      </c>
      <c r="F18" s="33">
        <f>IF(F$39=0,0,([1]Jackson!F19/F$39)*1000)</f>
        <v>1.8392012611665791</v>
      </c>
      <c r="G18" s="33">
        <f>IF(G$39=0,0,([1]Jackson!G19/G$39)*1000)</f>
        <v>2.5131942699170646</v>
      </c>
      <c r="H18" s="33">
        <f>IF(H$39=0,0,([1]Jackson!H19/H$39)*1000)</f>
        <v>2.9791459781529297</v>
      </c>
      <c r="I18" s="33">
        <f>IF(I$39=0,0,([1]Jackson!I19/I$39)*1000)</f>
        <v>0.90737240075614367</v>
      </c>
      <c r="J18" s="33">
        <f>IF(J$39=0,0,([1]Jackson!J19/J$39)*1000)</f>
        <v>4.2485395645246946</v>
      </c>
      <c r="K18" s="33">
        <f>IF(K$39=0,0,([1]Jackson!K19/K$39)*1000)</f>
        <v>0</v>
      </c>
      <c r="L18" s="33">
        <f>IF(L$39=0,0,([1]Jackson!L19/L$39)*1000)</f>
        <v>0</v>
      </c>
      <c r="M18" s="33">
        <f>IF(M$39=0,0,([1]Jackson!M19/M$39)*1000)</f>
        <v>0</v>
      </c>
      <c r="N18" s="35">
        <f>IF(N$39=0,0,([1]Jackson!N19/N$39)*1000)</f>
        <v>0</v>
      </c>
    </row>
    <row r="19" spans="1:14" s="2" customFormat="1" ht="12" x14ac:dyDescent="0.2">
      <c r="A19" s="18" t="s">
        <v>25</v>
      </c>
      <c r="B19" s="40">
        <f>[1]Jackson!B20</f>
        <v>4</v>
      </c>
      <c r="C19" s="33">
        <f>(B19/$B$39)*1000</f>
        <v>0.25942019586224785</v>
      </c>
      <c r="D19" s="33">
        <f>IF(D$39=0,0,([1]Jackson!D20/D$39)*1000)</f>
        <v>0</v>
      </c>
      <c r="E19" s="33">
        <f>IF(E$39=0,0,([1]Jackson!E20/E$39)*1000)</f>
        <v>0</v>
      </c>
      <c r="F19" s="33">
        <f>IF(F$39=0,0,([1]Jackson!F20/F$39)*1000)</f>
        <v>0.52548607461902253</v>
      </c>
      <c r="G19" s="33">
        <f>IF(G$39=0,0,([1]Jackson!G20/G$39)*1000)</f>
        <v>0.25131942699170645</v>
      </c>
      <c r="H19" s="33">
        <f>IF(H$39=0,0,([1]Jackson!H20/H$39)*1000)</f>
        <v>0.49652432969215488</v>
      </c>
      <c r="I19" s="33">
        <f>IF(I$39=0,0,([1]Jackson!I20/I$39)*1000)</f>
        <v>0.22684310018903592</v>
      </c>
      <c r="J19" s="33">
        <f>IF(J$39=0,0,([1]Jackson!J20/J$39)*1000)</f>
        <v>0.53106744556558683</v>
      </c>
      <c r="K19" s="33">
        <f>IF(K$39=0,0,([1]Jackson!K20/K$39)*1000)</f>
        <v>0</v>
      </c>
      <c r="L19" s="33">
        <f>IF(L$39=0,0,([1]Jackson!L20/L$39)*1000)</f>
        <v>0</v>
      </c>
      <c r="M19" s="33">
        <f>IF(M$39=0,0,([1]Jackson!M20/M$39)*1000)</f>
        <v>0</v>
      </c>
      <c r="N19" s="35">
        <f>IF(N$39=0,0,([1]Jackson!N20/N$39)*1000)</f>
        <v>0</v>
      </c>
    </row>
    <row r="20" spans="1:14" s="2" customFormat="1" ht="12" x14ac:dyDescent="0.2">
      <c r="A20" s="56" t="s">
        <v>26</v>
      </c>
      <c r="B20" s="60">
        <f>SUM(B16:B19)</f>
        <v>35</v>
      </c>
      <c r="C20" s="58">
        <f>(B20/$B$39)*1000</f>
        <v>2.269926713794669</v>
      </c>
      <c r="D20" s="58">
        <f>IF(D$39=0,0,([1]Jackson!D21/D$39)*1000)</f>
        <v>1.735879289624783</v>
      </c>
      <c r="E20" s="58">
        <f>IF(E$39=0,0,([1]Jackson!E21/E$39)*1000)</f>
        <v>0.35587188612099646</v>
      </c>
      <c r="F20" s="58">
        <f>IF(F$39=0,0,([1]Jackson!F21/F$39)*1000)</f>
        <v>2.627430373095113</v>
      </c>
      <c r="G20" s="58">
        <f>IF(G$39=0,0,([1]Jackson!G21/G$39)*1000)</f>
        <v>3.2671525508921841</v>
      </c>
      <c r="H20" s="58">
        <f>IF(H$39=0,0,([1]Jackson!H21/H$39)*1000)</f>
        <v>4.9652432969215496</v>
      </c>
      <c r="I20" s="58">
        <f>IF(I$39=0,0,([1]Jackson!I21/I$39)*1000)</f>
        <v>1.4366729678638943</v>
      </c>
      <c r="J20" s="58">
        <f>IF(J$39=0,0,([1]Jackson!J21/J$39)*1000)</f>
        <v>6.3728093467870419</v>
      </c>
      <c r="K20" s="58">
        <f>IF(K$39=0,0,([1]Jackson!K21/K$39)*1000)</f>
        <v>0</v>
      </c>
      <c r="L20" s="58">
        <f>IF(L$39=0,0,([1]Jackson!L21/L$39)*1000)</f>
        <v>0</v>
      </c>
      <c r="M20" s="58">
        <f>IF(M$39=0,0,([1]Jackson!M21/M$39)*1000)</f>
        <v>0</v>
      </c>
      <c r="N20" s="59">
        <f>IF(N$39=0,0,([1]Jackson!N21/N$39)*1000)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[1]Jackson!B23</f>
        <v>18</v>
      </c>
      <c r="C22" s="33">
        <f t="shared" ref="C22:C38" si="1">(B22/$B$39)*1000</f>
        <v>1.1673908813801155</v>
      </c>
      <c r="D22" s="33">
        <f>IF(D$39=0,0,([1]Jackson!D23/D$39)*1000)</f>
        <v>0.26705835224996666</v>
      </c>
      <c r="E22" s="33">
        <f>IF(E$39=0,0,([1]Jackson!E23/E$39)*1000)</f>
        <v>0</v>
      </c>
      <c r="F22" s="33">
        <f>IF(F$39=0,0,([1]Jackson!F23/F$39)*1000)</f>
        <v>1.3137151865475565</v>
      </c>
      <c r="G22" s="33">
        <f>IF(G$39=0,0,([1]Jackson!G23/G$39)*1000)</f>
        <v>2.2618748429253581</v>
      </c>
      <c r="H22" s="33">
        <f>IF(H$39=0,0,([1]Jackson!H23/H$39)*1000)</f>
        <v>1.9860973187686195</v>
      </c>
      <c r="I22" s="33">
        <f>IF(I$39=0,0,([1]Jackson!I23/I$39)*1000)</f>
        <v>0.83175803402646509</v>
      </c>
      <c r="J22" s="33">
        <f>IF(J$39=0,0,([1]Jackson!J23/J$39)*1000)</f>
        <v>3.7174721189591078</v>
      </c>
      <c r="K22" s="33">
        <f>IF(K$39=0,0,([1]Jackson!K23/K$39)*1000)</f>
        <v>0</v>
      </c>
      <c r="L22" s="33">
        <f>IF(L$39=0,0,([1]Jackson!L23/L$39)*1000)</f>
        <v>0</v>
      </c>
      <c r="M22" s="33">
        <f>IF(M$39=0,0,([1]Jackson!M23/M$39)*1000)</f>
        <v>0</v>
      </c>
      <c r="N22" s="35">
        <f>IF(N$39=0,0,([1]Jackson!N23/N$39)*1000)</f>
        <v>0</v>
      </c>
    </row>
    <row r="23" spans="1:14" s="2" customFormat="1" ht="12" x14ac:dyDescent="0.2">
      <c r="A23" s="18" t="s">
        <v>28</v>
      </c>
      <c r="B23" s="40">
        <f>[1]Jackson!B24</f>
        <v>6</v>
      </c>
      <c r="C23" s="33">
        <f t="shared" si="1"/>
        <v>0.38913029379337183</v>
      </c>
      <c r="D23" s="33">
        <f>IF(D$39=0,0,([1]Jackson!D24/D$39)*1000)</f>
        <v>0</v>
      </c>
      <c r="E23" s="33">
        <f>IF(E$39=0,0,([1]Jackson!E24/E$39)*1000)</f>
        <v>0</v>
      </c>
      <c r="F23" s="33">
        <f>IF(F$39=0,0,([1]Jackson!F24/F$39)*1000)</f>
        <v>0.52548607461902253</v>
      </c>
      <c r="G23" s="33">
        <f>IF(G$39=0,0,([1]Jackson!G24/G$39)*1000)</f>
        <v>1.0052777079668258</v>
      </c>
      <c r="H23" s="33">
        <f>IF(H$39=0,0,([1]Jackson!H24/H$39)*1000)</f>
        <v>0</v>
      </c>
      <c r="I23" s="33">
        <f>IF(I$39=0,0,([1]Jackson!I24/I$39)*1000)</f>
        <v>7.5614366729678639E-2</v>
      </c>
      <c r="J23" s="33">
        <f>IF(J$39=0,0,([1]Jackson!J24/J$39)*1000)</f>
        <v>2.6553372278279341</v>
      </c>
      <c r="K23" s="33">
        <f>IF(K$39=0,0,([1]Jackson!K24/K$39)*1000)</f>
        <v>0</v>
      </c>
      <c r="L23" s="33">
        <f>IF(L$39=0,0,([1]Jackson!L24/L$39)*1000)</f>
        <v>0</v>
      </c>
      <c r="M23" s="33">
        <f>IF(M$39=0,0,([1]Jackson!M24/M$39)*1000)</f>
        <v>0</v>
      </c>
      <c r="N23" s="35">
        <f>IF(N$39=0,0,([1]Jackson!N24/N$39)*1000)</f>
        <v>0</v>
      </c>
    </row>
    <row r="24" spans="1:14" s="2" customFormat="1" ht="12" x14ac:dyDescent="0.2">
      <c r="A24" s="18" t="s">
        <v>29</v>
      </c>
      <c r="B24" s="40">
        <f>[1]Jackson!B25</f>
        <v>1</v>
      </c>
      <c r="C24" s="33">
        <f t="shared" si="1"/>
        <v>6.4855048965561962E-2</v>
      </c>
      <c r="D24" s="33">
        <f>IF(D$39=0,0,([1]Jackson!D25/D$39)*1000)</f>
        <v>0.13352917612498333</v>
      </c>
      <c r="E24" s="33">
        <f>IF(E$39=0,0,([1]Jackson!E25/E$39)*1000)</f>
        <v>0</v>
      </c>
      <c r="F24" s="33">
        <f>IF(F$39=0,0,([1]Jackson!F25/F$39)*1000)</f>
        <v>0</v>
      </c>
      <c r="G24" s="33">
        <f>IF(G$39=0,0,([1]Jackson!G25/G$39)*1000)</f>
        <v>0</v>
      </c>
      <c r="H24" s="33">
        <f>IF(H$39=0,0,([1]Jackson!H25/H$39)*1000)</f>
        <v>0.49652432969215488</v>
      </c>
      <c r="I24" s="33">
        <f>IF(I$39=0,0,([1]Jackson!I25/I$39)*1000)</f>
        <v>7.5614366729678639E-2</v>
      </c>
      <c r="J24" s="33">
        <f>IF(J$39=0,0,([1]Jackson!J25/J$39)*1000)</f>
        <v>0</v>
      </c>
      <c r="K24" s="33">
        <f>IF(K$39=0,0,([1]Jackson!K25/K$39)*1000)</f>
        <v>0</v>
      </c>
      <c r="L24" s="33">
        <f>IF(L$39=0,0,([1]Jackson!L25/L$39)*1000)</f>
        <v>0</v>
      </c>
      <c r="M24" s="33">
        <f>IF(M$39=0,0,([1]Jackson!M25/M$39)*1000)</f>
        <v>0</v>
      </c>
      <c r="N24" s="35">
        <f>IF(N$39=0,0,([1]Jackson!N25/N$39)*1000)</f>
        <v>0</v>
      </c>
    </row>
    <row r="25" spans="1:14" s="2" customFormat="1" ht="12" x14ac:dyDescent="0.2">
      <c r="A25" s="18" t="s">
        <v>30</v>
      </c>
      <c r="B25" s="40">
        <f>[1]Jackson!B26</f>
        <v>0</v>
      </c>
      <c r="C25" s="33">
        <f t="shared" si="1"/>
        <v>0</v>
      </c>
      <c r="D25" s="33">
        <f>IF(D$39=0,0,([1]Jackson!D26/D$39)*1000)</f>
        <v>0</v>
      </c>
      <c r="E25" s="33">
        <f>IF(E$39=0,0,([1]Jackson!E26/E$39)*1000)</f>
        <v>0</v>
      </c>
      <c r="F25" s="33">
        <f>IF(F$39=0,0,([1]Jackson!F26/F$39)*1000)</f>
        <v>0</v>
      </c>
      <c r="G25" s="33">
        <f>IF(G$39=0,0,([1]Jackson!G26/G$39)*1000)</f>
        <v>0</v>
      </c>
      <c r="H25" s="33">
        <f>IF(H$39=0,0,([1]Jackson!H26/H$39)*1000)</f>
        <v>0</v>
      </c>
      <c r="I25" s="33">
        <f>IF(I$39=0,0,([1]Jackson!I26/I$39)*1000)</f>
        <v>0</v>
      </c>
      <c r="J25" s="33">
        <f>IF(J$39=0,0,([1]Jackson!J26/J$39)*1000)</f>
        <v>0</v>
      </c>
      <c r="K25" s="33">
        <f>IF(K$39=0,0,([1]Jackson!K26/K$39)*1000)</f>
        <v>0</v>
      </c>
      <c r="L25" s="33">
        <f>IF(L$39=0,0,([1]Jackson!L26/L$39)*1000)</f>
        <v>0</v>
      </c>
      <c r="M25" s="33">
        <f>IF(M$39=0,0,([1]Jackson!M26/M$39)*1000)</f>
        <v>0</v>
      </c>
      <c r="N25" s="35">
        <f>IF(N$39=0,0,([1]Jackson!N26/N$39)*1000)</f>
        <v>0</v>
      </c>
    </row>
    <row r="26" spans="1:14" s="2" customFormat="1" ht="12" x14ac:dyDescent="0.2">
      <c r="A26" s="18" t="s">
        <v>31</v>
      </c>
      <c r="B26" s="40">
        <f>[1]Jackson!B27</f>
        <v>0</v>
      </c>
      <c r="C26" s="33">
        <f t="shared" si="1"/>
        <v>0</v>
      </c>
      <c r="D26" s="33">
        <f>IF(D$39=0,0,([1]Jackson!D27/D$39)*1000)</f>
        <v>0</v>
      </c>
      <c r="E26" s="33">
        <f>IF(E$39=0,0,([1]Jackson!E27/E$39)*1000)</f>
        <v>0</v>
      </c>
      <c r="F26" s="33">
        <f>IF(F$39=0,0,([1]Jackson!F27/F$39)*1000)</f>
        <v>0</v>
      </c>
      <c r="G26" s="33">
        <f>IF(G$39=0,0,([1]Jackson!G27/G$39)*1000)</f>
        <v>0</v>
      </c>
      <c r="H26" s="33">
        <f>IF(H$39=0,0,([1]Jackson!H27/H$39)*1000)</f>
        <v>0</v>
      </c>
      <c r="I26" s="33">
        <f>IF(I$39=0,0,([1]Jackson!I27/I$39)*1000)</f>
        <v>0</v>
      </c>
      <c r="J26" s="33">
        <f>IF(J$39=0,0,([1]Jackson!J27/J$39)*1000)</f>
        <v>0</v>
      </c>
      <c r="K26" s="33">
        <f>IF(K$39=0,0,([1]Jackson!K27/K$39)*1000)</f>
        <v>0</v>
      </c>
      <c r="L26" s="33">
        <f>IF(L$39=0,0,([1]Jackson!L27/L$39)*1000)</f>
        <v>0</v>
      </c>
      <c r="M26" s="33">
        <f>IF(M$39=0,0,([1]Jackson!M27/M$39)*1000)</f>
        <v>0</v>
      </c>
      <c r="N26" s="35">
        <f>IF(N$39=0,0,([1]Jackson!N27/N$39)*1000)</f>
        <v>0</v>
      </c>
    </row>
    <row r="27" spans="1:14" s="2" customFormat="1" ht="12" x14ac:dyDescent="0.2">
      <c r="A27" s="18" t="s">
        <v>32</v>
      </c>
      <c r="B27" s="40">
        <f>[1]Jackson!B28</f>
        <v>0</v>
      </c>
      <c r="C27" s="33">
        <f t="shared" si="1"/>
        <v>0</v>
      </c>
      <c r="D27" s="33">
        <f>IF(D$39=0,0,([1]Jackson!D28/D$39)*1000)</f>
        <v>0</v>
      </c>
      <c r="E27" s="33">
        <f>IF(E$39=0,0,([1]Jackson!E28/E$39)*1000)</f>
        <v>0</v>
      </c>
      <c r="F27" s="33">
        <f>IF(F$39=0,0,([1]Jackson!F28/F$39)*1000)</f>
        <v>0</v>
      </c>
      <c r="G27" s="33">
        <f>IF(G$39=0,0,([1]Jackson!G28/G$39)*1000)</f>
        <v>0</v>
      </c>
      <c r="H27" s="33">
        <f>IF(H$39=0,0,([1]Jackson!H28/H$39)*1000)</f>
        <v>0</v>
      </c>
      <c r="I27" s="33">
        <f>IF(I$39=0,0,([1]Jackson!I28/I$39)*1000)</f>
        <v>0</v>
      </c>
      <c r="J27" s="33">
        <f>IF(J$39=0,0,([1]Jackson!J28/J$39)*1000)</f>
        <v>0</v>
      </c>
      <c r="K27" s="33">
        <f>IF(K$39=0,0,([1]Jackson!K28/K$39)*1000)</f>
        <v>0</v>
      </c>
      <c r="L27" s="33">
        <f>IF(L$39=0,0,([1]Jackson!L28/L$39)*1000)</f>
        <v>0</v>
      </c>
      <c r="M27" s="33">
        <f>IF(M$39=0,0,([1]Jackson!M28/M$39)*1000)</f>
        <v>0</v>
      </c>
      <c r="N27" s="35">
        <f>IF(N$39=0,0,([1]Jackson!N28/N$39)*1000)</f>
        <v>0</v>
      </c>
    </row>
    <row r="28" spans="1:14" s="2" customFormat="1" ht="12" x14ac:dyDescent="0.2">
      <c r="A28" s="18" t="s">
        <v>33</v>
      </c>
      <c r="B28" s="40">
        <f>[1]Jackson!B29</f>
        <v>0</v>
      </c>
      <c r="C28" s="33">
        <f t="shared" si="1"/>
        <v>0</v>
      </c>
      <c r="D28" s="33">
        <f>IF(D$39=0,0,([1]Jackson!D29/D$39)*1000)</f>
        <v>0</v>
      </c>
      <c r="E28" s="33">
        <f>IF(E$39=0,0,([1]Jackson!E29/E$39)*1000)</f>
        <v>0</v>
      </c>
      <c r="F28" s="33">
        <f>IF(F$39=0,0,([1]Jackson!F29/F$39)*1000)</f>
        <v>0</v>
      </c>
      <c r="G28" s="33">
        <f>IF(G$39=0,0,([1]Jackson!G29/G$39)*1000)</f>
        <v>0</v>
      </c>
      <c r="H28" s="33">
        <f>IF(H$39=0,0,([1]Jackson!H29/H$39)*1000)</f>
        <v>0</v>
      </c>
      <c r="I28" s="33">
        <f>IF(I$39=0,0,([1]Jackson!I29/I$39)*1000)</f>
        <v>0</v>
      </c>
      <c r="J28" s="33">
        <f>IF(J$39=0,0,([1]Jackson!J29/J$39)*1000)</f>
        <v>0</v>
      </c>
      <c r="K28" s="33">
        <f>IF(K$39=0,0,([1]Jackson!K29/K$39)*1000)</f>
        <v>0</v>
      </c>
      <c r="L28" s="33">
        <f>IF(L$39=0,0,([1]Jackson!L29/L$39)*1000)</f>
        <v>0</v>
      </c>
      <c r="M28" s="33">
        <f>IF(M$39=0,0,([1]Jackson!M29/M$39)*1000)</f>
        <v>0</v>
      </c>
      <c r="N28" s="35">
        <f>IF(N$39=0,0,([1]Jackson!N29/N$39)*1000)</f>
        <v>0</v>
      </c>
    </row>
    <row r="29" spans="1:14" s="2" customFormat="1" ht="12" x14ac:dyDescent="0.2">
      <c r="A29" s="18" t="s">
        <v>34</v>
      </c>
      <c r="B29" s="40">
        <f>[1]Jackson!B30</f>
        <v>0</v>
      </c>
      <c r="C29" s="33">
        <f t="shared" si="1"/>
        <v>0</v>
      </c>
      <c r="D29" s="33">
        <f>IF(D$39=0,0,([1]Jackson!D30/D$39)*1000)</f>
        <v>0</v>
      </c>
      <c r="E29" s="33">
        <f>IF(E$39=0,0,([1]Jackson!E30/E$39)*1000)</f>
        <v>0</v>
      </c>
      <c r="F29" s="33">
        <f>IF(F$39=0,0,([1]Jackson!F30/F$39)*1000)</f>
        <v>0</v>
      </c>
      <c r="G29" s="33">
        <f>IF(G$39=0,0,([1]Jackson!G30/G$39)*1000)</f>
        <v>0</v>
      </c>
      <c r="H29" s="33">
        <f>IF(H$39=0,0,([1]Jackson!H30/H$39)*1000)</f>
        <v>0</v>
      </c>
      <c r="I29" s="33">
        <f>IF(I$39=0,0,([1]Jackson!I30/I$39)*1000)</f>
        <v>0</v>
      </c>
      <c r="J29" s="33">
        <f>IF(J$39=0,0,([1]Jackson!J30/J$39)*1000)</f>
        <v>0</v>
      </c>
      <c r="K29" s="33">
        <f>IF(K$39=0,0,([1]Jackson!K30/K$39)*1000)</f>
        <v>0</v>
      </c>
      <c r="L29" s="33">
        <f>IF(L$39=0,0,([1]Jackson!L30/L$39)*1000)</f>
        <v>0</v>
      </c>
      <c r="M29" s="33">
        <f>IF(M$39=0,0,([1]Jackson!M30/M$39)*1000)</f>
        <v>0</v>
      </c>
      <c r="N29" s="35">
        <f>IF(N$39=0,0,([1]Jackson!N30/N$39)*1000)</f>
        <v>0</v>
      </c>
    </row>
    <row r="30" spans="1:14" s="2" customFormat="1" ht="12" x14ac:dyDescent="0.2">
      <c r="A30" s="18" t="s">
        <v>35</v>
      </c>
      <c r="B30" s="40">
        <f>[1]Jackson!B31</f>
        <v>0</v>
      </c>
      <c r="C30" s="33">
        <f t="shared" si="1"/>
        <v>0</v>
      </c>
      <c r="D30" s="33">
        <f>IF(D$39=0,0,([1]Jackson!D31/D$39)*1000)</f>
        <v>0</v>
      </c>
      <c r="E30" s="33">
        <f>IF(E$39=0,0,([1]Jackson!E31/E$39)*1000)</f>
        <v>0</v>
      </c>
      <c r="F30" s="33">
        <f>IF(F$39=0,0,([1]Jackson!F31/F$39)*1000)</f>
        <v>0</v>
      </c>
      <c r="G30" s="33">
        <f>IF(G$39=0,0,([1]Jackson!G31/G$39)*1000)</f>
        <v>0</v>
      </c>
      <c r="H30" s="33">
        <f>IF(H$39=0,0,([1]Jackson!H31/H$39)*1000)</f>
        <v>0</v>
      </c>
      <c r="I30" s="33">
        <f>IF(I$39=0,0,([1]Jackson!I31/I$39)*1000)</f>
        <v>0</v>
      </c>
      <c r="J30" s="33">
        <f>IF(J$39=0,0,([1]Jackson!J31/J$39)*1000)</f>
        <v>0</v>
      </c>
      <c r="K30" s="33">
        <f>IF(K$39=0,0,([1]Jackson!K31/K$39)*1000)</f>
        <v>0</v>
      </c>
      <c r="L30" s="33">
        <f>IF(L$39=0,0,([1]Jackson!L31/L$39)*1000)</f>
        <v>0</v>
      </c>
      <c r="M30" s="33">
        <f>IF(M$39=0,0,([1]Jackson!M31/M$39)*1000)</f>
        <v>0</v>
      </c>
      <c r="N30" s="35">
        <f>IF(N$39=0,0,([1]Jackson!N31/N$39)*1000)</f>
        <v>0</v>
      </c>
    </row>
    <row r="31" spans="1:14" s="2" customFormat="1" ht="12" x14ac:dyDescent="0.2">
      <c r="A31" s="18" t="s">
        <v>36</v>
      </c>
      <c r="B31" s="40">
        <f>[1]Jackson!B32</f>
        <v>0</v>
      </c>
      <c r="C31" s="33">
        <f t="shared" si="1"/>
        <v>0</v>
      </c>
      <c r="D31" s="33">
        <f>IF(D$39=0,0,([1]Jackson!D32/D$39)*1000)</f>
        <v>0</v>
      </c>
      <c r="E31" s="33">
        <f>IF(E$39=0,0,([1]Jackson!E32/E$39)*1000)</f>
        <v>0</v>
      </c>
      <c r="F31" s="33">
        <f>IF(F$39=0,0,([1]Jackson!F32/F$39)*1000)</f>
        <v>0</v>
      </c>
      <c r="G31" s="33">
        <f>IF(G$39=0,0,([1]Jackson!G32/G$39)*1000)</f>
        <v>0</v>
      </c>
      <c r="H31" s="33">
        <f>IF(H$39=0,0,([1]Jackson!H32/H$39)*1000)</f>
        <v>0</v>
      </c>
      <c r="I31" s="33">
        <f>IF(I$39=0,0,([1]Jackson!I32/I$39)*1000)</f>
        <v>0</v>
      </c>
      <c r="J31" s="33">
        <f>IF(J$39=0,0,([1]Jackson!J32/J$39)*1000)</f>
        <v>0</v>
      </c>
      <c r="K31" s="33">
        <f>IF(K$39=0,0,([1]Jackson!K32/K$39)*1000)</f>
        <v>0</v>
      </c>
      <c r="L31" s="33">
        <f>IF(L$39=0,0,([1]Jackson!L32/L$39)*1000)</f>
        <v>0</v>
      </c>
      <c r="M31" s="33">
        <f>IF(M$39=0,0,([1]Jackson!M32/M$39)*1000)</f>
        <v>0</v>
      </c>
      <c r="N31" s="35">
        <f>IF(N$39=0,0,([1]Jackson!N32/N$39)*1000)</f>
        <v>0</v>
      </c>
    </row>
    <row r="32" spans="1:14" s="2" customFormat="1" ht="12" x14ac:dyDescent="0.2">
      <c r="A32" s="18" t="s">
        <v>17</v>
      </c>
      <c r="B32" s="40">
        <f>[1]Jackson!B33</f>
        <v>0</v>
      </c>
      <c r="C32" s="33">
        <f>(B32/$B$39)*1000</f>
        <v>0</v>
      </c>
      <c r="D32" s="33">
        <f>IF(D$39=0,0,([1]Jackson!D33/D$39)*1000)</f>
        <v>0</v>
      </c>
      <c r="E32" s="33">
        <f>IF(E$39=0,0,([1]Jackson!E33/E$39)*1000)</f>
        <v>0</v>
      </c>
      <c r="F32" s="33">
        <f>IF(F$39=0,0,([1]Jackson!F33/F$39)*1000)</f>
        <v>0</v>
      </c>
      <c r="G32" s="33">
        <f>IF(G$39=0,0,([1]Jackson!G33/G$39)*1000)</f>
        <v>0</v>
      </c>
      <c r="H32" s="33">
        <f>IF(H$39=0,0,([1]Jackson!H33/H$39)*1000)</f>
        <v>0</v>
      </c>
      <c r="I32" s="33">
        <f>IF(I$39=0,0,([1]Jackson!I33/I$39)*1000)</f>
        <v>0</v>
      </c>
      <c r="J32" s="33">
        <f>IF(J$39=0,0,([1]Jackson!J33/J$39)*1000)</f>
        <v>0</v>
      </c>
      <c r="K32" s="33">
        <f>IF(K$39=0,0,([1]Jackson!K33/K$39)*1000)</f>
        <v>0</v>
      </c>
      <c r="L32" s="33">
        <f>IF(L$39=0,0,([1]Jackson!L33/L$39)*1000)</f>
        <v>0</v>
      </c>
      <c r="M32" s="33">
        <f>IF(M$39=0,0,([1]Jackson!M33/M$39)*1000)</f>
        <v>0</v>
      </c>
      <c r="N32" s="35">
        <f>IF(N$39=0,0,([1]Jackson!N33/N$39)*1000)</f>
        <v>0</v>
      </c>
    </row>
    <row r="33" spans="1:14" s="2" customFormat="1" ht="12" x14ac:dyDescent="0.2">
      <c r="A33" s="18" t="s">
        <v>37</v>
      </c>
      <c r="B33" s="40">
        <f>[1]Jackson!B34</f>
        <v>38</v>
      </c>
      <c r="C33" s="33">
        <f t="shared" si="1"/>
        <v>2.4644918606913548</v>
      </c>
      <c r="D33" s="33">
        <f>IF(D$39=0,0,([1]Jackson!D34/D$39)*1000)</f>
        <v>2.1364668179997333</v>
      </c>
      <c r="E33" s="33">
        <f>IF(E$39=0,0,([1]Jackson!E34/E$39)*1000)</f>
        <v>1.4234875444839858</v>
      </c>
      <c r="F33" s="33">
        <f>IF(F$39=0,0,([1]Jackson!F34/F$39)*1000)</f>
        <v>3.4156594850236468</v>
      </c>
      <c r="G33" s="33">
        <f>IF(G$39=0,0,([1]Jackson!G34/G$39)*1000)</f>
        <v>3.2671525508921841</v>
      </c>
      <c r="H33" s="33">
        <f>IF(H$39=0,0,([1]Jackson!H34/H$39)*1000)</f>
        <v>1.9860973187686195</v>
      </c>
      <c r="I33" s="33">
        <f>IF(I$39=0,0,([1]Jackson!I34/I$39)*1000)</f>
        <v>2.1172022684310017</v>
      </c>
      <c r="J33" s="33">
        <f>IF(J$39=0,0,([1]Jackson!J34/J$39)*1000)</f>
        <v>4.7796070100902819</v>
      </c>
      <c r="K33" s="33">
        <f>IF(K$39=0,0,([1]Jackson!K34/K$39)*1000)</f>
        <v>0</v>
      </c>
      <c r="L33" s="33">
        <f>IF(L$39=0,0,([1]Jackson!L34/L$39)*1000)</f>
        <v>0</v>
      </c>
      <c r="M33" s="33">
        <f>IF(M$39=0,0,([1]Jackson!M34/M$39)*1000)</f>
        <v>0</v>
      </c>
      <c r="N33" s="35">
        <f>IF(N$39=0,0,([1]Jackson!N34/N$39)*1000)</f>
        <v>0</v>
      </c>
    </row>
    <row r="34" spans="1:14" s="2" customFormat="1" ht="12" x14ac:dyDescent="0.2">
      <c r="A34" s="18" t="s">
        <v>38</v>
      </c>
      <c r="B34" s="40">
        <f>[1]Jackson!B35</f>
        <v>0</v>
      </c>
      <c r="C34" s="33">
        <f t="shared" si="1"/>
        <v>0</v>
      </c>
      <c r="D34" s="33">
        <f>IF(D$39=0,0,([1]Jackson!D35/D$39)*1000)</f>
        <v>0</v>
      </c>
      <c r="E34" s="33">
        <f>IF(E$39=0,0,([1]Jackson!E35/E$39)*1000)</f>
        <v>0</v>
      </c>
      <c r="F34" s="33">
        <f>IF(F$39=0,0,([1]Jackson!F35/F$39)*1000)</f>
        <v>0</v>
      </c>
      <c r="G34" s="33">
        <f>IF(G$39=0,0,([1]Jackson!G35/G$39)*1000)</f>
        <v>0</v>
      </c>
      <c r="H34" s="33">
        <f>IF(H$39=0,0,([1]Jackson!H35/H$39)*1000)</f>
        <v>0</v>
      </c>
      <c r="I34" s="33">
        <f>IF(I$39=0,0,([1]Jackson!I35/I$39)*1000)</f>
        <v>0</v>
      </c>
      <c r="J34" s="33">
        <f>IF(J$39=0,0,([1]Jackson!J35/J$39)*1000)</f>
        <v>0</v>
      </c>
      <c r="K34" s="33">
        <f>IF(K$39=0,0,([1]Jackson!K35/K$39)*1000)</f>
        <v>0</v>
      </c>
      <c r="L34" s="33">
        <f>IF(L$39=0,0,([1]Jackson!L35/L$39)*1000)</f>
        <v>0</v>
      </c>
      <c r="M34" s="33">
        <f>IF(M$39=0,0,([1]Jackson!M35/M$39)*1000)</f>
        <v>0</v>
      </c>
      <c r="N34" s="35">
        <f>IF(N$39=0,0,([1]Jackson!N35/N$39)*1000)</f>
        <v>0</v>
      </c>
    </row>
    <row r="35" spans="1:14" s="2" customFormat="1" ht="12" x14ac:dyDescent="0.2">
      <c r="A35" s="18" t="s">
        <v>39</v>
      </c>
      <c r="B35" s="40">
        <f>[1]Jackson!B36</f>
        <v>0</v>
      </c>
      <c r="C35" s="33">
        <f t="shared" si="1"/>
        <v>0</v>
      </c>
      <c r="D35" s="33">
        <f>IF(D$39=0,0,([1]Jackson!D36/D$39)*1000)</f>
        <v>0</v>
      </c>
      <c r="E35" s="33">
        <f>IF(E$39=0,0,([1]Jackson!E36/E$39)*1000)</f>
        <v>0</v>
      </c>
      <c r="F35" s="33">
        <f>IF(F$39=0,0,([1]Jackson!F36/F$39)*1000)</f>
        <v>0</v>
      </c>
      <c r="G35" s="33">
        <f>IF(G$39=0,0,([1]Jackson!G36/G$39)*1000)</f>
        <v>0</v>
      </c>
      <c r="H35" s="33">
        <f>IF(H$39=0,0,([1]Jackson!H36/H$39)*1000)</f>
        <v>0</v>
      </c>
      <c r="I35" s="33">
        <f>IF(I$39=0,0,([1]Jackson!I36/I$39)*1000)</f>
        <v>0</v>
      </c>
      <c r="J35" s="33">
        <f>IF(J$39=0,0,([1]Jackson!J36/J$39)*1000)</f>
        <v>0</v>
      </c>
      <c r="K35" s="33">
        <f>IF(K$39=0,0,([1]Jackson!K36/K$39)*1000)</f>
        <v>0</v>
      </c>
      <c r="L35" s="33">
        <f>IF(L$39=0,0,([1]Jackson!L36/L$39)*1000)</f>
        <v>0</v>
      </c>
      <c r="M35" s="33">
        <f>IF(M$39=0,0,([1]Jackson!M36/M$39)*1000)</f>
        <v>0</v>
      </c>
      <c r="N35" s="35">
        <f>IF(N$39=0,0,([1]Jackson!N36/N$39)*1000)</f>
        <v>0</v>
      </c>
    </row>
    <row r="36" spans="1:14" s="2" customFormat="1" ht="12" x14ac:dyDescent="0.2">
      <c r="A36" s="18" t="s">
        <v>40</v>
      </c>
      <c r="B36" s="40">
        <f>[1]Jackson!B37</f>
        <v>0</v>
      </c>
      <c r="C36" s="33">
        <f t="shared" si="1"/>
        <v>0</v>
      </c>
      <c r="D36" s="33">
        <f>IF(D$39=0,0,([1]Jackson!D37/D$39)*1000)</f>
        <v>0</v>
      </c>
      <c r="E36" s="33">
        <f>IF(E$39=0,0,([1]Jackson!E37/E$39)*1000)</f>
        <v>0</v>
      </c>
      <c r="F36" s="33">
        <f>IF(F$39=0,0,([1]Jackson!F37/F$39)*1000)</f>
        <v>0</v>
      </c>
      <c r="G36" s="33">
        <f>IF(G$39=0,0,([1]Jackson!G37/G$39)*1000)</f>
        <v>0</v>
      </c>
      <c r="H36" s="33">
        <f>IF(H$39=0,0,([1]Jackson!H37/H$39)*1000)</f>
        <v>0</v>
      </c>
      <c r="I36" s="33">
        <f>IF(I$39=0,0,([1]Jackson!I37/I$39)*1000)</f>
        <v>0</v>
      </c>
      <c r="J36" s="33">
        <f>IF(J$39=0,0,([1]Jackson!J37/J$39)*1000)</f>
        <v>0</v>
      </c>
      <c r="K36" s="33">
        <f>IF(K$39=0,0,([1]Jackson!K37/K$39)*1000)</f>
        <v>0</v>
      </c>
      <c r="L36" s="33">
        <f>IF(L$39=0,0,([1]Jackson!L37/L$39)*1000)</f>
        <v>0</v>
      </c>
      <c r="M36" s="33">
        <f>IF(M$39=0,0,([1]Jackson!M37/M$39)*1000)</f>
        <v>0</v>
      </c>
      <c r="N36" s="35">
        <f>IF(N$39=0,0,([1]Jackson!N37/N$39)*1000)</f>
        <v>0</v>
      </c>
    </row>
    <row r="37" spans="1:14" s="2" customFormat="1" ht="12" x14ac:dyDescent="0.2">
      <c r="A37" s="18" t="s">
        <v>41</v>
      </c>
      <c r="B37" s="40">
        <f>[1]Jackson!B38</f>
        <v>16</v>
      </c>
      <c r="C37" s="33">
        <f t="shared" si="1"/>
        <v>1.0376807834489914</v>
      </c>
      <c r="D37" s="33">
        <f>IF(D$39=0,0,([1]Jackson!D38/D$39)*1000)</f>
        <v>0.53411670449993331</v>
      </c>
      <c r="E37" s="33">
        <f>IF(E$39=0,0,([1]Jackson!E38/E$39)*1000)</f>
        <v>0.53380782918149472</v>
      </c>
      <c r="F37" s="33">
        <f>IF(F$39=0,0,([1]Jackson!F38/F$39)*1000)</f>
        <v>1.5764582238570679</v>
      </c>
      <c r="G37" s="33">
        <f>IF(G$39=0,0,([1]Jackson!G38/G$39)*1000)</f>
        <v>1.5079165619502388</v>
      </c>
      <c r="H37" s="33">
        <f>IF(H$39=0,0,([1]Jackson!H38/H$39)*1000)</f>
        <v>0.49652432969215488</v>
      </c>
      <c r="I37" s="33">
        <f>IF(I$39=0,0,([1]Jackson!I38/I$39)*1000)</f>
        <v>1.1342155009451795</v>
      </c>
      <c r="J37" s="33">
        <f>IF(J$39=0,0,([1]Jackson!J38/J$39)*1000)</f>
        <v>0.53106744556558683</v>
      </c>
      <c r="K37" s="33">
        <f>IF(K$39=0,0,([1]Jackson!K38/K$39)*1000)</f>
        <v>0</v>
      </c>
      <c r="L37" s="33">
        <f>IF(L$39=0,0,([1]Jackson!L38/L$39)*1000)</f>
        <v>0</v>
      </c>
      <c r="M37" s="33">
        <f>IF(M$39=0,0,([1]Jackson!M38/M$39)*1000)</f>
        <v>0</v>
      </c>
      <c r="N37" s="35">
        <f>IF(N$39=0,0,([1]Jackson!N38/N$39)*1000)</f>
        <v>0</v>
      </c>
    </row>
    <row r="38" spans="1:14" s="2" customFormat="1" ht="12" x14ac:dyDescent="0.2">
      <c r="A38" s="18" t="s">
        <v>42</v>
      </c>
      <c r="B38" s="40">
        <f>[1]Jackson!B39</f>
        <v>4</v>
      </c>
      <c r="C38" s="33">
        <f t="shared" si="1"/>
        <v>0.25942019586224785</v>
      </c>
      <c r="D38" s="33">
        <f>IF(D$39=0,0,([1]Jackson!D39/D$39)*1000)</f>
        <v>0</v>
      </c>
      <c r="E38" s="33">
        <f>IF(E$39=0,0,([1]Jackson!E39/E$39)*1000)</f>
        <v>0</v>
      </c>
      <c r="F38" s="33">
        <f>IF(F$39=0,0,([1]Jackson!F39/F$39)*1000)</f>
        <v>0.26274303730951126</v>
      </c>
      <c r="G38" s="33">
        <f>IF(G$39=0,0,([1]Jackson!G39/G$39)*1000)</f>
        <v>0.75395828097511941</v>
      </c>
      <c r="H38" s="33">
        <f>IF(H$39=0,0,([1]Jackson!H39/H$39)*1000)</f>
        <v>0</v>
      </c>
      <c r="I38" s="33">
        <f>IF(I$39=0,0,([1]Jackson!I39/I$39)*1000)</f>
        <v>0.22684310018903592</v>
      </c>
      <c r="J38" s="33">
        <f>IF(J$39=0,0,([1]Jackson!J39/J$39)*1000)</f>
        <v>0.53106744556558683</v>
      </c>
      <c r="K38" s="33">
        <f>IF(K$39=0,0,([1]Jackson!K39/K$39)*1000)</f>
        <v>0</v>
      </c>
      <c r="L38" s="33">
        <f>IF(L$39=0,0,([1]Jackson!L39/L$39)*1000)</f>
        <v>0</v>
      </c>
      <c r="M38" s="33">
        <f>IF(M$39=0,0,([1]Jackson!M39/M$39)*1000)</f>
        <v>0</v>
      </c>
      <c r="N38" s="35">
        <f>IF(N$39=0,0,([1]Jackson!N39/N$39)*1000)</f>
        <v>0</v>
      </c>
    </row>
    <row r="39" spans="1:14" s="3" customFormat="1" ht="12" x14ac:dyDescent="0.2">
      <c r="A39" s="20" t="s">
        <v>138</v>
      </c>
      <c r="B39" s="21">
        <f>[1]Jackson!$B$40</f>
        <v>15419</v>
      </c>
      <c r="C39" s="21"/>
      <c r="D39" s="21">
        <f>[1]Jackson!D40</f>
        <v>7489</v>
      </c>
      <c r="E39" s="21">
        <f>[1]Jackson!E40</f>
        <v>5620</v>
      </c>
      <c r="F39" s="21">
        <f>[1]Jackson!F40</f>
        <v>3806</v>
      </c>
      <c r="G39" s="21">
        <f>[1]Jackson!G40</f>
        <v>3979</v>
      </c>
      <c r="H39" s="21">
        <f>[1]Jackson!H40</f>
        <v>2014</v>
      </c>
      <c r="I39" s="21">
        <f>[1]Jackson!I40</f>
        <v>13225</v>
      </c>
      <c r="J39" s="21">
        <f>[1]Jackson!J40</f>
        <v>1883</v>
      </c>
      <c r="K39" s="21">
        <f>[1]Jackson!K40</f>
        <v>100</v>
      </c>
      <c r="L39" s="21">
        <f>[1]Jackson!L40</f>
        <v>211</v>
      </c>
      <c r="M39" s="21">
        <f>[1]Jackson!M40</f>
        <v>0</v>
      </c>
      <c r="N39" s="23">
        <f>[1]Jackson!N40</f>
        <v>926</v>
      </c>
    </row>
    <row r="40" spans="1:14" s="4" customFormat="1" ht="12" x14ac:dyDescent="0.2">
      <c r="A40" s="24" t="s">
        <v>45</v>
      </c>
      <c r="B40" s="21">
        <f>[1]Jackson!B8</f>
        <v>139</v>
      </c>
      <c r="C40" s="37"/>
      <c r="D40" s="21">
        <f>[1]Jackson!D8</f>
        <v>41</v>
      </c>
      <c r="E40" s="21">
        <f>[1]Jackson!E8</f>
        <v>17</v>
      </c>
      <c r="F40" s="21">
        <f>[1]Jackson!F8</f>
        <v>46</v>
      </c>
      <c r="G40" s="21">
        <f>[1]Jackson!G8</f>
        <v>56</v>
      </c>
      <c r="H40" s="21">
        <f>[1]Jackson!H8</f>
        <v>20</v>
      </c>
      <c r="I40" s="21">
        <f>[1]Jackson!I8</f>
        <v>91</v>
      </c>
      <c r="J40" s="21">
        <f>[1]Jackson!J8</f>
        <v>42</v>
      </c>
      <c r="K40" s="21">
        <f>[1]Jackson!K8</f>
        <v>0</v>
      </c>
      <c r="L40" s="21">
        <f>[1]Jackson!L8</f>
        <v>0</v>
      </c>
      <c r="M40" s="21">
        <f>[1]Jackson!M8</f>
        <v>6</v>
      </c>
      <c r="N40" s="23">
        <f>[1]Jackson!N8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32" priority="8" stopIfTrue="1" operator="equal">
      <formula>0</formula>
    </cfRule>
  </conditionalFormatting>
  <conditionalFormatting sqref="D7:L7 N7">
    <cfRule type="cellIs" dxfId="231" priority="11" stopIfTrue="1" operator="equal">
      <formula>0</formula>
    </cfRule>
  </conditionalFormatting>
  <conditionalFormatting sqref="D8:N8">
    <cfRule type="cellIs" dxfId="230" priority="9" stopIfTrue="1" operator="equal">
      <formula>0</formula>
    </cfRule>
  </conditionalFormatting>
  <conditionalFormatting sqref="D10:N38">
    <cfRule type="cellIs" dxfId="229" priority="1" stopIfTrue="1" operator="equal">
      <formula>0</formula>
    </cfRule>
  </conditionalFormatting>
  <conditionalFormatting sqref="M7">
    <cfRule type="expression" dxfId="22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4" ht="12.75" customHeight="1" x14ac:dyDescent="0.2">
      <c r="A1" s="65" t="s">
        <v>56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11.561130421641227</v>
      </c>
      <c r="D8" s="51">
        <f>IF(D39=0,0,((D40/D39)*1000))</f>
        <v>5.5410189318146834</v>
      </c>
      <c r="E8" s="51">
        <f t="shared" ref="E8:N8" si="0">IF(E39=0,0,((E40/E39)*1000))</f>
        <v>2.4772914946325351</v>
      </c>
      <c r="F8" s="51">
        <f t="shared" si="0"/>
        <v>15.914351851851853</v>
      </c>
      <c r="G8" s="51">
        <f t="shared" si="0"/>
        <v>19.090909090909093</v>
      </c>
      <c r="H8" s="51">
        <f t="shared" si="0"/>
        <v>14.075887392900857</v>
      </c>
      <c r="I8" s="51">
        <f t="shared" si="0"/>
        <v>9.3622469392654235</v>
      </c>
      <c r="J8" s="51">
        <f t="shared" si="0"/>
        <v>57.077625570776256</v>
      </c>
      <c r="K8" s="51">
        <f t="shared" si="0"/>
        <v>6.756756756756757</v>
      </c>
      <c r="L8" s="51">
        <f t="shared" si="0"/>
        <v>0</v>
      </c>
      <c r="M8" s="52">
        <f t="shared" si="0"/>
        <v>0</v>
      </c>
      <c r="N8" s="53">
        <f t="shared" si="0"/>
        <v>0.60679611650485432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[1]Allegan!B11</f>
        <v>3</v>
      </c>
      <c r="C10" s="33">
        <f>(B10/$B$39)*1000</f>
        <v>0.22668883179688681</v>
      </c>
      <c r="D10" s="33">
        <f>IF(D$39=0,0,([1]Allegan!D11/D$39)*1000)</f>
        <v>0</v>
      </c>
      <c r="E10" s="33">
        <f>IF(E$39=0,0,([1]Allegan!E11/E$39)*1000)</f>
        <v>0.20644095788604458</v>
      </c>
      <c r="F10" s="33">
        <f>IF(F$39=0,0,([1]Allegan!F11/F$39)*1000)</f>
        <v>0.28935185185185186</v>
      </c>
      <c r="G10" s="33">
        <f>IF(G$39=0,0,([1]Allegan!G11/G$39)*1000)</f>
        <v>0</v>
      </c>
      <c r="H10" s="33">
        <f>IF(H$39=0,0,([1]Allegan!H11/H$39)*1000)</f>
        <v>0.61199510403916768</v>
      </c>
      <c r="I10" s="33">
        <f>IF(I$39=0,0,([1]Allegan!I11/I$39)*1000)</f>
        <v>0.16003840921821236</v>
      </c>
      <c r="J10" s="33">
        <f>IF(J$39=0,0,([1]Allegan!J11/J$39)*1000)</f>
        <v>2.2831050228310499</v>
      </c>
      <c r="K10" s="33">
        <f>IF(K$39=0,0,([1]Allegan!K11/K$39)*1000)</f>
        <v>0</v>
      </c>
      <c r="L10" s="33">
        <f>IF(L$39=0,0,([1]Allegan!L11/L$39)*1000)</f>
        <v>0</v>
      </c>
      <c r="M10" s="33">
        <f>IF(M$39=0,0,([1]Allegan!M11/M$39)*1000)</f>
        <v>0</v>
      </c>
      <c r="N10" s="35">
        <f>IF(N$39=0,0,([1]Allegan!N11/N$39)*1000)</f>
        <v>0</v>
      </c>
    </row>
    <row r="11" spans="1:14" s="2" customFormat="1" ht="12" x14ac:dyDescent="0.2">
      <c r="A11" s="18" t="s">
        <v>16</v>
      </c>
      <c r="B11" s="40">
        <f>[1]Allegan!B12</f>
        <v>0</v>
      </c>
      <c r="C11" s="33">
        <f>(B11/$B$39)*1000</f>
        <v>0</v>
      </c>
      <c r="D11" s="33">
        <f>IF(D$39=0,0,([1]Allegan!D12/D$39)*1000)</f>
        <v>0</v>
      </c>
      <c r="E11" s="33">
        <f>IF(E$39=0,0,([1]Allegan!E12/E$39)*1000)</f>
        <v>0</v>
      </c>
      <c r="F11" s="33">
        <f>IF(F$39=0,0,([1]Allegan!F12/F$39)*1000)</f>
        <v>0</v>
      </c>
      <c r="G11" s="33">
        <f>IF(G$39=0,0,([1]Allegan!G12/G$39)*1000)</f>
        <v>0</v>
      </c>
      <c r="H11" s="33">
        <f>IF(H$39=0,0,([1]Allegan!H12/H$39)*1000)</f>
        <v>0</v>
      </c>
      <c r="I11" s="33">
        <f>IF(I$39=0,0,([1]Allegan!I12/I$39)*1000)</f>
        <v>0</v>
      </c>
      <c r="J11" s="33">
        <f>IF(J$39=0,0,([1]Allegan!J12/J$39)*1000)</f>
        <v>0</v>
      </c>
      <c r="K11" s="33">
        <f>IF(K$39=0,0,([1]Allegan!K12/K$39)*1000)</f>
        <v>0</v>
      </c>
      <c r="L11" s="33">
        <f>IF(L$39=0,0,([1]Allegan!L12/L$39)*1000)</f>
        <v>0</v>
      </c>
      <c r="M11" s="33">
        <f>IF(M$39=0,0,([1]Allegan!M12/M$39)*1000)</f>
        <v>0</v>
      </c>
      <c r="N11" s="35">
        <f>IF(N$39=0,0,([1]Allegan!N12/N$39)*1000)</f>
        <v>0</v>
      </c>
    </row>
    <row r="12" spans="1:14" s="2" customFormat="1" ht="12" x14ac:dyDescent="0.2">
      <c r="A12" s="18" t="s">
        <v>18</v>
      </c>
      <c r="B12" s="40">
        <f>[1]Allegan!B13</f>
        <v>14</v>
      </c>
      <c r="C12" s="33">
        <f>(B12/$B$39)*1000</f>
        <v>1.0578812150521386</v>
      </c>
      <c r="D12" s="33">
        <f>IF(D$39=0,0,([1]Allegan!D13/D$39)*1000)</f>
        <v>0</v>
      </c>
      <c r="E12" s="33">
        <f>IF(E$39=0,0,([1]Allegan!E13/E$39)*1000)</f>
        <v>0.20644095788604458</v>
      </c>
      <c r="F12" s="33">
        <f>IF(F$39=0,0,([1]Allegan!F13/F$39)*1000)</f>
        <v>1.4467592592592591</v>
      </c>
      <c r="G12" s="33">
        <f>IF(G$39=0,0,([1]Allegan!G13/G$39)*1000)</f>
        <v>2.1212121212121215</v>
      </c>
      <c r="H12" s="33">
        <f>IF(H$39=0,0,([1]Allegan!H13/H$39)*1000)</f>
        <v>0.61199510403916768</v>
      </c>
      <c r="I12" s="33">
        <f>IF(I$39=0,0,([1]Allegan!I13/I$39)*1000)</f>
        <v>0.88021125070016804</v>
      </c>
      <c r="J12" s="33">
        <f>IF(J$39=0,0,([1]Allegan!J13/J$39)*1000)</f>
        <v>2.2831050228310499</v>
      </c>
      <c r="K12" s="33">
        <f>IF(K$39=0,0,([1]Allegan!K13/K$39)*1000)</f>
        <v>0</v>
      </c>
      <c r="L12" s="33">
        <f>IF(L$39=0,0,([1]Allegan!L13/L$39)*1000)</f>
        <v>0</v>
      </c>
      <c r="M12" s="33">
        <f>IF(M$39=0,0,([1]Allegan!M13/M$39)*1000)</f>
        <v>0</v>
      </c>
      <c r="N12" s="35">
        <f>IF(N$39=0,0,([1]Allegan!N13/N$39)*1000)</f>
        <v>0</v>
      </c>
    </row>
    <row r="13" spans="1:14" s="2" customFormat="1" ht="12" x14ac:dyDescent="0.2">
      <c r="A13" s="18" t="s">
        <v>19</v>
      </c>
      <c r="B13" s="40">
        <f>[1]Allegan!B14</f>
        <v>0</v>
      </c>
      <c r="C13" s="33">
        <f>(B13/$B$39)*1000</f>
        <v>0</v>
      </c>
      <c r="D13" s="33">
        <f>IF(D$39=0,0,([1]Allegan!D14/D$39)*1000)</f>
        <v>0</v>
      </c>
      <c r="E13" s="33">
        <f>IF(E$39=0,0,([1]Allegan!E14/E$39)*1000)</f>
        <v>0</v>
      </c>
      <c r="F13" s="33">
        <f>IF(F$39=0,0,([1]Allegan!F14/F$39)*1000)</f>
        <v>0</v>
      </c>
      <c r="G13" s="33">
        <f>IF(G$39=0,0,([1]Allegan!G14/G$39)*1000)</f>
        <v>0</v>
      </c>
      <c r="H13" s="33">
        <f>IF(H$39=0,0,([1]Allegan!H14/H$39)*1000)</f>
        <v>0</v>
      </c>
      <c r="I13" s="33">
        <f>IF(I$39=0,0,([1]Allegan!I14/I$39)*1000)</f>
        <v>0</v>
      </c>
      <c r="J13" s="33">
        <f>IF(J$39=0,0,([1]Allegan!J14/J$39)*1000)</f>
        <v>0</v>
      </c>
      <c r="K13" s="33">
        <f>IF(K$39=0,0,([1]Allegan!K14/K$39)*1000)</f>
        <v>0</v>
      </c>
      <c r="L13" s="33">
        <f>IF(L$39=0,0,([1]Allegan!L14/L$39)*1000)</f>
        <v>0</v>
      </c>
      <c r="M13" s="33">
        <f>IF(M$39=0,0,([1]Allegan!M14/M$39)*1000)</f>
        <v>0</v>
      </c>
      <c r="N13" s="35">
        <f>IF(N$39=0,0,([1]Allegan!N14/N$39)*1000)</f>
        <v>0</v>
      </c>
    </row>
    <row r="14" spans="1:14" s="2" customFormat="1" ht="12" x14ac:dyDescent="0.2">
      <c r="A14" s="56" t="s">
        <v>20</v>
      </c>
      <c r="B14" s="60">
        <f>SUM(B10:B13)</f>
        <v>17</v>
      </c>
      <c r="C14" s="58">
        <f>(B14/B39)*1000</f>
        <v>1.2845700468490251</v>
      </c>
      <c r="D14" s="58">
        <f>IF(D$39=0,0,([1]Allegan!D15/D$39)*1000)</f>
        <v>0</v>
      </c>
      <c r="E14" s="58">
        <f>IF(E$39=0,0,([1]Allegan!E15/E$39)*1000)</f>
        <v>0.41288191577208916</v>
      </c>
      <c r="F14" s="58">
        <f>IF(F$39=0,0,([1]Allegan!F15/F$39)*1000)</f>
        <v>1.7361111111111109</v>
      </c>
      <c r="G14" s="58">
        <f>IF(G$39=0,0,([1]Allegan!G15/G$39)*1000)</f>
        <v>2.1212121212121215</v>
      </c>
      <c r="H14" s="58">
        <f>IF(H$39=0,0,([1]Allegan!H15/H$39)*1000)</f>
        <v>1.2239902080783354</v>
      </c>
      <c r="I14" s="58">
        <f>IF(I$39=0,0,([1]Allegan!I15/I$39)*1000)</f>
        <v>1.0402496599183804</v>
      </c>
      <c r="J14" s="58">
        <f>IF(J$39=0,0,([1]Allegan!J15/J$39)*1000)</f>
        <v>4.5662100456620998</v>
      </c>
      <c r="K14" s="58">
        <f>IF(K$39=0,0,([1]Allegan!K15/K$39)*1000)</f>
        <v>0</v>
      </c>
      <c r="L14" s="58">
        <f>IF(L$39=0,0,([1]Allegan!L15/L$39)*1000)</f>
        <v>0</v>
      </c>
      <c r="M14" s="58">
        <f>IF(M$39=0,0,([1]Allegan!M15/M$39)*1000)</f>
        <v>0</v>
      </c>
      <c r="N14" s="59">
        <f>IF(N$39=0,0,([1]Allegan!N15/N$39)*1000)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[1]Allegan!B17</f>
        <v>1</v>
      </c>
      <c r="C16" s="33">
        <f>(B16/$B$39)*1000</f>
        <v>7.5562943932295595E-2</v>
      </c>
      <c r="D16" s="33">
        <f>IF(D$39=0,0,([1]Allegan!D17/D$39)*1000)</f>
        <v>0.15391719255040787</v>
      </c>
      <c r="E16" s="33">
        <f>IF(E$39=0,0,([1]Allegan!E17/E$39)*1000)</f>
        <v>0</v>
      </c>
      <c r="F16" s="33">
        <f>IF(F$39=0,0,([1]Allegan!F17/F$39)*1000)</f>
        <v>0.28935185185185186</v>
      </c>
      <c r="G16" s="33">
        <f>IF(G$39=0,0,([1]Allegan!G17/G$39)*1000)</f>
        <v>0</v>
      </c>
      <c r="H16" s="33">
        <f>IF(H$39=0,0,([1]Allegan!H17/H$39)*1000)</f>
        <v>0</v>
      </c>
      <c r="I16" s="33">
        <f>IF(I$39=0,0,([1]Allegan!I17/I$39)*1000)</f>
        <v>8.0019204609106179E-2</v>
      </c>
      <c r="J16" s="33">
        <f>IF(J$39=0,0,([1]Allegan!J17/J$39)*1000)</f>
        <v>0</v>
      </c>
      <c r="K16" s="33">
        <f>IF(K$39=0,0,([1]Allegan!K17/K$39)*1000)</f>
        <v>0</v>
      </c>
      <c r="L16" s="33">
        <f>IF(L$39=0,0,([1]Allegan!L17/L$39)*1000)</f>
        <v>0</v>
      </c>
      <c r="M16" s="33">
        <f>IF(M$39=0,0,([1]Allegan!M17/M$39)*1000)</f>
        <v>0</v>
      </c>
      <c r="N16" s="35">
        <f>IF(N$39=0,0,([1]Allegan!N17/N$39)*1000)</f>
        <v>0</v>
      </c>
    </row>
    <row r="17" spans="1:14" s="2" customFormat="1" ht="12" x14ac:dyDescent="0.2">
      <c r="A17" s="18" t="s">
        <v>23</v>
      </c>
      <c r="B17" s="40">
        <f>[1]Allegan!B18</f>
        <v>1</v>
      </c>
      <c r="C17" s="33">
        <f>(B17/$B$39)*1000</f>
        <v>7.5562943932295595E-2</v>
      </c>
      <c r="D17" s="33">
        <f>IF(D$39=0,0,([1]Allegan!D18/D$39)*1000)</f>
        <v>0</v>
      </c>
      <c r="E17" s="33">
        <f>IF(E$39=0,0,([1]Allegan!E18/E$39)*1000)</f>
        <v>0</v>
      </c>
      <c r="F17" s="33">
        <f>IF(F$39=0,0,([1]Allegan!F18/F$39)*1000)</f>
        <v>0</v>
      </c>
      <c r="G17" s="33">
        <f>IF(G$39=0,0,([1]Allegan!G18/G$39)*1000)</f>
        <v>0.30303030303030304</v>
      </c>
      <c r="H17" s="33">
        <f>IF(H$39=0,0,([1]Allegan!H18/H$39)*1000)</f>
        <v>0</v>
      </c>
      <c r="I17" s="33">
        <f>IF(I$39=0,0,([1]Allegan!I18/I$39)*1000)</f>
        <v>0</v>
      </c>
      <c r="J17" s="33">
        <f>IF(J$39=0,0,([1]Allegan!J18/J$39)*1000)</f>
        <v>2.2831050228310499</v>
      </c>
      <c r="K17" s="33">
        <f>IF(K$39=0,0,([1]Allegan!K18/K$39)*1000)</f>
        <v>0</v>
      </c>
      <c r="L17" s="33">
        <f>IF(L$39=0,0,([1]Allegan!L18/L$39)*1000)</f>
        <v>0</v>
      </c>
      <c r="M17" s="33">
        <f>IF(M$39=0,0,([1]Allegan!M18/M$39)*1000)</f>
        <v>0</v>
      </c>
      <c r="N17" s="35">
        <f>IF(N$39=0,0,([1]Allegan!N18/N$39)*1000)</f>
        <v>0</v>
      </c>
    </row>
    <row r="18" spans="1:14" s="2" customFormat="1" ht="12" x14ac:dyDescent="0.2">
      <c r="A18" s="18" t="s">
        <v>24</v>
      </c>
      <c r="B18" s="40">
        <f>[1]Allegan!B19</f>
        <v>18</v>
      </c>
      <c r="C18" s="33">
        <f>(B18/$B$39)*1000</f>
        <v>1.3601329907813209</v>
      </c>
      <c r="D18" s="33">
        <f>IF(D$39=0,0,([1]Allegan!D19/D$39)*1000)</f>
        <v>0.46175157765122365</v>
      </c>
      <c r="E18" s="33">
        <f>IF(E$39=0,0,([1]Allegan!E19/E$39)*1000)</f>
        <v>0</v>
      </c>
      <c r="F18" s="33">
        <f>IF(F$39=0,0,([1]Allegan!F19/F$39)*1000)</f>
        <v>2.0254629629629628</v>
      </c>
      <c r="G18" s="33">
        <f>IF(G$39=0,0,([1]Allegan!G19/G$39)*1000)</f>
        <v>3.0303030303030303</v>
      </c>
      <c r="H18" s="33">
        <f>IF(H$39=0,0,([1]Allegan!H19/H$39)*1000)</f>
        <v>0.61199510403916768</v>
      </c>
      <c r="I18" s="33">
        <f>IF(I$39=0,0,([1]Allegan!I19/I$39)*1000)</f>
        <v>0.72017284148195571</v>
      </c>
      <c r="J18" s="33">
        <f>IF(J$39=0,0,([1]Allegan!J19/J$39)*1000)</f>
        <v>15.981735159817351</v>
      </c>
      <c r="K18" s="33">
        <f>IF(K$39=0,0,([1]Allegan!K19/K$39)*1000)</f>
        <v>0</v>
      </c>
      <c r="L18" s="33">
        <f>IF(L$39=0,0,([1]Allegan!L19/L$39)*1000)</f>
        <v>0</v>
      </c>
      <c r="M18" s="33">
        <f>IF(M$39=0,0,([1]Allegan!M19/M$39)*1000)</f>
        <v>0</v>
      </c>
      <c r="N18" s="35">
        <f>IF(N$39=0,0,([1]Allegan!N19/N$39)*1000)</f>
        <v>0</v>
      </c>
    </row>
    <row r="19" spans="1:14" s="2" customFormat="1" ht="12" x14ac:dyDescent="0.2">
      <c r="A19" s="18" t="s">
        <v>25</v>
      </c>
      <c r="B19" s="40">
        <f>[1]Allegan!B20</f>
        <v>6</v>
      </c>
      <c r="C19" s="33">
        <f>(B19/$B$39)*1000</f>
        <v>0.45337766359377363</v>
      </c>
      <c r="D19" s="33">
        <f>IF(D$39=0,0,([1]Allegan!D20/D$39)*1000)</f>
        <v>0.15391719255040787</v>
      </c>
      <c r="E19" s="33">
        <f>IF(E$39=0,0,([1]Allegan!E20/E$39)*1000)</f>
        <v>0</v>
      </c>
      <c r="F19" s="33">
        <f>IF(F$39=0,0,([1]Allegan!F20/F$39)*1000)</f>
        <v>1.1574074074074074</v>
      </c>
      <c r="G19" s="33">
        <f>IF(G$39=0,0,([1]Allegan!G20/G$39)*1000)</f>
        <v>0.30303030303030304</v>
      </c>
      <c r="H19" s="33">
        <f>IF(H$39=0,0,([1]Allegan!H20/H$39)*1000)</f>
        <v>0.61199510403916768</v>
      </c>
      <c r="I19" s="33">
        <f>IF(I$39=0,0,([1]Allegan!I20/I$39)*1000)</f>
        <v>0.24005761382731855</v>
      </c>
      <c r="J19" s="33">
        <f>IF(J$39=0,0,([1]Allegan!J20/J$39)*1000)</f>
        <v>6.8493150684931505</v>
      </c>
      <c r="K19" s="33">
        <f>IF(K$39=0,0,([1]Allegan!K20/K$39)*1000)</f>
        <v>0</v>
      </c>
      <c r="L19" s="33">
        <f>IF(L$39=0,0,([1]Allegan!L20/L$39)*1000)</f>
        <v>0</v>
      </c>
      <c r="M19" s="33">
        <f>IF(M$39=0,0,([1]Allegan!M20/M$39)*1000)</f>
        <v>0</v>
      </c>
      <c r="N19" s="35">
        <f>IF(N$39=0,0,([1]Allegan!N20/N$39)*1000)</f>
        <v>0</v>
      </c>
    </row>
    <row r="20" spans="1:14" s="2" customFormat="1" ht="12" x14ac:dyDescent="0.2">
      <c r="A20" s="56" t="s">
        <v>26</v>
      </c>
      <c r="B20" s="60">
        <f>SUM(B16:B19)</f>
        <v>26</v>
      </c>
      <c r="C20" s="58">
        <f>(B20/$B$39)*1000</f>
        <v>1.9646365422396854</v>
      </c>
      <c r="D20" s="58">
        <f>IF(D$39=0,0,([1]Allegan!D21/D$39)*1000)</f>
        <v>0.76958596275203939</v>
      </c>
      <c r="E20" s="58">
        <f>IF(E$39=0,0,([1]Allegan!E21/E$39)*1000)</f>
        <v>0</v>
      </c>
      <c r="F20" s="58">
        <f>IF(F$39=0,0,([1]Allegan!F21/F$39)*1000)</f>
        <v>3.4722222222222219</v>
      </c>
      <c r="G20" s="58">
        <f>IF(G$39=0,0,([1]Allegan!G21/G$39)*1000)</f>
        <v>3.6363636363636362</v>
      </c>
      <c r="H20" s="58">
        <f>IF(H$39=0,0,([1]Allegan!H21/H$39)*1000)</f>
        <v>1.2239902080783354</v>
      </c>
      <c r="I20" s="58">
        <f>IF(I$39=0,0,([1]Allegan!I21/I$39)*1000)</f>
        <v>1.0402496599183804</v>
      </c>
      <c r="J20" s="58">
        <f>IF(J$39=0,0,([1]Allegan!J21/J$39)*1000)</f>
        <v>25.11415525114155</v>
      </c>
      <c r="K20" s="58">
        <f>IF(K$39=0,0,([1]Allegan!K21/K$39)*1000)</f>
        <v>0</v>
      </c>
      <c r="L20" s="58">
        <f>IF(L$39=0,0,([1]Allegan!L21/L$39)*1000)</f>
        <v>0</v>
      </c>
      <c r="M20" s="58">
        <f>IF(M$39=0,0,([1]Allegan!M21/M$39)*1000)</f>
        <v>0</v>
      </c>
      <c r="N20" s="59">
        <f>IF(N$39=0,0,([1]Allegan!N21/N$39)*1000)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[1]Allegan!B23</f>
        <v>34</v>
      </c>
      <c r="C22" s="33">
        <f t="shared" ref="C22:C38" si="1">(B22/$B$39)*1000</f>
        <v>2.5691400936980502</v>
      </c>
      <c r="D22" s="33">
        <f>IF(D$39=0,0,([1]Allegan!D23/D$39)*1000)</f>
        <v>1.3852547329536709</v>
      </c>
      <c r="E22" s="33">
        <f>IF(E$39=0,0,([1]Allegan!E23/E$39)*1000)</f>
        <v>0.41288191577208916</v>
      </c>
      <c r="F22" s="33">
        <f>IF(F$39=0,0,([1]Allegan!F23/F$39)*1000)</f>
        <v>2.8935185185185182</v>
      </c>
      <c r="G22" s="33">
        <f>IF(G$39=0,0,([1]Allegan!G23/G$39)*1000)</f>
        <v>4.8484848484848486</v>
      </c>
      <c r="H22" s="33">
        <f>IF(H$39=0,0,([1]Allegan!H23/H$39)*1000)</f>
        <v>3.6719706242350063</v>
      </c>
      <c r="I22" s="33">
        <f>IF(I$39=0,0,([1]Allegan!I23/I$39)*1000)</f>
        <v>2.0804993198367607</v>
      </c>
      <c r="J22" s="33">
        <f>IF(J$39=0,0,([1]Allegan!J23/J$39)*1000)</f>
        <v>9.1324200913241995</v>
      </c>
      <c r="K22" s="33">
        <f>IF(K$39=0,0,([1]Allegan!K23/K$39)*1000)</f>
        <v>6.756756756756757</v>
      </c>
      <c r="L22" s="33">
        <f>IF(L$39=0,0,([1]Allegan!L23/L$39)*1000)</f>
        <v>0</v>
      </c>
      <c r="M22" s="33">
        <f>IF(M$39=0,0,([1]Allegan!M23/M$39)*1000)</f>
        <v>0</v>
      </c>
      <c r="N22" s="35">
        <f>IF(N$39=0,0,([1]Allegan!N23/N$39)*1000)</f>
        <v>0</v>
      </c>
    </row>
    <row r="23" spans="1:14" s="2" customFormat="1" ht="12" x14ac:dyDescent="0.2">
      <c r="A23" s="18" t="s">
        <v>28</v>
      </c>
      <c r="B23" s="40">
        <f>[1]Allegan!B24</f>
        <v>1</v>
      </c>
      <c r="C23" s="33">
        <f t="shared" si="1"/>
        <v>7.5562943932295595E-2</v>
      </c>
      <c r="D23" s="33">
        <f>IF(D$39=0,0,([1]Allegan!D24/D$39)*1000)</f>
        <v>0</v>
      </c>
      <c r="E23" s="33">
        <f>IF(E$39=0,0,([1]Allegan!E24/E$39)*1000)</f>
        <v>0</v>
      </c>
      <c r="F23" s="33">
        <f>IF(F$39=0,0,([1]Allegan!F24/F$39)*1000)</f>
        <v>0</v>
      </c>
      <c r="G23" s="33">
        <f>IF(G$39=0,0,([1]Allegan!G24/G$39)*1000)</f>
        <v>0.30303030303030304</v>
      </c>
      <c r="H23" s="33">
        <f>IF(H$39=0,0,([1]Allegan!H24/H$39)*1000)</f>
        <v>0</v>
      </c>
      <c r="I23" s="33">
        <f>IF(I$39=0,0,([1]Allegan!I24/I$39)*1000)</f>
        <v>8.0019204609106179E-2</v>
      </c>
      <c r="J23" s="33">
        <f>IF(J$39=0,0,([1]Allegan!J24/J$39)*1000)</f>
        <v>0</v>
      </c>
      <c r="K23" s="33">
        <f>IF(K$39=0,0,([1]Allegan!K24/K$39)*1000)</f>
        <v>0</v>
      </c>
      <c r="L23" s="33">
        <f>IF(L$39=0,0,([1]Allegan!L24/L$39)*1000)</f>
        <v>0</v>
      </c>
      <c r="M23" s="33">
        <f>IF(M$39=0,0,([1]Allegan!M24/M$39)*1000)</f>
        <v>0</v>
      </c>
      <c r="N23" s="35">
        <f>IF(N$39=0,0,([1]Allegan!N24/N$39)*1000)</f>
        <v>0</v>
      </c>
    </row>
    <row r="24" spans="1:14" s="2" customFormat="1" ht="12" x14ac:dyDescent="0.2">
      <c r="A24" s="18" t="s">
        <v>29</v>
      </c>
      <c r="B24" s="40">
        <f>[1]Allegan!B25</f>
        <v>2</v>
      </c>
      <c r="C24" s="33">
        <f t="shared" si="1"/>
        <v>0.15112588786459119</v>
      </c>
      <c r="D24" s="33">
        <f>IF(D$39=0,0,([1]Allegan!D25/D$39)*1000)</f>
        <v>0</v>
      </c>
      <c r="E24" s="33">
        <f>IF(E$39=0,0,([1]Allegan!E25/E$39)*1000)</f>
        <v>0</v>
      </c>
      <c r="F24" s="33">
        <f>IF(F$39=0,0,([1]Allegan!F25/F$39)*1000)</f>
        <v>0</v>
      </c>
      <c r="G24" s="33">
        <f>IF(G$39=0,0,([1]Allegan!G25/G$39)*1000)</f>
        <v>0</v>
      </c>
      <c r="H24" s="33">
        <f>IF(H$39=0,0,([1]Allegan!H25/H$39)*1000)</f>
        <v>1.2239902080783354</v>
      </c>
      <c r="I24" s="33">
        <f>IF(I$39=0,0,([1]Allegan!I25/I$39)*1000)</f>
        <v>0.16003840921821236</v>
      </c>
      <c r="J24" s="33">
        <f>IF(J$39=0,0,([1]Allegan!J25/J$39)*1000)</f>
        <v>0</v>
      </c>
      <c r="K24" s="33">
        <f>IF(K$39=0,0,([1]Allegan!K25/K$39)*1000)</f>
        <v>0</v>
      </c>
      <c r="L24" s="33">
        <f>IF(L$39=0,0,([1]Allegan!L25/L$39)*1000)</f>
        <v>0</v>
      </c>
      <c r="M24" s="33">
        <f>IF(M$39=0,0,([1]Allegan!M25/M$39)*1000)</f>
        <v>0</v>
      </c>
      <c r="N24" s="35">
        <f>IF(N$39=0,0,([1]Allegan!N25/N$39)*1000)</f>
        <v>0</v>
      </c>
    </row>
    <row r="25" spans="1:14" s="2" customFormat="1" ht="12" x14ac:dyDescent="0.2">
      <c r="A25" s="18" t="s">
        <v>30</v>
      </c>
      <c r="B25" s="40">
        <f>[1]Allegan!B26</f>
        <v>0</v>
      </c>
      <c r="C25" s="33">
        <f t="shared" si="1"/>
        <v>0</v>
      </c>
      <c r="D25" s="33">
        <f>IF(D$39=0,0,([1]Allegan!D26/D$39)*1000)</f>
        <v>0</v>
      </c>
      <c r="E25" s="33">
        <f>IF(E$39=0,0,([1]Allegan!E26/E$39)*1000)</f>
        <v>0</v>
      </c>
      <c r="F25" s="33">
        <f>IF(F$39=0,0,([1]Allegan!F26/F$39)*1000)</f>
        <v>0</v>
      </c>
      <c r="G25" s="33">
        <f>IF(G$39=0,0,([1]Allegan!G26/G$39)*1000)</f>
        <v>0</v>
      </c>
      <c r="H25" s="33">
        <f>IF(H$39=0,0,([1]Allegan!H26/H$39)*1000)</f>
        <v>0</v>
      </c>
      <c r="I25" s="33">
        <f>IF(I$39=0,0,([1]Allegan!I26/I$39)*1000)</f>
        <v>0</v>
      </c>
      <c r="J25" s="33">
        <f>IF(J$39=0,0,([1]Allegan!J26/J$39)*1000)</f>
        <v>0</v>
      </c>
      <c r="K25" s="33">
        <f>IF(K$39=0,0,([1]Allegan!K26/K$39)*1000)</f>
        <v>0</v>
      </c>
      <c r="L25" s="33">
        <f>IF(L$39=0,0,([1]Allegan!L26/L$39)*1000)</f>
        <v>0</v>
      </c>
      <c r="M25" s="33">
        <f>IF(M$39=0,0,([1]Allegan!M26/M$39)*1000)</f>
        <v>0</v>
      </c>
      <c r="N25" s="35">
        <f>IF(N$39=0,0,([1]Allegan!N26/N$39)*1000)</f>
        <v>0</v>
      </c>
    </row>
    <row r="26" spans="1:14" s="2" customFormat="1" ht="12" x14ac:dyDescent="0.2">
      <c r="A26" s="18" t="s">
        <v>31</v>
      </c>
      <c r="B26" s="40">
        <f>[1]Allegan!B27</f>
        <v>0</v>
      </c>
      <c r="C26" s="33">
        <f t="shared" si="1"/>
        <v>0</v>
      </c>
      <c r="D26" s="33">
        <f>IF(D$39=0,0,([1]Allegan!D27/D$39)*1000)</f>
        <v>0</v>
      </c>
      <c r="E26" s="33">
        <f>IF(E$39=0,0,([1]Allegan!E27/E$39)*1000)</f>
        <v>0</v>
      </c>
      <c r="F26" s="33">
        <f>IF(F$39=0,0,([1]Allegan!F27/F$39)*1000)</f>
        <v>0</v>
      </c>
      <c r="G26" s="33">
        <f>IF(G$39=0,0,([1]Allegan!G27/G$39)*1000)</f>
        <v>0</v>
      </c>
      <c r="H26" s="33">
        <f>IF(H$39=0,0,([1]Allegan!H27/H$39)*1000)</f>
        <v>0</v>
      </c>
      <c r="I26" s="33">
        <f>IF(I$39=0,0,([1]Allegan!I27/I$39)*1000)</f>
        <v>0</v>
      </c>
      <c r="J26" s="33">
        <f>IF(J$39=0,0,([1]Allegan!J27/J$39)*1000)</f>
        <v>0</v>
      </c>
      <c r="K26" s="33">
        <f>IF(K$39=0,0,([1]Allegan!K27/K$39)*1000)</f>
        <v>0</v>
      </c>
      <c r="L26" s="33">
        <f>IF(L$39=0,0,([1]Allegan!L27/L$39)*1000)</f>
        <v>0</v>
      </c>
      <c r="M26" s="33">
        <f>IF(M$39=0,0,([1]Allegan!M27/M$39)*1000)</f>
        <v>0</v>
      </c>
      <c r="N26" s="35">
        <f>IF(N$39=0,0,([1]Allegan!N27/N$39)*1000)</f>
        <v>0</v>
      </c>
    </row>
    <row r="27" spans="1:14" s="2" customFormat="1" ht="12" x14ac:dyDescent="0.2">
      <c r="A27" s="18" t="s">
        <v>32</v>
      </c>
      <c r="B27" s="40">
        <f>[1]Allegan!B28</f>
        <v>0</v>
      </c>
      <c r="C27" s="33">
        <f t="shared" si="1"/>
        <v>0</v>
      </c>
      <c r="D27" s="33">
        <f>IF(D$39=0,0,([1]Allegan!D28/D$39)*1000)</f>
        <v>0</v>
      </c>
      <c r="E27" s="33">
        <f>IF(E$39=0,0,([1]Allegan!E28/E$39)*1000)</f>
        <v>0</v>
      </c>
      <c r="F27" s="33">
        <f>IF(F$39=0,0,([1]Allegan!F28/F$39)*1000)</f>
        <v>0</v>
      </c>
      <c r="G27" s="33">
        <f>IF(G$39=0,0,([1]Allegan!G28/G$39)*1000)</f>
        <v>0</v>
      </c>
      <c r="H27" s="33">
        <f>IF(H$39=0,0,([1]Allegan!H28/H$39)*1000)</f>
        <v>0</v>
      </c>
      <c r="I27" s="33">
        <f>IF(I$39=0,0,([1]Allegan!I28/I$39)*1000)</f>
        <v>0</v>
      </c>
      <c r="J27" s="33">
        <f>IF(J$39=0,0,([1]Allegan!J28/J$39)*1000)</f>
        <v>0</v>
      </c>
      <c r="K27" s="33">
        <f>IF(K$39=0,0,([1]Allegan!K28/K$39)*1000)</f>
        <v>0</v>
      </c>
      <c r="L27" s="33">
        <f>IF(L$39=0,0,([1]Allegan!L28/L$39)*1000)</f>
        <v>0</v>
      </c>
      <c r="M27" s="33">
        <f>IF(M$39=0,0,([1]Allegan!M28/M$39)*1000)</f>
        <v>0</v>
      </c>
      <c r="N27" s="35">
        <f>IF(N$39=0,0,([1]Allegan!N28/N$39)*1000)</f>
        <v>0</v>
      </c>
    </row>
    <row r="28" spans="1:14" s="2" customFormat="1" ht="12" x14ac:dyDescent="0.2">
      <c r="A28" s="18" t="s">
        <v>33</v>
      </c>
      <c r="B28" s="40">
        <f>[1]Allegan!B29</f>
        <v>0</v>
      </c>
      <c r="C28" s="33">
        <f t="shared" si="1"/>
        <v>0</v>
      </c>
      <c r="D28" s="33">
        <f>IF(D$39=0,0,([1]Allegan!D29/D$39)*1000)</f>
        <v>0</v>
      </c>
      <c r="E28" s="33">
        <f>IF(E$39=0,0,([1]Allegan!E29/E$39)*1000)</f>
        <v>0</v>
      </c>
      <c r="F28" s="33">
        <f>IF(F$39=0,0,([1]Allegan!F29/F$39)*1000)</f>
        <v>0</v>
      </c>
      <c r="G28" s="33">
        <f>IF(G$39=0,0,([1]Allegan!G29/G$39)*1000)</f>
        <v>0</v>
      </c>
      <c r="H28" s="33">
        <f>IF(H$39=0,0,([1]Allegan!H29/H$39)*1000)</f>
        <v>0</v>
      </c>
      <c r="I28" s="33">
        <f>IF(I$39=0,0,([1]Allegan!I29/I$39)*1000)</f>
        <v>0</v>
      </c>
      <c r="J28" s="33">
        <f>IF(J$39=0,0,([1]Allegan!J29/J$39)*1000)</f>
        <v>0</v>
      </c>
      <c r="K28" s="33">
        <f>IF(K$39=0,0,([1]Allegan!K29/K$39)*1000)</f>
        <v>0</v>
      </c>
      <c r="L28" s="33">
        <f>IF(L$39=0,0,([1]Allegan!L29/L$39)*1000)</f>
        <v>0</v>
      </c>
      <c r="M28" s="33">
        <f>IF(M$39=0,0,([1]Allegan!M29/M$39)*1000)</f>
        <v>0</v>
      </c>
      <c r="N28" s="35">
        <f>IF(N$39=0,0,([1]Allegan!N29/N$39)*1000)</f>
        <v>0</v>
      </c>
    </row>
    <row r="29" spans="1:14" s="2" customFormat="1" ht="12" x14ac:dyDescent="0.2">
      <c r="A29" s="18" t="s">
        <v>34</v>
      </c>
      <c r="B29" s="40">
        <f>[1]Allegan!B30</f>
        <v>0</v>
      </c>
      <c r="C29" s="33">
        <f t="shared" si="1"/>
        <v>0</v>
      </c>
      <c r="D29" s="33">
        <f>IF(D$39=0,0,([1]Allegan!D30/D$39)*1000)</f>
        <v>0</v>
      </c>
      <c r="E29" s="33">
        <f>IF(E$39=0,0,([1]Allegan!E30/E$39)*1000)</f>
        <v>0</v>
      </c>
      <c r="F29" s="33">
        <f>IF(F$39=0,0,([1]Allegan!F30/F$39)*1000)</f>
        <v>0</v>
      </c>
      <c r="G29" s="33">
        <f>IF(G$39=0,0,([1]Allegan!G30/G$39)*1000)</f>
        <v>0</v>
      </c>
      <c r="H29" s="33">
        <f>IF(H$39=0,0,([1]Allegan!H30/H$39)*1000)</f>
        <v>0</v>
      </c>
      <c r="I29" s="33">
        <f>IF(I$39=0,0,([1]Allegan!I30/I$39)*1000)</f>
        <v>0</v>
      </c>
      <c r="J29" s="33">
        <f>IF(J$39=0,0,([1]Allegan!J30/J$39)*1000)</f>
        <v>0</v>
      </c>
      <c r="K29" s="33">
        <f>IF(K$39=0,0,([1]Allegan!K30/K$39)*1000)</f>
        <v>0</v>
      </c>
      <c r="L29" s="33">
        <f>IF(L$39=0,0,([1]Allegan!L30/L$39)*1000)</f>
        <v>0</v>
      </c>
      <c r="M29" s="33">
        <f>IF(M$39=0,0,([1]Allegan!M30/M$39)*1000)</f>
        <v>0</v>
      </c>
      <c r="N29" s="35">
        <f>IF(N$39=0,0,([1]Allegan!N30/N$39)*1000)</f>
        <v>0</v>
      </c>
    </row>
    <row r="30" spans="1:14" s="2" customFormat="1" ht="12" x14ac:dyDescent="0.2">
      <c r="A30" s="18" t="s">
        <v>35</v>
      </c>
      <c r="B30" s="40">
        <f>[1]Allegan!B31</f>
        <v>5</v>
      </c>
      <c r="C30" s="33">
        <f t="shared" si="1"/>
        <v>0.377814719661478</v>
      </c>
      <c r="D30" s="33">
        <f>IF(D$39=0,0,([1]Allegan!D31/D$39)*1000)</f>
        <v>0.30783438510081573</v>
      </c>
      <c r="E30" s="33">
        <f>IF(E$39=0,0,([1]Allegan!E31/E$39)*1000)</f>
        <v>0</v>
      </c>
      <c r="F30" s="33">
        <f>IF(F$39=0,0,([1]Allegan!F31/F$39)*1000)</f>
        <v>0.28935185185185186</v>
      </c>
      <c r="G30" s="33">
        <f>IF(G$39=0,0,([1]Allegan!G31/G$39)*1000)</f>
        <v>0.30303030303030304</v>
      </c>
      <c r="H30" s="33">
        <f>IF(H$39=0,0,([1]Allegan!H31/H$39)*1000)</f>
        <v>1.8359853121175032</v>
      </c>
      <c r="I30" s="33">
        <f>IF(I$39=0,0,([1]Allegan!I31/I$39)*1000)</f>
        <v>0.32007681843642471</v>
      </c>
      <c r="J30" s="33">
        <f>IF(J$39=0,0,([1]Allegan!J31/J$39)*1000)</f>
        <v>0</v>
      </c>
      <c r="K30" s="33">
        <f>IF(K$39=0,0,([1]Allegan!K31/K$39)*1000)</f>
        <v>0</v>
      </c>
      <c r="L30" s="33">
        <f>IF(L$39=0,0,([1]Allegan!L31/L$39)*1000)</f>
        <v>0</v>
      </c>
      <c r="M30" s="33">
        <f>IF(M$39=0,0,([1]Allegan!M31/M$39)*1000)</f>
        <v>0</v>
      </c>
      <c r="N30" s="35">
        <f>IF(N$39=0,0,([1]Allegan!N31/N$39)*1000)</f>
        <v>0.60679611650485432</v>
      </c>
    </row>
    <row r="31" spans="1:14" s="2" customFormat="1" ht="12" x14ac:dyDescent="0.2">
      <c r="A31" s="18" t="s">
        <v>36</v>
      </c>
      <c r="B31" s="40">
        <f>[1]Allegan!B32</f>
        <v>7</v>
      </c>
      <c r="C31" s="33">
        <f t="shared" si="1"/>
        <v>0.52894060752606931</v>
      </c>
      <c r="D31" s="33">
        <f>IF(D$39=0,0,([1]Allegan!D32/D$39)*1000)</f>
        <v>0.46175157765122365</v>
      </c>
      <c r="E31" s="33">
        <f>IF(E$39=0,0,([1]Allegan!E32/E$39)*1000)</f>
        <v>0.20644095788604458</v>
      </c>
      <c r="F31" s="33">
        <f>IF(F$39=0,0,([1]Allegan!F32/F$39)*1000)</f>
        <v>0.86805555555555547</v>
      </c>
      <c r="G31" s="33">
        <f>IF(G$39=0,0,([1]Allegan!G32/G$39)*1000)</f>
        <v>0.60606060606060608</v>
      </c>
      <c r="H31" s="33">
        <f>IF(H$39=0,0,([1]Allegan!H32/H$39)*1000)</f>
        <v>0.61199510403916768</v>
      </c>
      <c r="I31" s="33">
        <f>IF(I$39=0,0,([1]Allegan!I32/I$39)*1000)</f>
        <v>0.4801152276546371</v>
      </c>
      <c r="J31" s="33">
        <f>IF(J$39=0,0,([1]Allegan!J32/J$39)*1000)</f>
        <v>0</v>
      </c>
      <c r="K31" s="33">
        <f>IF(K$39=0,0,([1]Allegan!K32/K$39)*1000)</f>
        <v>0</v>
      </c>
      <c r="L31" s="33">
        <f>IF(L$39=0,0,([1]Allegan!L32/L$39)*1000)</f>
        <v>0</v>
      </c>
      <c r="M31" s="33">
        <f>IF(M$39=0,0,([1]Allegan!M32/M$39)*1000)</f>
        <v>0</v>
      </c>
      <c r="N31" s="35">
        <f>IF(N$39=0,0,([1]Allegan!N32/N$39)*1000)</f>
        <v>0</v>
      </c>
    </row>
    <row r="32" spans="1:14" s="2" customFormat="1" ht="12" x14ac:dyDescent="0.2">
      <c r="A32" s="18" t="s">
        <v>17</v>
      </c>
      <c r="B32" s="40">
        <f>[1]Allegan!B33</f>
        <v>0</v>
      </c>
      <c r="C32" s="33">
        <f>(B32/$B$39)*1000</f>
        <v>0</v>
      </c>
      <c r="D32" s="33">
        <f>IF(D$39=0,0,([1]Allegan!D33/D$39)*1000)</f>
        <v>0</v>
      </c>
      <c r="E32" s="33">
        <f>IF(E$39=0,0,([1]Allegan!E33/E$39)*1000)</f>
        <v>0</v>
      </c>
      <c r="F32" s="33">
        <f>IF(F$39=0,0,([1]Allegan!F33/F$39)*1000)</f>
        <v>0</v>
      </c>
      <c r="G32" s="33">
        <f>IF(G$39=0,0,([1]Allegan!G33/G$39)*1000)</f>
        <v>0</v>
      </c>
      <c r="H32" s="33">
        <f>IF(H$39=0,0,([1]Allegan!H33/H$39)*1000)</f>
        <v>0</v>
      </c>
      <c r="I32" s="33">
        <f>IF(I$39=0,0,([1]Allegan!I33/I$39)*1000)</f>
        <v>0</v>
      </c>
      <c r="J32" s="33">
        <f>IF(J$39=0,0,([1]Allegan!J33/J$39)*1000)</f>
        <v>0</v>
      </c>
      <c r="K32" s="33">
        <f>IF(K$39=0,0,([1]Allegan!K33/K$39)*1000)</f>
        <v>0</v>
      </c>
      <c r="L32" s="33">
        <f>IF(L$39=0,0,([1]Allegan!L33/L$39)*1000)</f>
        <v>0</v>
      </c>
      <c r="M32" s="33">
        <f>IF(M$39=0,0,([1]Allegan!M33/M$39)*1000)</f>
        <v>0</v>
      </c>
      <c r="N32" s="35">
        <f>IF(N$39=0,0,([1]Allegan!N33/N$39)*1000)</f>
        <v>0</v>
      </c>
    </row>
    <row r="33" spans="1:14" s="2" customFormat="1" ht="12" x14ac:dyDescent="0.2">
      <c r="A33" s="18" t="s">
        <v>37</v>
      </c>
      <c r="B33" s="40">
        <f>[1]Allegan!B34</f>
        <v>50</v>
      </c>
      <c r="C33" s="33">
        <f t="shared" si="1"/>
        <v>3.7781471966147802</v>
      </c>
      <c r="D33" s="33">
        <f>IF(D$39=0,0,([1]Allegan!D34/D$39)*1000)</f>
        <v>2.6165922733569338</v>
      </c>
      <c r="E33" s="33">
        <f>IF(E$39=0,0,([1]Allegan!E34/E$39)*1000)</f>
        <v>1.2386457473162675</v>
      </c>
      <c r="F33" s="33">
        <f>IF(F$39=0,0,([1]Allegan!F34/F$39)*1000)</f>
        <v>4.9189814814814818</v>
      </c>
      <c r="G33" s="33">
        <f>IF(G$39=0,0,([1]Allegan!G34/G$39)*1000)</f>
        <v>6.0606060606060606</v>
      </c>
      <c r="H33" s="33">
        <f>IF(H$39=0,0,([1]Allegan!H34/H$39)*1000)</f>
        <v>4.2839657282741737</v>
      </c>
      <c r="I33" s="33">
        <f>IF(I$39=0,0,([1]Allegan!I34/I$39)*1000)</f>
        <v>3.5208450028006721</v>
      </c>
      <c r="J33" s="33">
        <f>IF(J$39=0,0,([1]Allegan!J34/J$39)*1000)</f>
        <v>13.698630136986301</v>
      </c>
      <c r="K33" s="33">
        <f>IF(K$39=0,0,([1]Allegan!K34/K$39)*1000)</f>
        <v>0</v>
      </c>
      <c r="L33" s="33">
        <f>IF(L$39=0,0,([1]Allegan!L34/L$39)*1000)</f>
        <v>0</v>
      </c>
      <c r="M33" s="33">
        <f>IF(M$39=0,0,([1]Allegan!M34/M$39)*1000)</f>
        <v>0</v>
      </c>
      <c r="N33" s="35">
        <f>IF(N$39=0,0,([1]Allegan!N34/N$39)*1000)</f>
        <v>0</v>
      </c>
    </row>
    <row r="34" spans="1:14" s="2" customFormat="1" ht="12" x14ac:dyDescent="0.2">
      <c r="A34" s="18" t="s">
        <v>38</v>
      </c>
      <c r="B34" s="40">
        <f>[1]Allegan!B35</f>
        <v>0</v>
      </c>
      <c r="C34" s="33">
        <f t="shared" si="1"/>
        <v>0</v>
      </c>
      <c r="D34" s="33">
        <f>IF(D$39=0,0,([1]Allegan!D35/D$39)*1000)</f>
        <v>0</v>
      </c>
      <c r="E34" s="33">
        <f>IF(E$39=0,0,([1]Allegan!E35/E$39)*1000)</f>
        <v>0</v>
      </c>
      <c r="F34" s="33">
        <f>IF(F$39=0,0,([1]Allegan!F35/F$39)*1000)</f>
        <v>0</v>
      </c>
      <c r="G34" s="33">
        <f>IF(G$39=0,0,([1]Allegan!G35/G$39)*1000)</f>
        <v>0</v>
      </c>
      <c r="H34" s="33">
        <f>IF(H$39=0,0,([1]Allegan!H35/H$39)*1000)</f>
        <v>0</v>
      </c>
      <c r="I34" s="33">
        <f>IF(I$39=0,0,([1]Allegan!I35/I$39)*1000)</f>
        <v>0</v>
      </c>
      <c r="J34" s="33">
        <f>IF(J$39=0,0,([1]Allegan!J35/J$39)*1000)</f>
        <v>0</v>
      </c>
      <c r="K34" s="33">
        <f>IF(K$39=0,0,([1]Allegan!K35/K$39)*1000)</f>
        <v>0</v>
      </c>
      <c r="L34" s="33">
        <f>IF(L$39=0,0,([1]Allegan!L35/L$39)*1000)</f>
        <v>0</v>
      </c>
      <c r="M34" s="33">
        <f>IF(M$39=0,0,([1]Allegan!M35/M$39)*1000)</f>
        <v>0</v>
      </c>
      <c r="N34" s="35">
        <f>IF(N$39=0,0,([1]Allegan!N35/N$39)*1000)</f>
        <v>0</v>
      </c>
    </row>
    <row r="35" spans="1:14" s="2" customFormat="1" ht="12" x14ac:dyDescent="0.2">
      <c r="A35" s="18" t="s">
        <v>39</v>
      </c>
      <c r="B35" s="40">
        <f>[1]Allegan!B36</f>
        <v>0</v>
      </c>
      <c r="C35" s="33">
        <f t="shared" si="1"/>
        <v>0</v>
      </c>
      <c r="D35" s="33">
        <f>IF(D$39=0,0,([1]Allegan!D36/D$39)*1000)</f>
        <v>0</v>
      </c>
      <c r="E35" s="33">
        <f>IF(E$39=0,0,([1]Allegan!E36/E$39)*1000)</f>
        <v>0</v>
      </c>
      <c r="F35" s="33">
        <f>IF(F$39=0,0,([1]Allegan!F36/F$39)*1000)</f>
        <v>0</v>
      </c>
      <c r="G35" s="33">
        <f>IF(G$39=0,0,([1]Allegan!G36/G$39)*1000)</f>
        <v>0</v>
      </c>
      <c r="H35" s="33">
        <f>IF(H$39=0,0,([1]Allegan!H36/H$39)*1000)</f>
        <v>0</v>
      </c>
      <c r="I35" s="33">
        <f>IF(I$39=0,0,([1]Allegan!I36/I$39)*1000)</f>
        <v>0</v>
      </c>
      <c r="J35" s="33">
        <f>IF(J$39=0,0,([1]Allegan!J36/J$39)*1000)</f>
        <v>0</v>
      </c>
      <c r="K35" s="33">
        <f>IF(K$39=0,0,([1]Allegan!K36/K$39)*1000)</f>
        <v>0</v>
      </c>
      <c r="L35" s="33">
        <f>IF(L$39=0,0,([1]Allegan!L36/L$39)*1000)</f>
        <v>0</v>
      </c>
      <c r="M35" s="33">
        <f>IF(M$39=0,0,([1]Allegan!M36/M$39)*1000)</f>
        <v>0</v>
      </c>
      <c r="N35" s="35">
        <f>IF(N$39=0,0,([1]Allegan!N36/N$39)*1000)</f>
        <v>0</v>
      </c>
    </row>
    <row r="36" spans="1:14" s="2" customFormat="1" ht="12" x14ac:dyDescent="0.2">
      <c r="A36" s="18" t="s">
        <v>40</v>
      </c>
      <c r="B36" s="40">
        <f>[1]Allegan!B37</f>
        <v>2</v>
      </c>
      <c r="C36" s="33">
        <f t="shared" si="1"/>
        <v>0.15112588786459119</v>
      </c>
      <c r="D36" s="33">
        <f>IF(D$39=0,0,([1]Allegan!D37/D$39)*1000)</f>
        <v>0</v>
      </c>
      <c r="E36" s="33">
        <f>IF(E$39=0,0,([1]Allegan!E37/E$39)*1000)</f>
        <v>0.20644095788604458</v>
      </c>
      <c r="F36" s="33">
        <f>IF(F$39=0,0,([1]Allegan!F37/F$39)*1000)</f>
        <v>0</v>
      </c>
      <c r="G36" s="33">
        <f>IF(G$39=0,0,([1]Allegan!G37/G$39)*1000)</f>
        <v>0.30303030303030304</v>
      </c>
      <c r="H36" s="33">
        <f>IF(H$39=0,0,([1]Allegan!H37/H$39)*1000)</f>
        <v>0</v>
      </c>
      <c r="I36" s="33">
        <f>IF(I$39=0,0,([1]Allegan!I37/I$39)*1000)</f>
        <v>0</v>
      </c>
      <c r="J36" s="33">
        <f>IF(J$39=0,0,([1]Allegan!J37/J$39)*1000)</f>
        <v>4.5662100456620998</v>
      </c>
      <c r="K36" s="33">
        <f>IF(K$39=0,0,([1]Allegan!K37/K$39)*1000)</f>
        <v>0</v>
      </c>
      <c r="L36" s="33">
        <f>IF(L$39=0,0,([1]Allegan!L37/L$39)*1000)</f>
        <v>0</v>
      </c>
      <c r="M36" s="33">
        <f>IF(M$39=0,0,([1]Allegan!M37/M$39)*1000)</f>
        <v>0</v>
      </c>
      <c r="N36" s="35">
        <f>IF(N$39=0,0,([1]Allegan!N37/N$39)*1000)</f>
        <v>0</v>
      </c>
    </row>
    <row r="37" spans="1:14" s="2" customFormat="1" ht="12" x14ac:dyDescent="0.2">
      <c r="A37" s="18" t="s">
        <v>41</v>
      </c>
      <c r="B37" s="40">
        <f>[1]Allegan!B38</f>
        <v>9</v>
      </c>
      <c r="C37" s="33">
        <f t="shared" si="1"/>
        <v>0.68006649539066044</v>
      </c>
      <c r="D37" s="33">
        <f>IF(D$39=0,0,([1]Allegan!D38/D$39)*1000)</f>
        <v>0</v>
      </c>
      <c r="E37" s="33">
        <f>IF(E$39=0,0,([1]Allegan!E38/E$39)*1000)</f>
        <v>0</v>
      </c>
      <c r="F37" s="33">
        <f>IF(F$39=0,0,([1]Allegan!F38/F$39)*1000)</f>
        <v>1.7361111111111109</v>
      </c>
      <c r="G37" s="33">
        <f>IF(G$39=0,0,([1]Allegan!G38/G$39)*1000)</f>
        <v>0.90909090909090906</v>
      </c>
      <c r="H37" s="33">
        <f>IF(H$39=0,0,([1]Allegan!H38/H$39)*1000)</f>
        <v>0</v>
      </c>
      <c r="I37" s="33">
        <f>IF(I$39=0,0,([1]Allegan!I38/I$39)*1000)</f>
        <v>0.64015363687284943</v>
      </c>
      <c r="J37" s="33">
        <f>IF(J$39=0,0,([1]Allegan!J38/J$39)*1000)</f>
        <v>0</v>
      </c>
      <c r="K37" s="33">
        <f>IF(K$39=0,0,([1]Allegan!K38/K$39)*1000)</f>
        <v>0</v>
      </c>
      <c r="L37" s="33">
        <f>IF(L$39=0,0,([1]Allegan!L38/L$39)*1000)</f>
        <v>0</v>
      </c>
      <c r="M37" s="33">
        <f>IF(M$39=0,0,([1]Allegan!M38/M$39)*1000)</f>
        <v>0</v>
      </c>
      <c r="N37" s="35">
        <f>IF(N$39=0,0,([1]Allegan!N38/N$39)*1000)</f>
        <v>0</v>
      </c>
    </row>
    <row r="38" spans="1:14" s="2" customFormat="1" ht="12" x14ac:dyDescent="0.2">
      <c r="A38" s="18" t="s">
        <v>42</v>
      </c>
      <c r="B38" s="40">
        <f>[1]Allegan!B39</f>
        <v>0</v>
      </c>
      <c r="C38" s="33">
        <f t="shared" si="1"/>
        <v>0</v>
      </c>
      <c r="D38" s="33">
        <f>IF(D$39=0,0,([1]Allegan!D39/D$39)*1000)</f>
        <v>0</v>
      </c>
      <c r="E38" s="33">
        <f>IF(E$39=0,0,([1]Allegan!E39/E$39)*1000)</f>
        <v>0</v>
      </c>
      <c r="F38" s="33">
        <f>IF(F$39=0,0,([1]Allegan!F39/F$39)*1000)</f>
        <v>0</v>
      </c>
      <c r="G38" s="33">
        <f>IF(G$39=0,0,([1]Allegan!G39/G$39)*1000)</f>
        <v>0</v>
      </c>
      <c r="H38" s="33">
        <f>IF(H$39=0,0,([1]Allegan!H39/H$39)*1000)</f>
        <v>0</v>
      </c>
      <c r="I38" s="33">
        <f>IF(I$39=0,0,([1]Allegan!I39/I$39)*1000)</f>
        <v>0</v>
      </c>
      <c r="J38" s="33">
        <f>IF(J$39=0,0,([1]Allegan!J39/J$39)*1000)</f>
        <v>0</v>
      </c>
      <c r="K38" s="33">
        <f>IF(K$39=0,0,([1]Allegan!K39/K$39)*1000)</f>
        <v>0</v>
      </c>
      <c r="L38" s="33">
        <f>IF(L$39=0,0,([1]Allegan!L39/L$39)*1000)</f>
        <v>0</v>
      </c>
      <c r="M38" s="33">
        <f>IF(M$39=0,0,([1]Allegan!M39/M$39)*1000)</f>
        <v>0</v>
      </c>
      <c r="N38" s="35">
        <f>IF(N$39=0,0,([1]Allegan!N39/N$39)*1000)</f>
        <v>0</v>
      </c>
    </row>
    <row r="39" spans="1:14" s="3" customFormat="1" ht="12" x14ac:dyDescent="0.2">
      <c r="A39" s="20" t="s">
        <v>138</v>
      </c>
      <c r="B39" s="21">
        <f>[1]Allegan!$B$40</f>
        <v>13234</v>
      </c>
      <c r="C39" s="21"/>
      <c r="D39" s="21">
        <f>[1]Allegan!D40</f>
        <v>6497</v>
      </c>
      <c r="E39" s="21">
        <f>[1]Allegan!E40</f>
        <v>4844</v>
      </c>
      <c r="F39" s="21">
        <f>[1]Allegan!F40</f>
        <v>3456</v>
      </c>
      <c r="G39" s="21">
        <f>[1]Allegan!G40</f>
        <v>3300</v>
      </c>
      <c r="H39" s="21">
        <f>[1]Allegan!H40</f>
        <v>1634</v>
      </c>
      <c r="I39" s="21">
        <f>[1]Allegan!I40</f>
        <v>12497</v>
      </c>
      <c r="J39" s="21">
        <f>[1]Allegan!J40</f>
        <v>438</v>
      </c>
      <c r="K39" s="21">
        <f>[1]Allegan!K40</f>
        <v>148</v>
      </c>
      <c r="L39" s="21">
        <f>[1]Allegan!L40</f>
        <v>151</v>
      </c>
      <c r="M39" s="21">
        <f>[1]Allegan!M40</f>
        <v>0</v>
      </c>
      <c r="N39" s="23">
        <f>[1]Allegan!N40</f>
        <v>1648</v>
      </c>
    </row>
    <row r="40" spans="1:14" s="4" customFormat="1" ht="12" x14ac:dyDescent="0.2">
      <c r="A40" s="24" t="s">
        <v>45</v>
      </c>
      <c r="B40" s="21">
        <f>[1]Allegan!B8</f>
        <v>153</v>
      </c>
      <c r="C40" s="37"/>
      <c r="D40" s="21">
        <f>[1]Allegan!D8</f>
        <v>36</v>
      </c>
      <c r="E40" s="21">
        <f>[1]Allegan!E8</f>
        <v>12</v>
      </c>
      <c r="F40" s="21">
        <f>[1]Allegan!F8</f>
        <v>55</v>
      </c>
      <c r="G40" s="21">
        <f>[1]Allegan!G8</f>
        <v>63</v>
      </c>
      <c r="H40" s="21">
        <f>[1]Allegan!H8</f>
        <v>23</v>
      </c>
      <c r="I40" s="21">
        <f>[1]Allegan!I8</f>
        <v>117</v>
      </c>
      <c r="J40" s="21">
        <f>[1]Allegan!J8</f>
        <v>25</v>
      </c>
      <c r="K40" s="21">
        <f>[1]Allegan!K8</f>
        <v>1</v>
      </c>
      <c r="L40" s="21">
        <f>[1]Allegan!L8</f>
        <v>0</v>
      </c>
      <c r="M40" s="21">
        <f>[1]Allegan!M8</f>
        <v>10</v>
      </c>
      <c r="N40" s="23">
        <f>[1]Allegan!N8</f>
        <v>1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B3:M4">
    <cfRule type="cellIs" dxfId="413" priority="22" stopIfTrue="1" operator="equal">
      <formula>0</formula>
    </cfRule>
  </conditionalFormatting>
  <conditionalFormatting sqref="C7:C8">
    <cfRule type="cellIs" dxfId="412" priority="8" stopIfTrue="1" operator="equal">
      <formula>0</formula>
    </cfRule>
  </conditionalFormatting>
  <conditionalFormatting sqref="D7:L7 N7">
    <cfRule type="cellIs" dxfId="411" priority="23" stopIfTrue="1" operator="equal">
      <formula>0</formula>
    </cfRule>
  </conditionalFormatting>
  <conditionalFormatting sqref="D8:N8">
    <cfRule type="cellIs" dxfId="410" priority="9" stopIfTrue="1" operator="equal">
      <formula>0</formula>
    </cfRule>
  </conditionalFormatting>
  <conditionalFormatting sqref="D10:N38">
    <cfRule type="cellIs" dxfId="409" priority="1" stopIfTrue="1" operator="equal">
      <formula>0</formula>
    </cfRule>
  </conditionalFormatting>
  <conditionalFormatting sqref="M7">
    <cfRule type="expression" dxfId="408" priority="24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9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92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20.747214676587536</v>
      </c>
      <c r="D8" s="51">
        <f>IF(D39=0,0,((D40/D39)*1000))</f>
        <v>13.465570069343654</v>
      </c>
      <c r="E8" s="51">
        <f t="shared" ref="E8:N8" si="0">IF(E39=0,0,((E40/E39)*1000))</f>
        <v>6.7340067340067336</v>
      </c>
      <c r="F8" s="51">
        <f t="shared" si="0"/>
        <v>22.961574507966262</v>
      </c>
      <c r="G8" s="51">
        <f t="shared" si="0"/>
        <v>35.680603583778684</v>
      </c>
      <c r="H8" s="51">
        <f t="shared" si="0"/>
        <v>28.40727736993297</v>
      </c>
      <c r="I8" s="51">
        <f t="shared" si="0"/>
        <v>6.7134889485643461</v>
      </c>
      <c r="J8" s="51">
        <f t="shared" si="0"/>
        <v>69.916100679184979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[1]Kalamazoo!B11</f>
        <v>50</v>
      </c>
      <c r="C10" s="33">
        <f>(B10/$B$39)*1000</f>
        <v>1.9684264399039406</v>
      </c>
      <c r="D10" s="33">
        <f>IF(D$39=0,0,([1]Kalamazoo!D11/D$39)*1000)</f>
        <v>1.3707466537655217</v>
      </c>
      <c r="E10" s="33">
        <f>IF(E$39=0,0,([1]Kalamazoo!E11/E$39)*1000)</f>
        <v>0.84175084175084169</v>
      </c>
      <c r="F10" s="33">
        <f>IF(F$39=0,0,([1]Kalamazoo!F11/F$39)*1000)</f>
        <v>2.1868166198063106</v>
      </c>
      <c r="G10" s="33">
        <f>IF(G$39=0,0,([1]Kalamazoo!G11/G$39)*1000)</f>
        <v>3.4580320653882426</v>
      </c>
      <c r="H10" s="33">
        <f>IF(H$39=0,0,([1]Kalamazoo!H11/H$39)*1000)</f>
        <v>1.9150973507819979</v>
      </c>
      <c r="I10" s="33">
        <f>IF(I$39=0,0,([1]Kalamazoo!I11/I$39)*1000)</f>
        <v>0.87791778558149147</v>
      </c>
      <c r="J10" s="33">
        <f>IF(J$39=0,0,([1]Kalamazoo!J11/J$39)*1000)</f>
        <v>5.3935277666799841</v>
      </c>
      <c r="K10" s="33">
        <f>IF(K$39=0,0,([1]Kalamazoo!K11/K$39)*1000)</f>
        <v>0</v>
      </c>
      <c r="L10" s="33">
        <f>IF(L$39=0,0,([1]Kalamazoo!L11/L$39)*1000)</f>
        <v>0</v>
      </c>
      <c r="M10" s="33">
        <f>IF(M$39=0,0,([1]Kalamazoo!M11/M$39)*1000)</f>
        <v>0</v>
      </c>
      <c r="N10" s="35">
        <f>IF(N$39=0,0,([1]Kalamazoo!N11/N$39)*1000)</f>
        <v>0</v>
      </c>
    </row>
    <row r="11" spans="1:14" s="2" customFormat="1" ht="12" x14ac:dyDescent="0.2">
      <c r="A11" s="18" t="s">
        <v>16</v>
      </c>
      <c r="B11" s="40">
        <f>[1]Kalamazoo!B12</f>
        <v>1</v>
      </c>
      <c r="C11" s="33">
        <f>(B11/$B$39)*1000</f>
        <v>3.9368528798078818E-2</v>
      </c>
      <c r="D11" s="33">
        <f>IF(D$39=0,0,([1]Kalamazoo!D12/D$39)*1000)</f>
        <v>0</v>
      </c>
      <c r="E11" s="33">
        <f>IF(E$39=0,0,([1]Kalamazoo!E12/E$39)*1000)</f>
        <v>0</v>
      </c>
      <c r="F11" s="33">
        <f>IF(F$39=0,0,([1]Kalamazoo!F12/F$39)*1000)</f>
        <v>0</v>
      </c>
      <c r="G11" s="33">
        <f>IF(G$39=0,0,([1]Kalamazoo!G12/G$39)*1000)</f>
        <v>0.15718327569946555</v>
      </c>
      <c r="H11" s="33">
        <f>IF(H$39=0,0,([1]Kalamazoo!H12/H$39)*1000)</f>
        <v>0</v>
      </c>
      <c r="I11" s="33">
        <f>IF(I$39=0,0,([1]Kalamazoo!I12/I$39)*1000)</f>
        <v>0</v>
      </c>
      <c r="J11" s="33">
        <f>IF(J$39=0,0,([1]Kalamazoo!J12/J$39)*1000)</f>
        <v>0.19976028765481421</v>
      </c>
      <c r="K11" s="33">
        <f>IF(K$39=0,0,([1]Kalamazoo!K12/K$39)*1000)</f>
        <v>0</v>
      </c>
      <c r="L11" s="33">
        <f>IF(L$39=0,0,([1]Kalamazoo!L12/L$39)*1000)</f>
        <v>0</v>
      </c>
      <c r="M11" s="33">
        <f>IF(M$39=0,0,([1]Kalamazoo!M12/M$39)*1000)</f>
        <v>0</v>
      </c>
      <c r="N11" s="35">
        <f>IF(N$39=0,0,([1]Kalamazoo!N12/N$39)*1000)</f>
        <v>0</v>
      </c>
    </row>
    <row r="12" spans="1:14" s="2" customFormat="1" ht="12" x14ac:dyDescent="0.2">
      <c r="A12" s="18" t="s">
        <v>18</v>
      </c>
      <c r="B12" s="40">
        <f>[1]Kalamazoo!B13</f>
        <v>2</v>
      </c>
      <c r="C12" s="33">
        <f>(B12/$B$39)*1000</f>
        <v>7.8737057596157636E-2</v>
      </c>
      <c r="D12" s="33">
        <f>IF(D$39=0,0,([1]Kalamazoo!D13/D$39)*1000)</f>
        <v>0</v>
      </c>
      <c r="E12" s="33">
        <f>IF(E$39=0,0,([1]Kalamazoo!E13/E$39)*1000)</f>
        <v>0</v>
      </c>
      <c r="F12" s="33">
        <f>IF(F$39=0,0,([1]Kalamazoo!F13/F$39)*1000)</f>
        <v>0</v>
      </c>
      <c r="G12" s="33">
        <f>IF(G$39=0,0,([1]Kalamazoo!G13/G$39)*1000)</f>
        <v>0.3143665513989311</v>
      </c>
      <c r="H12" s="33">
        <f>IF(H$39=0,0,([1]Kalamazoo!H13/H$39)*1000)</f>
        <v>0</v>
      </c>
      <c r="I12" s="33">
        <f>IF(I$39=0,0,([1]Kalamazoo!I13/I$39)*1000)</f>
        <v>0.1032844453625284</v>
      </c>
      <c r="J12" s="33">
        <f>IF(J$39=0,0,([1]Kalamazoo!J13/J$39)*1000)</f>
        <v>0</v>
      </c>
      <c r="K12" s="33">
        <f>IF(K$39=0,0,([1]Kalamazoo!K13/K$39)*1000)</f>
        <v>0</v>
      </c>
      <c r="L12" s="33">
        <f>IF(L$39=0,0,([1]Kalamazoo!L13/L$39)*1000)</f>
        <v>0</v>
      </c>
      <c r="M12" s="33">
        <f>IF(M$39=0,0,([1]Kalamazoo!M13/M$39)*1000)</f>
        <v>0</v>
      </c>
      <c r="N12" s="35">
        <f>IF(N$39=0,0,([1]Kalamazoo!N13/N$39)*1000)</f>
        <v>0</v>
      </c>
    </row>
    <row r="13" spans="1:14" s="2" customFormat="1" ht="12" x14ac:dyDescent="0.2">
      <c r="A13" s="18" t="s">
        <v>19</v>
      </c>
      <c r="B13" s="40">
        <f>[1]Kalamazoo!B14</f>
        <v>10</v>
      </c>
      <c r="C13" s="33">
        <f>(B13/$B$39)*1000</f>
        <v>0.39368528798078817</v>
      </c>
      <c r="D13" s="33">
        <f>IF(D$39=0,0,([1]Kalamazoo!D14/D$39)*1000)</f>
        <v>0</v>
      </c>
      <c r="E13" s="33">
        <f>IF(E$39=0,0,([1]Kalamazoo!E14/E$39)*1000)</f>
        <v>0.10521885521885521</v>
      </c>
      <c r="F13" s="33">
        <f>IF(F$39=0,0,([1]Kalamazoo!F14/F$39)*1000)</f>
        <v>0.15620118712902217</v>
      </c>
      <c r="G13" s="33">
        <f>IF(G$39=0,0,([1]Kalamazoo!G14/G$39)*1000)</f>
        <v>0.47154982709839677</v>
      </c>
      <c r="H13" s="33">
        <f>IF(H$39=0,0,([1]Kalamazoo!H14/H$39)*1000)</f>
        <v>1.5959144589849983</v>
      </c>
      <c r="I13" s="33">
        <f>IF(I$39=0,0,([1]Kalamazoo!I14/I$39)*1000)</f>
        <v>5.1642222681264199E-2</v>
      </c>
      <c r="J13" s="33">
        <f>IF(J$39=0,0,([1]Kalamazoo!J14/J$39)*1000)</f>
        <v>1.797842588893328</v>
      </c>
      <c r="K13" s="33">
        <f>IF(K$39=0,0,([1]Kalamazoo!K14/K$39)*1000)</f>
        <v>0</v>
      </c>
      <c r="L13" s="33">
        <f>IF(L$39=0,0,([1]Kalamazoo!L14/L$39)*1000)</f>
        <v>0</v>
      </c>
      <c r="M13" s="33">
        <f>IF(M$39=0,0,([1]Kalamazoo!M14/M$39)*1000)</f>
        <v>0</v>
      </c>
      <c r="N13" s="35">
        <f>IF(N$39=0,0,([1]Kalamazoo!N14/N$39)*1000)</f>
        <v>0</v>
      </c>
    </row>
    <row r="14" spans="1:14" s="2" customFormat="1" ht="12" x14ac:dyDescent="0.2">
      <c r="A14" s="56" t="s">
        <v>20</v>
      </c>
      <c r="B14" s="60">
        <f>SUM(B10:B13)</f>
        <v>63</v>
      </c>
      <c r="C14" s="58">
        <f>(B14/B39)*1000</f>
        <v>2.4802173142789656</v>
      </c>
      <c r="D14" s="58">
        <f>IF(D$39=0,0,([1]Kalamazoo!D15/D$39)*1000)</f>
        <v>1.3707466537655217</v>
      </c>
      <c r="E14" s="58">
        <f>IF(E$39=0,0,([1]Kalamazoo!E15/E$39)*1000)</f>
        <v>0.94696969696969702</v>
      </c>
      <c r="F14" s="58">
        <f>IF(F$39=0,0,([1]Kalamazoo!F15/F$39)*1000)</f>
        <v>2.3430178069353325</v>
      </c>
      <c r="G14" s="58">
        <f>IF(G$39=0,0,([1]Kalamazoo!G15/G$39)*1000)</f>
        <v>4.4011317195850364</v>
      </c>
      <c r="H14" s="58">
        <f>IF(H$39=0,0,([1]Kalamazoo!H15/H$39)*1000)</f>
        <v>3.5110118097669964</v>
      </c>
      <c r="I14" s="58">
        <f>IF(I$39=0,0,([1]Kalamazoo!I15/I$39)*1000)</f>
        <v>1.0328444536252841</v>
      </c>
      <c r="J14" s="58">
        <f>IF(J$39=0,0,([1]Kalamazoo!J15/J$39)*1000)</f>
        <v>7.3911306432281263</v>
      </c>
      <c r="K14" s="58">
        <f>IF(K$39=0,0,([1]Kalamazoo!K15/K$39)*1000)</f>
        <v>0</v>
      </c>
      <c r="L14" s="58">
        <f>IF(L$39=0,0,([1]Kalamazoo!L15/L$39)*1000)</f>
        <v>0</v>
      </c>
      <c r="M14" s="58">
        <f>IF(M$39=0,0,([1]Kalamazoo!M15/M$39)*1000)</f>
        <v>0</v>
      </c>
      <c r="N14" s="59">
        <f>IF(N$39=0,0,([1]Kalamazoo!N15/N$39)*1000)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[1]Kalamazoo!B17</f>
        <v>2</v>
      </c>
      <c r="C16" s="33">
        <f>(B16/$B$39)*1000</f>
        <v>7.8737057596157636E-2</v>
      </c>
      <c r="D16" s="33">
        <f>IF(D$39=0,0,([1]Kalamazoo!D17/D$39)*1000)</f>
        <v>0</v>
      </c>
      <c r="E16" s="33">
        <f>IF(E$39=0,0,([1]Kalamazoo!E17/E$39)*1000)</f>
        <v>0</v>
      </c>
      <c r="F16" s="33">
        <f>IF(F$39=0,0,([1]Kalamazoo!F17/F$39)*1000)</f>
        <v>0.15620118712902217</v>
      </c>
      <c r="G16" s="33">
        <f>IF(G$39=0,0,([1]Kalamazoo!G17/G$39)*1000)</f>
        <v>0.15718327569946555</v>
      </c>
      <c r="H16" s="33">
        <f>IF(H$39=0,0,([1]Kalamazoo!H17/H$39)*1000)</f>
        <v>0</v>
      </c>
      <c r="I16" s="33">
        <f>IF(I$39=0,0,([1]Kalamazoo!I17/I$39)*1000)</f>
        <v>0</v>
      </c>
      <c r="J16" s="33">
        <f>IF(J$39=0,0,([1]Kalamazoo!J17/J$39)*1000)</f>
        <v>0.19976028765481421</v>
      </c>
      <c r="K16" s="33">
        <f>IF(K$39=0,0,([1]Kalamazoo!K17/K$39)*1000)</f>
        <v>0</v>
      </c>
      <c r="L16" s="33">
        <f>IF(L$39=0,0,([1]Kalamazoo!L17/L$39)*1000)</f>
        <v>0</v>
      </c>
      <c r="M16" s="33">
        <f>IF(M$39=0,0,([1]Kalamazoo!M17/M$39)*1000)</f>
        <v>0</v>
      </c>
      <c r="N16" s="35">
        <f>IF(N$39=0,0,([1]Kalamazoo!N17/N$39)*1000)</f>
        <v>0</v>
      </c>
    </row>
    <row r="17" spans="1:14" s="2" customFormat="1" ht="12" x14ac:dyDescent="0.2">
      <c r="A17" s="18" t="s">
        <v>23</v>
      </c>
      <c r="B17" s="40">
        <f>[1]Kalamazoo!B18</f>
        <v>17</v>
      </c>
      <c r="C17" s="33">
        <f>(B17/$B$39)*1000</f>
        <v>0.66926498956733993</v>
      </c>
      <c r="D17" s="33">
        <f>IF(D$39=0,0,([1]Kalamazoo!D18/D$39)*1000)</f>
        <v>0.24189646831156264</v>
      </c>
      <c r="E17" s="33">
        <f>IF(E$39=0,0,([1]Kalamazoo!E18/E$39)*1000)</f>
        <v>0.42087542087542085</v>
      </c>
      <c r="F17" s="33">
        <f>IF(F$39=0,0,([1]Kalamazoo!F18/F$39)*1000)</f>
        <v>0.781005935645111</v>
      </c>
      <c r="G17" s="33">
        <f>IF(G$39=0,0,([1]Kalamazoo!G18/G$39)*1000)</f>
        <v>0.78591637849732787</v>
      </c>
      <c r="H17" s="33">
        <f>IF(H$39=0,0,([1]Kalamazoo!H18/H$39)*1000)</f>
        <v>0.95754867539099897</v>
      </c>
      <c r="I17" s="33">
        <f>IF(I$39=0,0,([1]Kalamazoo!I18/I$39)*1000)</f>
        <v>0.1549266680437926</v>
      </c>
      <c r="J17" s="33">
        <f>IF(J$39=0,0,([1]Kalamazoo!J18/J$39)*1000)</f>
        <v>2.3971234518577704</v>
      </c>
      <c r="K17" s="33">
        <f>IF(K$39=0,0,([1]Kalamazoo!K18/K$39)*1000)</f>
        <v>0</v>
      </c>
      <c r="L17" s="33">
        <f>IF(L$39=0,0,([1]Kalamazoo!L18/L$39)*1000)</f>
        <v>0</v>
      </c>
      <c r="M17" s="33">
        <f>IF(M$39=0,0,([1]Kalamazoo!M18/M$39)*1000)</f>
        <v>0</v>
      </c>
      <c r="N17" s="35">
        <f>IF(N$39=0,0,([1]Kalamazoo!N18/N$39)*1000)</f>
        <v>0</v>
      </c>
    </row>
    <row r="18" spans="1:14" s="2" customFormat="1" ht="12" x14ac:dyDescent="0.2">
      <c r="A18" s="18" t="s">
        <v>24</v>
      </c>
      <c r="B18" s="40">
        <f>[1]Kalamazoo!B19</f>
        <v>49</v>
      </c>
      <c r="C18" s="33">
        <f>(B18/$B$39)*1000</f>
        <v>1.9290579111058621</v>
      </c>
      <c r="D18" s="33">
        <f>IF(D$39=0,0,([1]Kalamazoo!D19/D$39)*1000)</f>
        <v>1.3707466537655217</v>
      </c>
      <c r="E18" s="33">
        <f>IF(E$39=0,0,([1]Kalamazoo!E19/E$39)*1000)</f>
        <v>0.63131313131313138</v>
      </c>
      <c r="F18" s="33">
        <f>IF(F$39=0,0,([1]Kalamazoo!F19/F$39)*1000)</f>
        <v>2.1868166198063106</v>
      </c>
      <c r="G18" s="33">
        <f>IF(G$39=0,0,([1]Kalamazoo!G19/G$39)*1000)</f>
        <v>2.9864822382898462</v>
      </c>
      <c r="H18" s="33">
        <f>IF(H$39=0,0,([1]Kalamazoo!H19/H$39)*1000)</f>
        <v>3.1918289179699966</v>
      </c>
      <c r="I18" s="33">
        <f>IF(I$39=0,0,([1]Kalamazoo!I19/I$39)*1000)</f>
        <v>0.51642222681264205</v>
      </c>
      <c r="J18" s="33">
        <f>IF(J$39=0,0,([1]Kalamazoo!J19/J$39)*1000)</f>
        <v>6.7918497802636839</v>
      </c>
      <c r="K18" s="33">
        <f>IF(K$39=0,0,([1]Kalamazoo!K19/K$39)*1000)</f>
        <v>0</v>
      </c>
      <c r="L18" s="33">
        <f>IF(L$39=0,0,([1]Kalamazoo!L19/L$39)*1000)</f>
        <v>0</v>
      </c>
      <c r="M18" s="33">
        <f>IF(M$39=0,0,([1]Kalamazoo!M19/M$39)*1000)</f>
        <v>0</v>
      </c>
      <c r="N18" s="35">
        <f>IF(N$39=0,0,([1]Kalamazoo!N19/N$39)*1000)</f>
        <v>0</v>
      </c>
    </row>
    <row r="19" spans="1:14" s="2" customFormat="1" ht="12" x14ac:dyDescent="0.2">
      <c r="A19" s="18" t="s">
        <v>25</v>
      </c>
      <c r="B19" s="40">
        <f>[1]Kalamazoo!B20</f>
        <v>41</v>
      </c>
      <c r="C19" s="33">
        <f>(B19/$B$39)*1000</f>
        <v>1.6141096807212314</v>
      </c>
      <c r="D19" s="33">
        <f>IF(D$39=0,0,([1]Kalamazoo!D20/D$39)*1000)</f>
        <v>0.40316078051927107</v>
      </c>
      <c r="E19" s="33">
        <f>IF(E$39=0,0,([1]Kalamazoo!E20/E$39)*1000)</f>
        <v>0.21043771043771042</v>
      </c>
      <c r="F19" s="33">
        <f>IF(F$39=0,0,([1]Kalamazoo!F20/F$39)*1000)</f>
        <v>1.8744142455482662</v>
      </c>
      <c r="G19" s="33">
        <f>IF(G$39=0,0,([1]Kalamazoo!G20/G$39)*1000)</f>
        <v>3.3008487896887768</v>
      </c>
      <c r="H19" s="33">
        <f>IF(H$39=0,0,([1]Kalamazoo!H20/H$39)*1000)</f>
        <v>1.9150973507819979</v>
      </c>
      <c r="I19" s="33">
        <f>IF(I$39=0,0,([1]Kalamazoo!I20/I$39)*1000)</f>
        <v>5.1642222681264199E-2</v>
      </c>
      <c r="J19" s="33">
        <f>IF(J$39=0,0,([1]Kalamazoo!J20/J$39)*1000)</f>
        <v>7.5908909308829404</v>
      </c>
      <c r="K19" s="33">
        <f>IF(K$39=0,0,([1]Kalamazoo!K20/K$39)*1000)</f>
        <v>0</v>
      </c>
      <c r="L19" s="33">
        <f>IF(L$39=0,0,([1]Kalamazoo!L20/L$39)*1000)</f>
        <v>0</v>
      </c>
      <c r="M19" s="33">
        <f>IF(M$39=0,0,([1]Kalamazoo!M20/M$39)*1000)</f>
        <v>0</v>
      </c>
      <c r="N19" s="35">
        <f>IF(N$39=0,0,([1]Kalamazoo!N20/N$39)*1000)</f>
        <v>0</v>
      </c>
    </row>
    <row r="20" spans="1:14" s="2" customFormat="1" ht="12" x14ac:dyDescent="0.2">
      <c r="A20" s="56" t="s">
        <v>26</v>
      </c>
      <c r="B20" s="60">
        <f>SUM(B16:B19)</f>
        <v>109</v>
      </c>
      <c r="C20" s="58">
        <f>(B20/$B$39)*1000</f>
        <v>4.2911696389905902</v>
      </c>
      <c r="D20" s="58">
        <f>IF(D$39=0,0,([1]Kalamazoo!D21/D$39)*1000)</f>
        <v>2.0158039025963554</v>
      </c>
      <c r="E20" s="58">
        <f>IF(E$39=0,0,([1]Kalamazoo!E21/E$39)*1000)</f>
        <v>1.2626262626262628</v>
      </c>
      <c r="F20" s="58">
        <f>IF(F$39=0,0,([1]Kalamazoo!F21/F$39)*1000)</f>
        <v>4.9984379881287095</v>
      </c>
      <c r="G20" s="58">
        <f>IF(G$39=0,0,([1]Kalamazoo!G21/G$39)*1000)</f>
        <v>7.2304306821754167</v>
      </c>
      <c r="H20" s="58">
        <f>IF(H$39=0,0,([1]Kalamazoo!H21/H$39)*1000)</f>
        <v>6.0644749441429937</v>
      </c>
      <c r="I20" s="58">
        <f>IF(I$39=0,0,([1]Kalamazoo!I21/I$39)*1000)</f>
        <v>0.72299111753769885</v>
      </c>
      <c r="J20" s="58">
        <f>IF(J$39=0,0,([1]Kalamazoo!J21/J$39)*1000)</f>
        <v>16.979624450659209</v>
      </c>
      <c r="K20" s="58">
        <f>IF(K$39=0,0,([1]Kalamazoo!K21/K$39)*1000)</f>
        <v>0</v>
      </c>
      <c r="L20" s="58">
        <f>IF(L$39=0,0,([1]Kalamazoo!L21/L$39)*1000)</f>
        <v>0</v>
      </c>
      <c r="M20" s="58">
        <f>IF(M$39=0,0,([1]Kalamazoo!M21/M$39)*1000)</f>
        <v>0</v>
      </c>
      <c r="N20" s="59">
        <f>IF(N$39=0,0,([1]Kalamazoo!N21/N$39)*1000)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[1]Kalamazoo!B23</f>
        <v>79</v>
      </c>
      <c r="C22" s="33">
        <f t="shared" ref="C22:C38" si="1">(B22/$B$39)*1000</f>
        <v>3.1101137750482266</v>
      </c>
      <c r="D22" s="33">
        <f>IF(D$39=0,0,([1]Kalamazoo!D23/D$39)*1000)</f>
        <v>1.6932752781809386</v>
      </c>
      <c r="E22" s="33">
        <f>IF(E$39=0,0,([1]Kalamazoo!E23/E$39)*1000)</f>
        <v>0.94696969696969702</v>
      </c>
      <c r="F22" s="33">
        <f>IF(F$39=0,0,([1]Kalamazoo!F23/F$39)*1000)</f>
        <v>3.5926273039675101</v>
      </c>
      <c r="G22" s="33">
        <f>IF(G$39=0,0,([1]Kalamazoo!G23/G$39)*1000)</f>
        <v>6.1301477522791572</v>
      </c>
      <c r="H22" s="33">
        <f>IF(H$39=0,0,([1]Kalamazoo!H23/H$39)*1000)</f>
        <v>2.5534631343759977</v>
      </c>
      <c r="I22" s="33">
        <f>IF(I$39=0,0,([1]Kalamazoo!I23/I$39)*1000)</f>
        <v>0.56806444949390622</v>
      </c>
      <c r="J22" s="33">
        <f>IF(J$39=0,0,([1]Kalamazoo!J23/J$39)*1000)</f>
        <v>12.78465840990811</v>
      </c>
      <c r="K22" s="33">
        <f>IF(K$39=0,0,([1]Kalamazoo!K23/K$39)*1000)</f>
        <v>0</v>
      </c>
      <c r="L22" s="33">
        <f>IF(L$39=0,0,([1]Kalamazoo!L23/L$39)*1000)</f>
        <v>0</v>
      </c>
      <c r="M22" s="33">
        <f>IF(M$39=0,0,([1]Kalamazoo!M23/M$39)*1000)</f>
        <v>0</v>
      </c>
      <c r="N22" s="35">
        <f>IF(N$39=0,0,([1]Kalamazoo!N23/N$39)*1000)</f>
        <v>0</v>
      </c>
    </row>
    <row r="23" spans="1:14" s="2" customFormat="1" ht="12" x14ac:dyDescent="0.2">
      <c r="A23" s="18" t="s">
        <v>28</v>
      </c>
      <c r="B23" s="40">
        <f>[1]Kalamazoo!B24</f>
        <v>20</v>
      </c>
      <c r="C23" s="33">
        <f t="shared" si="1"/>
        <v>0.78737057596157634</v>
      </c>
      <c r="D23" s="33">
        <f>IF(D$39=0,0,([1]Kalamazoo!D24/D$39)*1000)</f>
        <v>0.72568940493468792</v>
      </c>
      <c r="E23" s="33">
        <f>IF(E$39=0,0,([1]Kalamazoo!E24/E$39)*1000)</f>
        <v>0.21043771043771042</v>
      </c>
      <c r="F23" s="33">
        <f>IF(F$39=0,0,([1]Kalamazoo!F24/F$39)*1000)</f>
        <v>0.31240237425804435</v>
      </c>
      <c r="G23" s="33">
        <f>IF(G$39=0,0,([1]Kalamazoo!G24/G$39)*1000)</f>
        <v>1.5718327569946557</v>
      </c>
      <c r="H23" s="33">
        <f>IF(H$39=0,0,([1]Kalamazoo!H24/H$39)*1000)</f>
        <v>1.9150973507819979</v>
      </c>
      <c r="I23" s="33">
        <f>IF(I$39=0,0,([1]Kalamazoo!I24/I$39)*1000)</f>
        <v>0.1549266680437926</v>
      </c>
      <c r="J23" s="33">
        <f>IF(J$39=0,0,([1]Kalamazoo!J24/J$39)*1000)</f>
        <v>3.395924890131842</v>
      </c>
      <c r="K23" s="33">
        <f>IF(K$39=0,0,([1]Kalamazoo!K24/K$39)*1000)</f>
        <v>0</v>
      </c>
      <c r="L23" s="33">
        <f>IF(L$39=0,0,([1]Kalamazoo!L24/L$39)*1000)</f>
        <v>0</v>
      </c>
      <c r="M23" s="33">
        <f>IF(M$39=0,0,([1]Kalamazoo!M24/M$39)*1000)</f>
        <v>0</v>
      </c>
      <c r="N23" s="35">
        <f>IF(N$39=0,0,([1]Kalamazoo!N24/N$39)*1000)</f>
        <v>0</v>
      </c>
    </row>
    <row r="24" spans="1:14" s="2" customFormat="1" ht="12" x14ac:dyDescent="0.2">
      <c r="A24" s="18" t="s">
        <v>29</v>
      </c>
      <c r="B24" s="40">
        <f>[1]Kalamazoo!B25</f>
        <v>2</v>
      </c>
      <c r="C24" s="33">
        <f t="shared" si="1"/>
        <v>7.8737057596157636E-2</v>
      </c>
      <c r="D24" s="33">
        <f>IF(D$39=0,0,([1]Kalamazoo!D25/D$39)*1000)</f>
        <v>0</v>
      </c>
      <c r="E24" s="33">
        <f>IF(E$39=0,0,([1]Kalamazoo!E25/E$39)*1000)</f>
        <v>0</v>
      </c>
      <c r="F24" s="33">
        <f>IF(F$39=0,0,([1]Kalamazoo!F25/F$39)*1000)</f>
        <v>0</v>
      </c>
      <c r="G24" s="33">
        <f>IF(G$39=0,0,([1]Kalamazoo!G25/G$39)*1000)</f>
        <v>0</v>
      </c>
      <c r="H24" s="33">
        <f>IF(H$39=0,0,([1]Kalamazoo!H25/H$39)*1000)</f>
        <v>0.63836578359399943</v>
      </c>
      <c r="I24" s="33">
        <f>IF(I$39=0,0,([1]Kalamazoo!I25/I$39)*1000)</f>
        <v>0.1032844453625284</v>
      </c>
      <c r="J24" s="33">
        <f>IF(J$39=0,0,([1]Kalamazoo!J25/J$39)*1000)</f>
        <v>0</v>
      </c>
      <c r="K24" s="33">
        <f>IF(K$39=0,0,([1]Kalamazoo!K25/K$39)*1000)</f>
        <v>0</v>
      </c>
      <c r="L24" s="33">
        <f>IF(L$39=0,0,([1]Kalamazoo!L25/L$39)*1000)</f>
        <v>0</v>
      </c>
      <c r="M24" s="33">
        <f>IF(M$39=0,0,([1]Kalamazoo!M25/M$39)*1000)</f>
        <v>0</v>
      </c>
      <c r="N24" s="35">
        <f>IF(N$39=0,0,([1]Kalamazoo!N25/N$39)*1000)</f>
        <v>0</v>
      </c>
    </row>
    <row r="25" spans="1:14" s="2" customFormat="1" ht="12" x14ac:dyDescent="0.2">
      <c r="A25" s="18" t="s">
        <v>30</v>
      </c>
      <c r="B25" s="40">
        <f>[1]Kalamazoo!B26</f>
        <v>1</v>
      </c>
      <c r="C25" s="33">
        <f t="shared" si="1"/>
        <v>3.9368528798078818E-2</v>
      </c>
      <c r="D25" s="33">
        <f>IF(D$39=0,0,([1]Kalamazoo!D26/D$39)*1000)</f>
        <v>8.0632156103854213E-2</v>
      </c>
      <c r="E25" s="33">
        <f>IF(E$39=0,0,([1]Kalamazoo!E26/E$39)*1000)</f>
        <v>0</v>
      </c>
      <c r="F25" s="33">
        <f>IF(F$39=0,0,([1]Kalamazoo!F26/F$39)*1000)</f>
        <v>0</v>
      </c>
      <c r="G25" s="33">
        <f>IF(G$39=0,0,([1]Kalamazoo!G26/G$39)*1000)</f>
        <v>0.15718327569946555</v>
      </c>
      <c r="H25" s="33">
        <f>IF(H$39=0,0,([1]Kalamazoo!H26/H$39)*1000)</f>
        <v>0</v>
      </c>
      <c r="I25" s="33">
        <f>IF(I$39=0,0,([1]Kalamazoo!I26/I$39)*1000)</f>
        <v>0</v>
      </c>
      <c r="J25" s="33">
        <f>IF(J$39=0,0,([1]Kalamazoo!J26/J$39)*1000)</f>
        <v>0.19976028765481421</v>
      </c>
      <c r="K25" s="33">
        <f>IF(K$39=0,0,([1]Kalamazoo!K26/K$39)*1000)</f>
        <v>0</v>
      </c>
      <c r="L25" s="33">
        <f>IF(L$39=0,0,([1]Kalamazoo!L26/L$39)*1000)</f>
        <v>0</v>
      </c>
      <c r="M25" s="33">
        <f>IF(M$39=0,0,([1]Kalamazoo!M26/M$39)*1000)</f>
        <v>0</v>
      </c>
      <c r="N25" s="35">
        <f>IF(N$39=0,0,([1]Kalamazoo!N26/N$39)*1000)</f>
        <v>0</v>
      </c>
    </row>
    <row r="26" spans="1:14" s="2" customFormat="1" ht="12" x14ac:dyDescent="0.2">
      <c r="A26" s="18" t="s">
        <v>31</v>
      </c>
      <c r="B26" s="40">
        <f>[1]Kalamazoo!B27</f>
        <v>0</v>
      </c>
      <c r="C26" s="33">
        <f t="shared" si="1"/>
        <v>0</v>
      </c>
      <c r="D26" s="33">
        <f>IF(D$39=0,0,([1]Kalamazoo!D27/D$39)*1000)</f>
        <v>0</v>
      </c>
      <c r="E26" s="33">
        <f>IF(E$39=0,0,([1]Kalamazoo!E27/E$39)*1000)</f>
        <v>0</v>
      </c>
      <c r="F26" s="33">
        <f>IF(F$39=0,0,([1]Kalamazoo!F27/F$39)*1000)</f>
        <v>0</v>
      </c>
      <c r="G26" s="33">
        <f>IF(G$39=0,0,([1]Kalamazoo!G27/G$39)*1000)</f>
        <v>0</v>
      </c>
      <c r="H26" s="33">
        <f>IF(H$39=0,0,([1]Kalamazoo!H27/H$39)*1000)</f>
        <v>0</v>
      </c>
      <c r="I26" s="33">
        <f>IF(I$39=0,0,([1]Kalamazoo!I27/I$39)*1000)</f>
        <v>0</v>
      </c>
      <c r="J26" s="33">
        <f>IF(J$39=0,0,([1]Kalamazoo!J27/J$39)*1000)</f>
        <v>0</v>
      </c>
      <c r="K26" s="33">
        <f>IF(K$39=0,0,([1]Kalamazoo!K27/K$39)*1000)</f>
        <v>0</v>
      </c>
      <c r="L26" s="33">
        <f>IF(L$39=0,0,([1]Kalamazoo!L27/L$39)*1000)</f>
        <v>0</v>
      </c>
      <c r="M26" s="33">
        <f>IF(M$39=0,0,([1]Kalamazoo!M27/M$39)*1000)</f>
        <v>0</v>
      </c>
      <c r="N26" s="35">
        <f>IF(N$39=0,0,([1]Kalamazoo!N27/N$39)*1000)</f>
        <v>0</v>
      </c>
    </row>
    <row r="27" spans="1:14" s="2" customFormat="1" ht="12" x14ac:dyDescent="0.2">
      <c r="A27" s="18" t="s">
        <v>32</v>
      </c>
      <c r="B27" s="40">
        <f>[1]Kalamazoo!B28</f>
        <v>0</v>
      </c>
      <c r="C27" s="33">
        <f t="shared" si="1"/>
        <v>0</v>
      </c>
      <c r="D27" s="33">
        <f>IF(D$39=0,0,([1]Kalamazoo!D28/D$39)*1000)</f>
        <v>0</v>
      </c>
      <c r="E27" s="33">
        <f>IF(E$39=0,0,([1]Kalamazoo!E28/E$39)*1000)</f>
        <v>0</v>
      </c>
      <c r="F27" s="33">
        <f>IF(F$39=0,0,([1]Kalamazoo!F28/F$39)*1000)</f>
        <v>0</v>
      </c>
      <c r="G27" s="33">
        <f>IF(G$39=0,0,([1]Kalamazoo!G28/G$39)*1000)</f>
        <v>0</v>
      </c>
      <c r="H27" s="33">
        <f>IF(H$39=0,0,([1]Kalamazoo!H28/H$39)*1000)</f>
        <v>0</v>
      </c>
      <c r="I27" s="33">
        <f>IF(I$39=0,0,([1]Kalamazoo!I28/I$39)*1000)</f>
        <v>0</v>
      </c>
      <c r="J27" s="33">
        <f>IF(J$39=0,0,([1]Kalamazoo!J28/J$39)*1000)</f>
        <v>0</v>
      </c>
      <c r="K27" s="33">
        <f>IF(K$39=0,0,([1]Kalamazoo!K28/K$39)*1000)</f>
        <v>0</v>
      </c>
      <c r="L27" s="33">
        <f>IF(L$39=0,0,([1]Kalamazoo!L28/L$39)*1000)</f>
        <v>0</v>
      </c>
      <c r="M27" s="33">
        <f>IF(M$39=0,0,([1]Kalamazoo!M28/M$39)*1000)</f>
        <v>0</v>
      </c>
      <c r="N27" s="35">
        <f>IF(N$39=0,0,([1]Kalamazoo!N28/N$39)*1000)</f>
        <v>0</v>
      </c>
    </row>
    <row r="28" spans="1:14" s="2" customFormat="1" ht="12" x14ac:dyDescent="0.2">
      <c r="A28" s="18" t="s">
        <v>33</v>
      </c>
      <c r="B28" s="40">
        <f>[1]Kalamazoo!B29</f>
        <v>2</v>
      </c>
      <c r="C28" s="33">
        <f t="shared" si="1"/>
        <v>7.8737057596157636E-2</v>
      </c>
      <c r="D28" s="33">
        <f>IF(D$39=0,0,([1]Kalamazoo!D29/D$39)*1000)</f>
        <v>0</v>
      </c>
      <c r="E28" s="33">
        <f>IF(E$39=0,0,([1]Kalamazoo!E29/E$39)*1000)</f>
        <v>0</v>
      </c>
      <c r="F28" s="33">
        <f>IF(F$39=0,0,([1]Kalamazoo!F29/F$39)*1000)</f>
        <v>0.15620118712902217</v>
      </c>
      <c r="G28" s="33">
        <f>IF(G$39=0,0,([1]Kalamazoo!G29/G$39)*1000)</f>
        <v>0.15718327569946555</v>
      </c>
      <c r="H28" s="33">
        <f>IF(H$39=0,0,([1]Kalamazoo!H29/H$39)*1000)</f>
        <v>0</v>
      </c>
      <c r="I28" s="33">
        <f>IF(I$39=0,0,([1]Kalamazoo!I29/I$39)*1000)</f>
        <v>0</v>
      </c>
      <c r="J28" s="33">
        <f>IF(J$39=0,0,([1]Kalamazoo!J29/J$39)*1000)</f>
        <v>0.39952057530962842</v>
      </c>
      <c r="K28" s="33">
        <f>IF(K$39=0,0,([1]Kalamazoo!K29/K$39)*1000)</f>
        <v>0</v>
      </c>
      <c r="L28" s="33">
        <f>IF(L$39=0,0,([1]Kalamazoo!L29/L$39)*1000)</f>
        <v>0</v>
      </c>
      <c r="M28" s="33">
        <f>IF(M$39=0,0,([1]Kalamazoo!M29/M$39)*1000)</f>
        <v>0</v>
      </c>
      <c r="N28" s="35">
        <f>IF(N$39=0,0,([1]Kalamazoo!N29/N$39)*1000)</f>
        <v>0</v>
      </c>
    </row>
    <row r="29" spans="1:14" s="2" customFormat="1" ht="12" x14ac:dyDescent="0.2">
      <c r="A29" s="18" t="s">
        <v>34</v>
      </c>
      <c r="B29" s="40">
        <f>[1]Kalamazoo!B30</f>
        <v>0</v>
      </c>
      <c r="C29" s="33">
        <f t="shared" si="1"/>
        <v>0</v>
      </c>
      <c r="D29" s="33">
        <f>IF(D$39=0,0,([1]Kalamazoo!D30/D$39)*1000)</f>
        <v>0</v>
      </c>
      <c r="E29" s="33">
        <f>IF(E$39=0,0,([1]Kalamazoo!E30/E$39)*1000)</f>
        <v>0</v>
      </c>
      <c r="F29" s="33">
        <f>IF(F$39=0,0,([1]Kalamazoo!F30/F$39)*1000)</f>
        <v>0</v>
      </c>
      <c r="G29" s="33">
        <f>IF(G$39=0,0,([1]Kalamazoo!G30/G$39)*1000)</f>
        <v>0</v>
      </c>
      <c r="H29" s="33">
        <f>IF(H$39=0,0,([1]Kalamazoo!H30/H$39)*1000)</f>
        <v>0</v>
      </c>
      <c r="I29" s="33">
        <f>IF(I$39=0,0,([1]Kalamazoo!I30/I$39)*1000)</f>
        <v>0</v>
      </c>
      <c r="J29" s="33">
        <f>IF(J$39=0,0,([1]Kalamazoo!J30/J$39)*1000)</f>
        <v>0</v>
      </c>
      <c r="K29" s="33">
        <f>IF(K$39=0,0,([1]Kalamazoo!K30/K$39)*1000)</f>
        <v>0</v>
      </c>
      <c r="L29" s="33">
        <f>IF(L$39=0,0,([1]Kalamazoo!L30/L$39)*1000)</f>
        <v>0</v>
      </c>
      <c r="M29" s="33">
        <f>IF(M$39=0,0,([1]Kalamazoo!M30/M$39)*1000)</f>
        <v>0</v>
      </c>
      <c r="N29" s="35">
        <f>IF(N$39=0,0,([1]Kalamazoo!N30/N$39)*1000)</f>
        <v>0</v>
      </c>
    </row>
    <row r="30" spans="1:14" s="2" customFormat="1" ht="12" x14ac:dyDescent="0.2">
      <c r="A30" s="18" t="s">
        <v>35</v>
      </c>
      <c r="B30" s="40">
        <f>[1]Kalamazoo!B31</f>
        <v>1</v>
      </c>
      <c r="C30" s="33">
        <f t="shared" si="1"/>
        <v>3.9368528798078818E-2</v>
      </c>
      <c r="D30" s="33">
        <f>IF(D$39=0,0,([1]Kalamazoo!D31/D$39)*1000)</f>
        <v>8.0632156103854213E-2</v>
      </c>
      <c r="E30" s="33">
        <f>IF(E$39=0,0,([1]Kalamazoo!E31/E$39)*1000)</f>
        <v>0</v>
      </c>
      <c r="F30" s="33">
        <f>IF(F$39=0,0,([1]Kalamazoo!F31/F$39)*1000)</f>
        <v>0</v>
      </c>
      <c r="G30" s="33">
        <f>IF(G$39=0,0,([1]Kalamazoo!G31/G$39)*1000)</f>
        <v>0.15718327569946555</v>
      </c>
      <c r="H30" s="33">
        <f>IF(H$39=0,0,([1]Kalamazoo!H31/H$39)*1000)</f>
        <v>0</v>
      </c>
      <c r="I30" s="33">
        <f>IF(I$39=0,0,([1]Kalamazoo!I31/I$39)*1000)</f>
        <v>5.1642222681264199E-2</v>
      </c>
      <c r="J30" s="33">
        <f>IF(J$39=0,0,([1]Kalamazoo!J31/J$39)*1000)</f>
        <v>0</v>
      </c>
      <c r="K30" s="33">
        <f>IF(K$39=0,0,([1]Kalamazoo!K31/K$39)*1000)</f>
        <v>0</v>
      </c>
      <c r="L30" s="33">
        <f>IF(L$39=0,0,([1]Kalamazoo!L31/L$39)*1000)</f>
        <v>0</v>
      </c>
      <c r="M30" s="33">
        <f>IF(M$39=0,0,([1]Kalamazoo!M31/M$39)*1000)</f>
        <v>0</v>
      </c>
      <c r="N30" s="35">
        <f>IF(N$39=0,0,([1]Kalamazoo!N31/N$39)*1000)</f>
        <v>0</v>
      </c>
    </row>
    <row r="31" spans="1:14" s="2" customFormat="1" ht="12" x14ac:dyDescent="0.2">
      <c r="A31" s="18" t="s">
        <v>36</v>
      </c>
      <c r="B31" s="40">
        <f>[1]Kalamazoo!B32</f>
        <v>7</v>
      </c>
      <c r="C31" s="33">
        <f t="shared" si="1"/>
        <v>0.27557970158655171</v>
      </c>
      <c r="D31" s="33">
        <f>IF(D$39=0,0,([1]Kalamazoo!D32/D$39)*1000)</f>
        <v>8.0632156103854213E-2</v>
      </c>
      <c r="E31" s="33">
        <f>IF(E$39=0,0,([1]Kalamazoo!E32/E$39)*1000)</f>
        <v>0.10521885521885521</v>
      </c>
      <c r="F31" s="33">
        <f>IF(F$39=0,0,([1]Kalamazoo!F32/F$39)*1000)</f>
        <v>0.31240237425804435</v>
      </c>
      <c r="G31" s="33">
        <f>IF(G$39=0,0,([1]Kalamazoo!G32/G$39)*1000)</f>
        <v>0.62873310279786221</v>
      </c>
      <c r="H31" s="33">
        <f>IF(H$39=0,0,([1]Kalamazoo!H32/H$39)*1000)</f>
        <v>0</v>
      </c>
      <c r="I31" s="33">
        <f>IF(I$39=0,0,([1]Kalamazoo!I32/I$39)*1000)</f>
        <v>5.1642222681264199E-2</v>
      </c>
      <c r="J31" s="33">
        <f>IF(J$39=0,0,([1]Kalamazoo!J32/J$39)*1000)</f>
        <v>1.1985617259288852</v>
      </c>
      <c r="K31" s="33">
        <f>IF(K$39=0,0,([1]Kalamazoo!K32/K$39)*1000)</f>
        <v>0</v>
      </c>
      <c r="L31" s="33">
        <f>IF(L$39=0,0,([1]Kalamazoo!L32/L$39)*1000)</f>
        <v>0</v>
      </c>
      <c r="M31" s="33">
        <f>IF(M$39=0,0,([1]Kalamazoo!M32/M$39)*1000)</f>
        <v>0</v>
      </c>
      <c r="N31" s="35">
        <f>IF(N$39=0,0,([1]Kalamazoo!N32/N$39)*1000)</f>
        <v>0</v>
      </c>
    </row>
    <row r="32" spans="1:14" s="2" customFormat="1" ht="12" x14ac:dyDescent="0.2">
      <c r="A32" s="18" t="s">
        <v>17</v>
      </c>
      <c r="B32" s="40">
        <f>[1]Kalamazoo!B33</f>
        <v>0</v>
      </c>
      <c r="C32" s="33">
        <f>(B32/$B$39)*1000</f>
        <v>0</v>
      </c>
      <c r="D32" s="33">
        <f>IF(D$39=0,0,([1]Kalamazoo!D33/D$39)*1000)</f>
        <v>0</v>
      </c>
      <c r="E32" s="33">
        <f>IF(E$39=0,0,([1]Kalamazoo!E33/E$39)*1000)</f>
        <v>0</v>
      </c>
      <c r="F32" s="33">
        <f>IF(F$39=0,0,([1]Kalamazoo!F33/F$39)*1000)</f>
        <v>0</v>
      </c>
      <c r="G32" s="33">
        <f>IF(G$39=0,0,([1]Kalamazoo!G33/G$39)*1000)</f>
        <v>0</v>
      </c>
      <c r="H32" s="33">
        <f>IF(H$39=0,0,([1]Kalamazoo!H33/H$39)*1000)</f>
        <v>0</v>
      </c>
      <c r="I32" s="33">
        <f>IF(I$39=0,0,([1]Kalamazoo!I33/I$39)*1000)</f>
        <v>0</v>
      </c>
      <c r="J32" s="33">
        <f>IF(J$39=0,0,([1]Kalamazoo!J33/J$39)*1000)</f>
        <v>0</v>
      </c>
      <c r="K32" s="33">
        <f>IF(K$39=0,0,([1]Kalamazoo!K33/K$39)*1000)</f>
        <v>0</v>
      </c>
      <c r="L32" s="33">
        <f>IF(L$39=0,0,([1]Kalamazoo!L33/L$39)*1000)</f>
        <v>0</v>
      </c>
      <c r="M32" s="33">
        <f>IF(M$39=0,0,([1]Kalamazoo!M33/M$39)*1000)</f>
        <v>0</v>
      </c>
      <c r="N32" s="35">
        <f>IF(N$39=0,0,([1]Kalamazoo!N33/N$39)*1000)</f>
        <v>0</v>
      </c>
    </row>
    <row r="33" spans="1:14" s="2" customFormat="1" ht="12" x14ac:dyDescent="0.2">
      <c r="A33" s="18" t="s">
        <v>37</v>
      </c>
      <c r="B33" s="40">
        <f>[1]Kalamazoo!B34</f>
        <v>175</v>
      </c>
      <c r="C33" s="33">
        <f t="shared" si="1"/>
        <v>6.8894925396637925</v>
      </c>
      <c r="D33" s="33">
        <f>IF(D$39=0,0,([1]Kalamazoo!D34/D$39)*1000)</f>
        <v>6.6118368005160457</v>
      </c>
      <c r="E33" s="33">
        <f>IF(E$39=0,0,([1]Kalamazoo!E34/E$39)*1000)</f>
        <v>2.9461279461279464</v>
      </c>
      <c r="F33" s="33">
        <f>IF(F$39=0,0,([1]Kalamazoo!F34/F$39)*1000)</f>
        <v>8.9034676663542651</v>
      </c>
      <c r="G33" s="33">
        <f>IF(G$39=0,0,([1]Kalamazoo!G34/G$39)*1000)</f>
        <v>10.374096196164729</v>
      </c>
      <c r="H33" s="33">
        <f>IF(H$39=0,0,([1]Kalamazoo!H34/H$39)*1000)</f>
        <v>7.6603894031279918</v>
      </c>
      <c r="I33" s="33">
        <f>IF(I$39=0,0,([1]Kalamazoo!I34/I$39)*1000)</f>
        <v>3.5116711423259659</v>
      </c>
      <c r="J33" s="33">
        <f>IF(J$39=0,0,([1]Kalamazoo!J34/J$39)*1000)</f>
        <v>17.778665601278465</v>
      </c>
      <c r="K33" s="33">
        <f>IF(K$39=0,0,([1]Kalamazoo!K34/K$39)*1000)</f>
        <v>0</v>
      </c>
      <c r="L33" s="33">
        <f>IF(L$39=0,0,([1]Kalamazoo!L34/L$39)*1000)</f>
        <v>0</v>
      </c>
      <c r="M33" s="33">
        <f>IF(M$39=0,0,([1]Kalamazoo!M34/M$39)*1000)</f>
        <v>0</v>
      </c>
      <c r="N33" s="35">
        <f>IF(N$39=0,0,([1]Kalamazoo!N34/N$39)*1000)</f>
        <v>0</v>
      </c>
    </row>
    <row r="34" spans="1:14" s="2" customFormat="1" ht="12" x14ac:dyDescent="0.2">
      <c r="A34" s="18" t="s">
        <v>38</v>
      </c>
      <c r="B34" s="40">
        <f>[1]Kalamazoo!B35</f>
        <v>0</v>
      </c>
      <c r="C34" s="33">
        <f t="shared" si="1"/>
        <v>0</v>
      </c>
      <c r="D34" s="33">
        <f>IF(D$39=0,0,([1]Kalamazoo!D35/D$39)*1000)</f>
        <v>0</v>
      </c>
      <c r="E34" s="33">
        <f>IF(E$39=0,0,([1]Kalamazoo!E35/E$39)*1000)</f>
        <v>0</v>
      </c>
      <c r="F34" s="33">
        <f>IF(F$39=0,0,([1]Kalamazoo!F35/F$39)*1000)</f>
        <v>0</v>
      </c>
      <c r="G34" s="33">
        <f>IF(G$39=0,0,([1]Kalamazoo!G35/G$39)*1000)</f>
        <v>0</v>
      </c>
      <c r="H34" s="33">
        <f>IF(H$39=0,0,([1]Kalamazoo!H35/H$39)*1000)</f>
        <v>0</v>
      </c>
      <c r="I34" s="33">
        <f>IF(I$39=0,0,([1]Kalamazoo!I35/I$39)*1000)</f>
        <v>0</v>
      </c>
      <c r="J34" s="33">
        <f>IF(J$39=0,0,([1]Kalamazoo!J35/J$39)*1000)</f>
        <v>0</v>
      </c>
      <c r="K34" s="33">
        <f>IF(K$39=0,0,([1]Kalamazoo!K35/K$39)*1000)</f>
        <v>0</v>
      </c>
      <c r="L34" s="33">
        <f>IF(L$39=0,0,([1]Kalamazoo!L35/L$39)*1000)</f>
        <v>0</v>
      </c>
      <c r="M34" s="33">
        <f>IF(M$39=0,0,([1]Kalamazoo!M35/M$39)*1000)</f>
        <v>0</v>
      </c>
      <c r="N34" s="35">
        <f>IF(N$39=0,0,([1]Kalamazoo!N35/N$39)*1000)</f>
        <v>0</v>
      </c>
    </row>
    <row r="35" spans="1:14" s="2" customFormat="1" ht="12" x14ac:dyDescent="0.2">
      <c r="A35" s="18" t="s">
        <v>39</v>
      </c>
      <c r="B35" s="40">
        <f>[1]Kalamazoo!B36</f>
        <v>7</v>
      </c>
      <c r="C35" s="33">
        <f t="shared" si="1"/>
        <v>0.27557970158655171</v>
      </c>
      <c r="D35" s="33">
        <f>IF(D$39=0,0,([1]Kalamazoo!D36/D$39)*1000)</f>
        <v>0.24189646831156264</v>
      </c>
      <c r="E35" s="33">
        <f>IF(E$39=0,0,([1]Kalamazoo!E36/E$39)*1000)</f>
        <v>0.10521885521885521</v>
      </c>
      <c r="F35" s="33">
        <f>IF(F$39=0,0,([1]Kalamazoo!F36/F$39)*1000)</f>
        <v>0.46860356138706655</v>
      </c>
      <c r="G35" s="33">
        <f>IF(G$39=0,0,([1]Kalamazoo!G36/G$39)*1000)</f>
        <v>0.15718327569946555</v>
      </c>
      <c r="H35" s="33">
        <f>IF(H$39=0,0,([1]Kalamazoo!H36/H$39)*1000)</f>
        <v>0.63836578359399943</v>
      </c>
      <c r="I35" s="33">
        <f>IF(I$39=0,0,([1]Kalamazoo!I36/I$39)*1000)</f>
        <v>0.2065688907250568</v>
      </c>
      <c r="J35" s="33">
        <f>IF(J$39=0,0,([1]Kalamazoo!J36/J$39)*1000)</f>
        <v>0.39952057530962842</v>
      </c>
      <c r="K35" s="33">
        <f>IF(K$39=0,0,([1]Kalamazoo!K36/K$39)*1000)</f>
        <v>0</v>
      </c>
      <c r="L35" s="33">
        <f>IF(L$39=0,0,([1]Kalamazoo!L36/L$39)*1000)</f>
        <v>0</v>
      </c>
      <c r="M35" s="33">
        <f>IF(M$39=0,0,([1]Kalamazoo!M36/M$39)*1000)</f>
        <v>0</v>
      </c>
      <c r="N35" s="35">
        <f>IF(N$39=0,0,([1]Kalamazoo!N36/N$39)*1000)</f>
        <v>0</v>
      </c>
    </row>
    <row r="36" spans="1:14" s="2" customFormat="1" ht="12" x14ac:dyDescent="0.2">
      <c r="A36" s="18" t="s">
        <v>40</v>
      </c>
      <c r="B36" s="40">
        <f>[1]Kalamazoo!B37</f>
        <v>27</v>
      </c>
      <c r="C36" s="33">
        <f t="shared" si="1"/>
        <v>1.0629502775481279</v>
      </c>
      <c r="D36" s="33">
        <f>IF(D$39=0,0,([1]Kalamazoo!D37/D$39)*1000)</f>
        <v>8.0632156103854213E-2</v>
      </c>
      <c r="E36" s="33">
        <f>IF(E$39=0,0,([1]Kalamazoo!E37/E$39)*1000)</f>
        <v>0.21043771043771042</v>
      </c>
      <c r="F36" s="33">
        <f>IF(F$39=0,0,([1]Kalamazoo!F37/F$39)*1000)</f>
        <v>0.62480474851608869</v>
      </c>
      <c r="G36" s="33">
        <f>IF(G$39=0,0,([1]Kalamazoo!G37/G$39)*1000)</f>
        <v>1.7290160326941213</v>
      </c>
      <c r="H36" s="33">
        <f>IF(H$39=0,0,([1]Kalamazoo!H37/H$39)*1000)</f>
        <v>3.1918289179699966</v>
      </c>
      <c r="I36" s="33">
        <f>IF(I$39=0,0,([1]Kalamazoo!I37/I$39)*1000)</f>
        <v>0</v>
      </c>
      <c r="J36" s="33">
        <f>IF(J$39=0,0,([1]Kalamazoo!J37/J$39)*1000)</f>
        <v>4.994007191370355</v>
      </c>
      <c r="K36" s="33">
        <f>IF(K$39=0,0,([1]Kalamazoo!K37/K$39)*1000)</f>
        <v>0</v>
      </c>
      <c r="L36" s="33">
        <f>IF(L$39=0,0,([1]Kalamazoo!L37/L$39)*1000)</f>
        <v>0</v>
      </c>
      <c r="M36" s="33">
        <f>IF(M$39=0,0,([1]Kalamazoo!M37/M$39)*1000)</f>
        <v>0</v>
      </c>
      <c r="N36" s="35">
        <f>IF(N$39=0,0,([1]Kalamazoo!N37/N$39)*1000)</f>
        <v>0</v>
      </c>
    </row>
    <row r="37" spans="1:14" s="2" customFormat="1" ht="12" x14ac:dyDescent="0.2">
      <c r="A37" s="18" t="s">
        <v>41</v>
      </c>
      <c r="B37" s="40">
        <f>[1]Kalamazoo!B38</f>
        <v>10</v>
      </c>
      <c r="C37" s="33">
        <f t="shared" si="1"/>
        <v>0.39368528798078817</v>
      </c>
      <c r="D37" s="33">
        <f>IF(D$39=0,0,([1]Kalamazoo!D38/D$39)*1000)</f>
        <v>0.16126431220770843</v>
      </c>
      <c r="E37" s="33">
        <f>IF(E$39=0,0,([1]Kalamazoo!E38/E$39)*1000)</f>
        <v>0</v>
      </c>
      <c r="F37" s="33">
        <f>IF(F$39=0,0,([1]Kalamazoo!F38/F$39)*1000)</f>
        <v>0.62480474851608869</v>
      </c>
      <c r="G37" s="33">
        <f>IF(G$39=0,0,([1]Kalamazoo!G38/G$39)*1000)</f>
        <v>0.78591637849732787</v>
      </c>
      <c r="H37" s="33">
        <f>IF(H$39=0,0,([1]Kalamazoo!H38/H$39)*1000)</f>
        <v>0.31918289179699971</v>
      </c>
      <c r="I37" s="33">
        <f>IF(I$39=0,0,([1]Kalamazoo!I38/I$39)*1000)</f>
        <v>0.1032844453625284</v>
      </c>
      <c r="J37" s="33">
        <f>IF(J$39=0,0,([1]Kalamazoo!J38/J$39)*1000)</f>
        <v>0.99880143827407097</v>
      </c>
      <c r="K37" s="33">
        <f>IF(K$39=0,0,([1]Kalamazoo!K38/K$39)*1000)</f>
        <v>0</v>
      </c>
      <c r="L37" s="33">
        <f>IF(L$39=0,0,([1]Kalamazoo!L38/L$39)*1000)</f>
        <v>0</v>
      </c>
      <c r="M37" s="33">
        <f>IF(M$39=0,0,([1]Kalamazoo!M38/M$39)*1000)</f>
        <v>0</v>
      </c>
      <c r="N37" s="35">
        <f>IF(N$39=0,0,([1]Kalamazoo!N38/N$39)*1000)</f>
        <v>0</v>
      </c>
    </row>
    <row r="38" spans="1:14" s="2" customFormat="1" ht="12" x14ac:dyDescent="0.2">
      <c r="A38" s="18" t="s">
        <v>42</v>
      </c>
      <c r="B38" s="40">
        <f>[1]Kalamazoo!B39</f>
        <v>24</v>
      </c>
      <c r="C38" s="33">
        <f t="shared" si="1"/>
        <v>0.94484469115389158</v>
      </c>
      <c r="D38" s="33">
        <f>IF(D$39=0,0,([1]Kalamazoo!D39/D$39)*1000)</f>
        <v>0.32252862441541685</v>
      </c>
      <c r="E38" s="33">
        <f>IF(E$39=0,0,([1]Kalamazoo!E39/E$39)*1000)</f>
        <v>0</v>
      </c>
      <c r="F38" s="33">
        <f>IF(F$39=0,0,([1]Kalamazoo!F39/F$39)*1000)</f>
        <v>0.62480474851608869</v>
      </c>
      <c r="G38" s="33">
        <f>IF(G$39=0,0,([1]Kalamazoo!G39/G$39)*1000)</f>
        <v>2.2005658597925182</v>
      </c>
      <c r="H38" s="33">
        <f>IF(H$39=0,0,([1]Kalamazoo!H39/H$39)*1000)</f>
        <v>1.9150973507819979</v>
      </c>
      <c r="I38" s="33">
        <f>IF(I$39=0,0,([1]Kalamazoo!I39/I$39)*1000)</f>
        <v>0.2065688907250568</v>
      </c>
      <c r="J38" s="33">
        <f>IF(J$39=0,0,([1]Kalamazoo!J39/J$39)*1000)</f>
        <v>3.395924890131842</v>
      </c>
      <c r="K38" s="33">
        <f>IF(K$39=0,0,([1]Kalamazoo!K39/K$39)*1000)</f>
        <v>0</v>
      </c>
      <c r="L38" s="33">
        <f>IF(L$39=0,0,([1]Kalamazoo!L39/L$39)*1000)</f>
        <v>0</v>
      </c>
      <c r="M38" s="33">
        <f>IF(M$39=0,0,([1]Kalamazoo!M39/M$39)*1000)</f>
        <v>0</v>
      </c>
      <c r="N38" s="35">
        <f>IF(N$39=0,0,([1]Kalamazoo!N39/N$39)*1000)</f>
        <v>0</v>
      </c>
    </row>
    <row r="39" spans="1:14" s="3" customFormat="1" ht="12" x14ac:dyDescent="0.2">
      <c r="A39" s="20" t="s">
        <v>138</v>
      </c>
      <c r="B39" s="21">
        <f>[1]Kalamazoo!$B$40</f>
        <v>25401</v>
      </c>
      <c r="C39" s="21"/>
      <c r="D39" s="21">
        <f>[1]Kalamazoo!D40</f>
        <v>12402</v>
      </c>
      <c r="E39" s="21">
        <f>[1]Kalamazoo!E40</f>
        <v>9504</v>
      </c>
      <c r="F39" s="21">
        <f>[1]Kalamazoo!F40</f>
        <v>6402</v>
      </c>
      <c r="G39" s="21">
        <f>[1]Kalamazoo!G40</f>
        <v>6362</v>
      </c>
      <c r="H39" s="21">
        <f>[1]Kalamazoo!H40</f>
        <v>3133</v>
      </c>
      <c r="I39" s="21">
        <f>[1]Kalamazoo!I40</f>
        <v>19364</v>
      </c>
      <c r="J39" s="21">
        <f>[1]Kalamazoo!J40</f>
        <v>5006</v>
      </c>
      <c r="K39" s="21">
        <f>[1]Kalamazoo!K40</f>
        <v>200</v>
      </c>
      <c r="L39" s="21">
        <f>[1]Kalamazoo!L40</f>
        <v>831</v>
      </c>
      <c r="M39" s="21">
        <f>[1]Kalamazoo!M40</f>
        <v>0</v>
      </c>
      <c r="N39" s="23">
        <f>[1]Kalamazoo!N40</f>
        <v>2209</v>
      </c>
    </row>
    <row r="40" spans="1:14" s="4" customFormat="1" ht="12" x14ac:dyDescent="0.2">
      <c r="A40" s="24" t="s">
        <v>45</v>
      </c>
      <c r="B40" s="21">
        <f>[1]Kalamazoo!B8</f>
        <v>527</v>
      </c>
      <c r="C40" s="37"/>
      <c r="D40" s="21">
        <f>[1]Kalamazoo!D8</f>
        <v>167</v>
      </c>
      <c r="E40" s="21">
        <f>[1]Kalamazoo!E8</f>
        <v>64</v>
      </c>
      <c r="F40" s="21">
        <f>[1]Kalamazoo!F8</f>
        <v>147</v>
      </c>
      <c r="G40" s="21">
        <f>[1]Kalamazoo!G8</f>
        <v>227</v>
      </c>
      <c r="H40" s="21">
        <f>[1]Kalamazoo!H8</f>
        <v>89</v>
      </c>
      <c r="I40" s="21">
        <f>[1]Kalamazoo!I8</f>
        <v>130</v>
      </c>
      <c r="J40" s="21">
        <f>[1]Kalamazoo!J8</f>
        <v>350</v>
      </c>
      <c r="K40" s="21">
        <f>[1]Kalamazoo!K8</f>
        <v>0</v>
      </c>
      <c r="L40" s="21">
        <f>[1]Kalamazoo!L8</f>
        <v>0</v>
      </c>
      <c r="M40" s="21">
        <f>[1]Kalamazoo!M8</f>
        <v>47</v>
      </c>
      <c r="N40" s="23">
        <f>[1]Kalamazoo!N8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27" priority="8" stopIfTrue="1" operator="equal">
      <formula>0</formula>
    </cfRule>
  </conditionalFormatting>
  <conditionalFormatting sqref="D7:L7 N7">
    <cfRule type="cellIs" dxfId="226" priority="11" stopIfTrue="1" operator="equal">
      <formula>0</formula>
    </cfRule>
  </conditionalFormatting>
  <conditionalFormatting sqref="D8:N8">
    <cfRule type="cellIs" dxfId="225" priority="9" stopIfTrue="1" operator="equal">
      <formula>0</formula>
    </cfRule>
  </conditionalFormatting>
  <conditionalFormatting sqref="D10:N38">
    <cfRule type="cellIs" dxfId="224" priority="1" stopIfTrue="1" operator="equal">
      <formula>0</formula>
    </cfRule>
  </conditionalFormatting>
  <conditionalFormatting sqref="M7">
    <cfRule type="expression" dxfId="223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0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93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3.3936651583710407</v>
      </c>
      <c r="D8" s="51">
        <f>IF(D39=0,0,((D40/D39)*1000))</f>
        <v>0</v>
      </c>
      <c r="E8" s="51">
        <f t="shared" ref="E8:N8" si="0">IF(E39=0,0,((E40/E39)*1000))</f>
        <v>1.5267175572519083</v>
      </c>
      <c r="F8" s="51">
        <f t="shared" si="0"/>
        <v>2.2988505747126435</v>
      </c>
      <c r="G8" s="51">
        <f t="shared" si="0"/>
        <v>4.3763676148796495</v>
      </c>
      <c r="H8" s="51">
        <f t="shared" si="0"/>
        <v>9.0497737556561102</v>
      </c>
      <c r="I8" s="51">
        <f t="shared" si="0"/>
        <v>2.9797377830750893</v>
      </c>
      <c r="J8" s="51">
        <f t="shared" si="0"/>
        <v>0</v>
      </c>
      <c r="K8" s="51">
        <f t="shared" si="0"/>
        <v>41.666666666666664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[1]Kalkaska!B11</f>
        <v>0</v>
      </c>
      <c r="C10" s="33">
        <f>(B10/$B$39)*1000</f>
        <v>0</v>
      </c>
      <c r="D10" s="33">
        <f>IF(D$39=0,0,([1]Kalkaska!D11/D$39)*1000)</f>
        <v>0</v>
      </c>
      <c r="E10" s="33">
        <f>IF(E$39=0,0,([1]Kalkaska!E11/E$39)*1000)</f>
        <v>0</v>
      </c>
      <c r="F10" s="33">
        <f>IF(F$39=0,0,([1]Kalkaska!F11/F$39)*1000)</f>
        <v>0</v>
      </c>
      <c r="G10" s="33">
        <f>IF(G$39=0,0,([1]Kalkaska!G11/G$39)*1000)</f>
        <v>0</v>
      </c>
      <c r="H10" s="33">
        <f>IF(H$39=0,0,([1]Kalkaska!H11/H$39)*1000)</f>
        <v>0</v>
      </c>
      <c r="I10" s="33">
        <f>IF(I$39=0,0,([1]Kalkaska!I11/I$39)*1000)</f>
        <v>0</v>
      </c>
      <c r="J10" s="33">
        <f>IF(J$39=0,0,([1]Kalkaska!J11/J$39)*1000)</f>
        <v>0</v>
      </c>
      <c r="K10" s="33">
        <f>IF(K$39=0,0,([1]Kalkaska!K11/K$39)*1000)</f>
        <v>0</v>
      </c>
      <c r="L10" s="33">
        <f>IF(L$39=0,0,([1]Kalkaska!L11/L$39)*1000)</f>
        <v>0</v>
      </c>
      <c r="M10" s="33">
        <f>IF(M$39=0,0,([1]Kalkaska!M11/M$39)*1000)</f>
        <v>0</v>
      </c>
      <c r="N10" s="35">
        <f>IF(N$39=0,0,([1]Kalkaska!N11/N$39)*1000)</f>
        <v>0</v>
      </c>
    </row>
    <row r="11" spans="1:14" s="2" customFormat="1" ht="12" x14ac:dyDescent="0.2">
      <c r="A11" s="18" t="s">
        <v>16</v>
      </c>
      <c r="B11" s="40">
        <f>[1]Kalkaska!B12</f>
        <v>0</v>
      </c>
      <c r="C11" s="33">
        <f>(B11/$B$39)*1000</f>
        <v>0</v>
      </c>
      <c r="D11" s="33">
        <f>IF(D$39=0,0,([1]Kalkaska!D12/D$39)*1000)</f>
        <v>0</v>
      </c>
      <c r="E11" s="33">
        <f>IF(E$39=0,0,([1]Kalkaska!E12/E$39)*1000)</f>
        <v>0</v>
      </c>
      <c r="F11" s="33">
        <f>IF(F$39=0,0,([1]Kalkaska!F12/F$39)*1000)</f>
        <v>0</v>
      </c>
      <c r="G11" s="33">
        <f>IF(G$39=0,0,([1]Kalkaska!G12/G$39)*1000)</f>
        <v>0</v>
      </c>
      <c r="H11" s="33">
        <f>IF(H$39=0,0,([1]Kalkaska!H12/H$39)*1000)</f>
        <v>0</v>
      </c>
      <c r="I11" s="33">
        <f>IF(I$39=0,0,([1]Kalkaska!I12/I$39)*1000)</f>
        <v>0</v>
      </c>
      <c r="J11" s="33">
        <f>IF(J$39=0,0,([1]Kalkaska!J12/J$39)*1000)</f>
        <v>0</v>
      </c>
      <c r="K11" s="33">
        <f>IF(K$39=0,0,([1]Kalkaska!K12/K$39)*1000)</f>
        <v>0</v>
      </c>
      <c r="L11" s="33">
        <f>IF(L$39=0,0,([1]Kalkaska!L12/L$39)*1000)</f>
        <v>0</v>
      </c>
      <c r="M11" s="33">
        <f>IF(M$39=0,0,([1]Kalkaska!M12/M$39)*1000)</f>
        <v>0</v>
      </c>
      <c r="N11" s="35">
        <f>IF(N$39=0,0,([1]Kalkaska!N12/N$39)*1000)</f>
        <v>0</v>
      </c>
    </row>
    <row r="12" spans="1:14" s="2" customFormat="1" ht="12" x14ac:dyDescent="0.2">
      <c r="A12" s="18" t="s">
        <v>18</v>
      </c>
      <c r="B12" s="40">
        <f>[1]Kalkaska!B13</f>
        <v>2</v>
      </c>
      <c r="C12" s="33">
        <f>(B12/$B$39)*1000</f>
        <v>1.1312217194570138</v>
      </c>
      <c r="D12" s="33">
        <f>IF(D$39=0,0,([1]Kalkaska!D13/D$39)*1000)</f>
        <v>0</v>
      </c>
      <c r="E12" s="33">
        <f>IF(E$39=0,0,([1]Kalkaska!E13/E$39)*1000)</f>
        <v>1.5267175572519083</v>
      </c>
      <c r="F12" s="33">
        <f>IF(F$39=0,0,([1]Kalkaska!F13/F$39)*1000)</f>
        <v>0</v>
      </c>
      <c r="G12" s="33">
        <f>IF(G$39=0,0,([1]Kalkaska!G13/G$39)*1000)</f>
        <v>2.1881838074398248</v>
      </c>
      <c r="H12" s="33">
        <f>IF(H$39=0,0,([1]Kalkaska!H13/H$39)*1000)</f>
        <v>0</v>
      </c>
      <c r="I12" s="33">
        <f>IF(I$39=0,0,([1]Kalkaska!I13/I$39)*1000)</f>
        <v>0.59594755661501786</v>
      </c>
      <c r="J12" s="33">
        <f>IF(J$39=0,0,([1]Kalkaska!J13/J$39)*1000)</f>
        <v>0</v>
      </c>
      <c r="K12" s="33">
        <f>IF(K$39=0,0,([1]Kalkaska!K13/K$39)*1000)</f>
        <v>41.666666666666664</v>
      </c>
      <c r="L12" s="33">
        <f>IF(L$39=0,0,([1]Kalkaska!L13/L$39)*1000)</f>
        <v>0</v>
      </c>
      <c r="M12" s="33">
        <f>IF(M$39=0,0,([1]Kalkaska!M13/M$39)*1000)</f>
        <v>0</v>
      </c>
      <c r="N12" s="35">
        <f>IF(N$39=0,0,([1]Kalkaska!N13/N$39)*1000)</f>
        <v>0</v>
      </c>
    </row>
    <row r="13" spans="1:14" s="2" customFormat="1" ht="12" x14ac:dyDescent="0.2">
      <c r="A13" s="18" t="s">
        <v>19</v>
      </c>
      <c r="B13" s="40">
        <f>[1]Kalkaska!B14</f>
        <v>0</v>
      </c>
      <c r="C13" s="33">
        <f>(B13/$B$39)*1000</f>
        <v>0</v>
      </c>
      <c r="D13" s="33">
        <f>IF(D$39=0,0,([1]Kalkaska!D14/D$39)*1000)</f>
        <v>0</v>
      </c>
      <c r="E13" s="33">
        <f>IF(E$39=0,0,([1]Kalkaska!E14/E$39)*1000)</f>
        <v>0</v>
      </c>
      <c r="F13" s="33">
        <f>IF(F$39=0,0,([1]Kalkaska!F14/F$39)*1000)</f>
        <v>0</v>
      </c>
      <c r="G13" s="33">
        <f>IF(G$39=0,0,([1]Kalkaska!G14/G$39)*1000)</f>
        <v>0</v>
      </c>
      <c r="H13" s="33">
        <f>IF(H$39=0,0,([1]Kalkaska!H14/H$39)*1000)</f>
        <v>0</v>
      </c>
      <c r="I13" s="33">
        <f>IF(I$39=0,0,([1]Kalkaska!I14/I$39)*1000)</f>
        <v>0</v>
      </c>
      <c r="J13" s="33">
        <f>IF(J$39=0,0,([1]Kalkaska!J14/J$39)*1000)</f>
        <v>0</v>
      </c>
      <c r="K13" s="33">
        <f>IF(K$39=0,0,([1]Kalkaska!K14/K$39)*1000)</f>
        <v>0</v>
      </c>
      <c r="L13" s="33">
        <f>IF(L$39=0,0,([1]Kalkaska!L14/L$39)*1000)</f>
        <v>0</v>
      </c>
      <c r="M13" s="33">
        <f>IF(M$39=0,0,([1]Kalkaska!M14/M$39)*1000)</f>
        <v>0</v>
      </c>
      <c r="N13" s="35">
        <f>IF(N$39=0,0,([1]Kalkaska!N14/N$39)*1000)</f>
        <v>0</v>
      </c>
    </row>
    <row r="14" spans="1:14" s="2" customFormat="1" ht="12" x14ac:dyDescent="0.2">
      <c r="A14" s="56" t="s">
        <v>20</v>
      </c>
      <c r="B14" s="60">
        <f>SUM(B10:B13)</f>
        <v>2</v>
      </c>
      <c r="C14" s="58">
        <f>(B14/B39)*1000</f>
        <v>1.1312217194570138</v>
      </c>
      <c r="D14" s="58">
        <f>IF(D$39=0,0,([1]Kalkaska!D15/D$39)*1000)</f>
        <v>0</v>
      </c>
      <c r="E14" s="58">
        <f>IF(E$39=0,0,([1]Kalkaska!E15/E$39)*1000)</f>
        <v>1.5267175572519083</v>
      </c>
      <c r="F14" s="58">
        <f>IF(F$39=0,0,([1]Kalkaska!F15/F$39)*1000)</f>
        <v>0</v>
      </c>
      <c r="G14" s="58">
        <f>IF(G$39=0,0,([1]Kalkaska!G15/G$39)*1000)</f>
        <v>2.1881838074398248</v>
      </c>
      <c r="H14" s="58">
        <f>IF(H$39=0,0,([1]Kalkaska!H15/H$39)*1000)</f>
        <v>0</v>
      </c>
      <c r="I14" s="58">
        <f>IF(I$39=0,0,([1]Kalkaska!I15/I$39)*1000)</f>
        <v>0.59594755661501786</v>
      </c>
      <c r="J14" s="58">
        <f>IF(J$39=0,0,([1]Kalkaska!J15/J$39)*1000)</f>
        <v>0</v>
      </c>
      <c r="K14" s="58">
        <f>IF(K$39=0,0,([1]Kalkaska!K15/K$39)*1000)</f>
        <v>41.666666666666664</v>
      </c>
      <c r="L14" s="58">
        <f>IF(L$39=0,0,([1]Kalkaska!L15/L$39)*1000)</f>
        <v>0</v>
      </c>
      <c r="M14" s="58">
        <f>IF(M$39=0,0,([1]Kalkaska!M15/M$39)*1000)</f>
        <v>0</v>
      </c>
      <c r="N14" s="59">
        <f>IF(N$39=0,0,([1]Kalkaska!N15/N$39)*1000)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[1]Kalkaska!B17</f>
        <v>0</v>
      </c>
      <c r="C16" s="33">
        <f>(B16/$B$39)*1000</f>
        <v>0</v>
      </c>
      <c r="D16" s="33">
        <f>IF(D$39=0,0,([1]Kalkaska!D17/D$39)*1000)</f>
        <v>0</v>
      </c>
      <c r="E16" s="33">
        <f>IF(E$39=0,0,([1]Kalkaska!E17/E$39)*1000)</f>
        <v>0</v>
      </c>
      <c r="F16" s="33">
        <f>IF(F$39=0,0,([1]Kalkaska!F17/F$39)*1000)</f>
        <v>0</v>
      </c>
      <c r="G16" s="33">
        <f>IF(G$39=0,0,([1]Kalkaska!G17/G$39)*1000)</f>
        <v>0</v>
      </c>
      <c r="H16" s="33">
        <f>IF(H$39=0,0,([1]Kalkaska!H17/H$39)*1000)</f>
        <v>0</v>
      </c>
      <c r="I16" s="33">
        <f>IF(I$39=0,0,([1]Kalkaska!I17/I$39)*1000)</f>
        <v>0</v>
      </c>
      <c r="J16" s="33">
        <f>IF(J$39=0,0,([1]Kalkaska!J17/J$39)*1000)</f>
        <v>0</v>
      </c>
      <c r="K16" s="33">
        <f>IF(K$39=0,0,([1]Kalkaska!K17/K$39)*1000)</f>
        <v>0</v>
      </c>
      <c r="L16" s="33">
        <f>IF(L$39=0,0,([1]Kalkaska!L17/L$39)*1000)</f>
        <v>0</v>
      </c>
      <c r="M16" s="33">
        <f>IF(M$39=0,0,([1]Kalkaska!M17/M$39)*1000)</f>
        <v>0</v>
      </c>
      <c r="N16" s="35">
        <f>IF(N$39=0,0,([1]Kalkaska!N17/N$39)*1000)</f>
        <v>0</v>
      </c>
    </row>
    <row r="17" spans="1:14" s="2" customFormat="1" ht="12" x14ac:dyDescent="0.2">
      <c r="A17" s="18" t="s">
        <v>23</v>
      </c>
      <c r="B17" s="40">
        <f>[1]Kalkaska!B18</f>
        <v>0</v>
      </c>
      <c r="C17" s="33">
        <f>(B17/$B$39)*1000</f>
        <v>0</v>
      </c>
      <c r="D17" s="33">
        <f>IF(D$39=0,0,([1]Kalkaska!D18/D$39)*1000)</f>
        <v>0</v>
      </c>
      <c r="E17" s="33">
        <f>IF(E$39=0,0,([1]Kalkaska!E18/E$39)*1000)</f>
        <v>0</v>
      </c>
      <c r="F17" s="33">
        <f>IF(F$39=0,0,([1]Kalkaska!F18/F$39)*1000)</f>
        <v>0</v>
      </c>
      <c r="G17" s="33">
        <f>IF(G$39=0,0,([1]Kalkaska!G18/G$39)*1000)</f>
        <v>0</v>
      </c>
      <c r="H17" s="33">
        <f>IF(H$39=0,0,([1]Kalkaska!H18/H$39)*1000)</f>
        <v>0</v>
      </c>
      <c r="I17" s="33">
        <f>IF(I$39=0,0,([1]Kalkaska!I18/I$39)*1000)</f>
        <v>0</v>
      </c>
      <c r="J17" s="33">
        <f>IF(J$39=0,0,([1]Kalkaska!J18/J$39)*1000)</f>
        <v>0</v>
      </c>
      <c r="K17" s="33">
        <f>IF(K$39=0,0,([1]Kalkaska!K18/K$39)*1000)</f>
        <v>0</v>
      </c>
      <c r="L17" s="33">
        <f>IF(L$39=0,0,([1]Kalkaska!L18/L$39)*1000)</f>
        <v>0</v>
      </c>
      <c r="M17" s="33">
        <f>IF(M$39=0,0,([1]Kalkaska!M18/M$39)*1000)</f>
        <v>0</v>
      </c>
      <c r="N17" s="35">
        <f>IF(N$39=0,0,([1]Kalkaska!N18/N$39)*1000)</f>
        <v>0</v>
      </c>
    </row>
    <row r="18" spans="1:14" s="2" customFormat="1" ht="12" x14ac:dyDescent="0.2">
      <c r="A18" s="18" t="s">
        <v>24</v>
      </c>
      <c r="B18" s="40">
        <f>[1]Kalkaska!B19</f>
        <v>1</v>
      </c>
      <c r="C18" s="33">
        <f>(B18/$B$39)*1000</f>
        <v>0.56561085972850689</v>
      </c>
      <c r="D18" s="33">
        <f>IF(D$39=0,0,([1]Kalkaska!D19/D$39)*1000)</f>
        <v>0</v>
      </c>
      <c r="E18" s="33">
        <f>IF(E$39=0,0,([1]Kalkaska!E19/E$39)*1000)</f>
        <v>0</v>
      </c>
      <c r="F18" s="33">
        <f>IF(F$39=0,0,([1]Kalkaska!F19/F$39)*1000)</f>
        <v>2.2988505747126435</v>
      </c>
      <c r="G18" s="33">
        <f>IF(G$39=0,0,([1]Kalkaska!G19/G$39)*1000)</f>
        <v>0</v>
      </c>
      <c r="H18" s="33">
        <f>IF(H$39=0,0,([1]Kalkaska!H19/H$39)*1000)</f>
        <v>0</v>
      </c>
      <c r="I18" s="33">
        <f>IF(I$39=0,0,([1]Kalkaska!I19/I$39)*1000)</f>
        <v>0.59594755661501786</v>
      </c>
      <c r="J18" s="33">
        <f>IF(J$39=0,0,([1]Kalkaska!J19/J$39)*1000)</f>
        <v>0</v>
      </c>
      <c r="K18" s="33">
        <f>IF(K$39=0,0,([1]Kalkaska!K19/K$39)*1000)</f>
        <v>0</v>
      </c>
      <c r="L18" s="33">
        <f>IF(L$39=0,0,([1]Kalkaska!L19/L$39)*1000)</f>
        <v>0</v>
      </c>
      <c r="M18" s="33">
        <f>IF(M$39=0,0,([1]Kalkaska!M19/M$39)*1000)</f>
        <v>0</v>
      </c>
      <c r="N18" s="35">
        <f>IF(N$39=0,0,([1]Kalkaska!N19/N$39)*1000)</f>
        <v>0</v>
      </c>
    </row>
    <row r="19" spans="1:14" s="2" customFormat="1" ht="12" x14ac:dyDescent="0.2">
      <c r="A19" s="18" t="s">
        <v>25</v>
      </c>
      <c r="B19" s="40">
        <f>[1]Kalkaska!B20</f>
        <v>0</v>
      </c>
      <c r="C19" s="33">
        <f>(B19/$B$39)*1000</f>
        <v>0</v>
      </c>
      <c r="D19" s="33">
        <f>IF(D$39=0,0,([1]Kalkaska!D20/D$39)*1000)</f>
        <v>0</v>
      </c>
      <c r="E19" s="33">
        <f>IF(E$39=0,0,([1]Kalkaska!E20/E$39)*1000)</f>
        <v>0</v>
      </c>
      <c r="F19" s="33">
        <f>IF(F$39=0,0,([1]Kalkaska!F20/F$39)*1000)</f>
        <v>0</v>
      </c>
      <c r="G19" s="33">
        <f>IF(G$39=0,0,([1]Kalkaska!G20/G$39)*1000)</f>
        <v>0</v>
      </c>
      <c r="H19" s="33">
        <f>IF(H$39=0,0,([1]Kalkaska!H20/H$39)*1000)</f>
        <v>0</v>
      </c>
      <c r="I19" s="33">
        <f>IF(I$39=0,0,([1]Kalkaska!I20/I$39)*1000)</f>
        <v>0</v>
      </c>
      <c r="J19" s="33">
        <f>IF(J$39=0,0,([1]Kalkaska!J20/J$39)*1000)</f>
        <v>0</v>
      </c>
      <c r="K19" s="33">
        <f>IF(K$39=0,0,([1]Kalkaska!K20/K$39)*1000)</f>
        <v>0</v>
      </c>
      <c r="L19" s="33">
        <f>IF(L$39=0,0,([1]Kalkaska!L20/L$39)*1000)</f>
        <v>0</v>
      </c>
      <c r="M19" s="33">
        <f>IF(M$39=0,0,([1]Kalkaska!M20/M$39)*1000)</f>
        <v>0</v>
      </c>
      <c r="N19" s="35">
        <f>IF(N$39=0,0,([1]Kalkaska!N20/N$39)*1000)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0.56561085972850689</v>
      </c>
      <c r="D20" s="58">
        <f>IF(D$39=0,0,([1]Kalkaska!D21/D$39)*1000)</f>
        <v>0</v>
      </c>
      <c r="E20" s="58">
        <f>IF(E$39=0,0,([1]Kalkaska!E21/E$39)*1000)</f>
        <v>0</v>
      </c>
      <c r="F20" s="58">
        <f>IF(F$39=0,0,([1]Kalkaska!F21/F$39)*1000)</f>
        <v>2.2988505747126435</v>
      </c>
      <c r="G20" s="58">
        <f>IF(G$39=0,0,([1]Kalkaska!G21/G$39)*1000)</f>
        <v>0</v>
      </c>
      <c r="H20" s="58">
        <f>IF(H$39=0,0,([1]Kalkaska!H21/H$39)*1000)</f>
        <v>0</v>
      </c>
      <c r="I20" s="58">
        <f>IF(I$39=0,0,([1]Kalkaska!I21/I$39)*1000)</f>
        <v>0.59594755661501786</v>
      </c>
      <c r="J20" s="58">
        <f>IF(J$39=0,0,([1]Kalkaska!J21/J$39)*1000)</f>
        <v>0</v>
      </c>
      <c r="K20" s="58">
        <f>IF(K$39=0,0,([1]Kalkaska!K21/K$39)*1000)</f>
        <v>0</v>
      </c>
      <c r="L20" s="58">
        <f>IF(L$39=0,0,([1]Kalkaska!L21/L$39)*1000)</f>
        <v>0</v>
      </c>
      <c r="M20" s="58">
        <f>IF(M$39=0,0,([1]Kalkaska!M21/M$39)*1000)</f>
        <v>0</v>
      </c>
      <c r="N20" s="59">
        <f>IF(N$39=0,0,([1]Kalkaska!N21/N$39)*1000)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[1]Kalkaska!B23</f>
        <v>1</v>
      </c>
      <c r="C22" s="33">
        <f t="shared" ref="C22:C38" si="1">(B22/$B$39)*1000</f>
        <v>0.56561085972850689</v>
      </c>
      <c r="D22" s="33">
        <f>IF(D$39=0,0,([1]Kalkaska!D23/D$39)*1000)</f>
        <v>0</v>
      </c>
      <c r="E22" s="33">
        <f>IF(E$39=0,0,([1]Kalkaska!E23/E$39)*1000)</f>
        <v>0</v>
      </c>
      <c r="F22" s="33">
        <f>IF(F$39=0,0,([1]Kalkaska!F23/F$39)*1000)</f>
        <v>0</v>
      </c>
      <c r="G22" s="33">
        <f>IF(G$39=0,0,([1]Kalkaska!G23/G$39)*1000)</f>
        <v>0</v>
      </c>
      <c r="H22" s="33">
        <f>IF(H$39=0,0,([1]Kalkaska!H23/H$39)*1000)</f>
        <v>4.5248868778280551</v>
      </c>
      <c r="I22" s="33">
        <f>IF(I$39=0,0,([1]Kalkaska!I23/I$39)*1000)</f>
        <v>0.59594755661501786</v>
      </c>
      <c r="J22" s="33">
        <f>IF(J$39=0,0,([1]Kalkaska!J23/J$39)*1000)</f>
        <v>0</v>
      </c>
      <c r="K22" s="33">
        <f>IF(K$39=0,0,([1]Kalkaska!K23/K$39)*1000)</f>
        <v>0</v>
      </c>
      <c r="L22" s="33">
        <f>IF(L$39=0,0,([1]Kalkaska!L23/L$39)*1000)</f>
        <v>0</v>
      </c>
      <c r="M22" s="33">
        <f>IF(M$39=0,0,([1]Kalkaska!M23/M$39)*1000)</f>
        <v>0</v>
      </c>
      <c r="N22" s="35">
        <f>IF(N$39=0,0,([1]Kalkaska!N23/N$39)*1000)</f>
        <v>0</v>
      </c>
    </row>
    <row r="23" spans="1:14" s="2" customFormat="1" ht="12" x14ac:dyDescent="0.2">
      <c r="A23" s="18" t="s">
        <v>28</v>
      </c>
      <c r="B23" s="40">
        <f>[1]Kalkaska!B24</f>
        <v>0</v>
      </c>
      <c r="C23" s="33">
        <f t="shared" si="1"/>
        <v>0</v>
      </c>
      <c r="D23" s="33">
        <f>IF(D$39=0,0,([1]Kalkaska!D24/D$39)*1000)</f>
        <v>0</v>
      </c>
      <c r="E23" s="33">
        <f>IF(E$39=0,0,([1]Kalkaska!E24/E$39)*1000)</f>
        <v>0</v>
      </c>
      <c r="F23" s="33">
        <f>IF(F$39=0,0,([1]Kalkaska!F24/F$39)*1000)</f>
        <v>0</v>
      </c>
      <c r="G23" s="33">
        <f>IF(G$39=0,0,([1]Kalkaska!G24/G$39)*1000)</f>
        <v>0</v>
      </c>
      <c r="H23" s="33">
        <f>IF(H$39=0,0,([1]Kalkaska!H24/H$39)*1000)</f>
        <v>0</v>
      </c>
      <c r="I23" s="33">
        <f>IF(I$39=0,0,([1]Kalkaska!I24/I$39)*1000)</f>
        <v>0</v>
      </c>
      <c r="J23" s="33">
        <f>IF(J$39=0,0,([1]Kalkaska!J24/J$39)*1000)</f>
        <v>0</v>
      </c>
      <c r="K23" s="33">
        <f>IF(K$39=0,0,([1]Kalkaska!K24/K$39)*1000)</f>
        <v>0</v>
      </c>
      <c r="L23" s="33">
        <f>IF(L$39=0,0,([1]Kalkaska!L24/L$39)*1000)</f>
        <v>0</v>
      </c>
      <c r="M23" s="33">
        <f>IF(M$39=0,0,([1]Kalkaska!M24/M$39)*1000)</f>
        <v>0</v>
      </c>
      <c r="N23" s="35">
        <f>IF(N$39=0,0,([1]Kalkaska!N24/N$39)*1000)</f>
        <v>0</v>
      </c>
    </row>
    <row r="24" spans="1:14" s="2" customFormat="1" ht="12" x14ac:dyDescent="0.2">
      <c r="A24" s="18" t="s">
        <v>29</v>
      </c>
      <c r="B24" s="40">
        <f>[1]Kalkaska!B25</f>
        <v>2</v>
      </c>
      <c r="C24" s="33">
        <f t="shared" si="1"/>
        <v>1.1312217194570138</v>
      </c>
      <c r="D24" s="33">
        <f>IF(D$39=0,0,([1]Kalkaska!D25/D$39)*1000)</f>
        <v>0</v>
      </c>
      <c r="E24" s="33">
        <f>IF(E$39=0,0,([1]Kalkaska!E25/E$39)*1000)</f>
        <v>0</v>
      </c>
      <c r="F24" s="33">
        <f>IF(F$39=0,0,([1]Kalkaska!F25/F$39)*1000)</f>
        <v>0</v>
      </c>
      <c r="G24" s="33">
        <f>IF(G$39=0,0,([1]Kalkaska!G25/G$39)*1000)</f>
        <v>2.1881838074398248</v>
      </c>
      <c r="H24" s="33">
        <f>IF(H$39=0,0,([1]Kalkaska!H25/H$39)*1000)</f>
        <v>4.5248868778280551</v>
      </c>
      <c r="I24" s="33">
        <f>IF(I$39=0,0,([1]Kalkaska!I25/I$39)*1000)</f>
        <v>1.1918951132300357</v>
      </c>
      <c r="J24" s="33">
        <f>IF(J$39=0,0,([1]Kalkaska!J25/J$39)*1000)</f>
        <v>0</v>
      </c>
      <c r="K24" s="33">
        <f>IF(K$39=0,0,([1]Kalkaska!K25/K$39)*1000)</f>
        <v>0</v>
      </c>
      <c r="L24" s="33">
        <f>IF(L$39=0,0,([1]Kalkaska!L25/L$39)*1000)</f>
        <v>0</v>
      </c>
      <c r="M24" s="33">
        <f>IF(M$39=0,0,([1]Kalkaska!M25/M$39)*1000)</f>
        <v>0</v>
      </c>
      <c r="N24" s="35">
        <f>IF(N$39=0,0,([1]Kalkaska!N25/N$39)*1000)</f>
        <v>0</v>
      </c>
    </row>
    <row r="25" spans="1:14" s="2" customFormat="1" ht="12" x14ac:dyDescent="0.2">
      <c r="A25" s="18" t="s">
        <v>30</v>
      </c>
      <c r="B25" s="40">
        <f>[1]Kalkaska!B26</f>
        <v>0</v>
      </c>
      <c r="C25" s="33">
        <f t="shared" si="1"/>
        <v>0</v>
      </c>
      <c r="D25" s="33">
        <f>IF(D$39=0,0,([1]Kalkaska!D26/D$39)*1000)</f>
        <v>0</v>
      </c>
      <c r="E25" s="33">
        <f>IF(E$39=0,0,([1]Kalkaska!E26/E$39)*1000)</f>
        <v>0</v>
      </c>
      <c r="F25" s="33">
        <f>IF(F$39=0,0,([1]Kalkaska!F26/F$39)*1000)</f>
        <v>0</v>
      </c>
      <c r="G25" s="33">
        <f>IF(G$39=0,0,([1]Kalkaska!G26/G$39)*1000)</f>
        <v>0</v>
      </c>
      <c r="H25" s="33">
        <f>IF(H$39=0,0,([1]Kalkaska!H26/H$39)*1000)</f>
        <v>0</v>
      </c>
      <c r="I25" s="33">
        <f>IF(I$39=0,0,([1]Kalkaska!I26/I$39)*1000)</f>
        <v>0</v>
      </c>
      <c r="J25" s="33">
        <f>IF(J$39=0,0,([1]Kalkaska!J26/J$39)*1000)</f>
        <v>0</v>
      </c>
      <c r="K25" s="33">
        <f>IF(K$39=0,0,([1]Kalkaska!K26/K$39)*1000)</f>
        <v>0</v>
      </c>
      <c r="L25" s="33">
        <f>IF(L$39=0,0,([1]Kalkaska!L26/L$39)*1000)</f>
        <v>0</v>
      </c>
      <c r="M25" s="33">
        <f>IF(M$39=0,0,([1]Kalkaska!M26/M$39)*1000)</f>
        <v>0</v>
      </c>
      <c r="N25" s="35">
        <f>IF(N$39=0,0,([1]Kalkaska!N26/N$39)*1000)</f>
        <v>0</v>
      </c>
    </row>
    <row r="26" spans="1:14" s="2" customFormat="1" ht="12" x14ac:dyDescent="0.2">
      <c r="A26" s="18" t="s">
        <v>31</v>
      </c>
      <c r="B26" s="40">
        <f>[1]Kalkaska!B27</f>
        <v>0</v>
      </c>
      <c r="C26" s="33">
        <f t="shared" si="1"/>
        <v>0</v>
      </c>
      <c r="D26" s="33">
        <f>IF(D$39=0,0,([1]Kalkaska!D27/D$39)*1000)</f>
        <v>0</v>
      </c>
      <c r="E26" s="33">
        <f>IF(E$39=0,0,([1]Kalkaska!E27/E$39)*1000)</f>
        <v>0</v>
      </c>
      <c r="F26" s="33">
        <f>IF(F$39=0,0,([1]Kalkaska!F27/F$39)*1000)</f>
        <v>0</v>
      </c>
      <c r="G26" s="33">
        <f>IF(G$39=0,0,([1]Kalkaska!G27/G$39)*1000)</f>
        <v>0</v>
      </c>
      <c r="H26" s="33">
        <f>IF(H$39=0,0,([1]Kalkaska!H27/H$39)*1000)</f>
        <v>0</v>
      </c>
      <c r="I26" s="33">
        <f>IF(I$39=0,0,([1]Kalkaska!I27/I$39)*1000)</f>
        <v>0</v>
      </c>
      <c r="J26" s="33">
        <f>IF(J$39=0,0,([1]Kalkaska!J27/J$39)*1000)</f>
        <v>0</v>
      </c>
      <c r="K26" s="33">
        <f>IF(K$39=0,0,([1]Kalkaska!K27/K$39)*1000)</f>
        <v>0</v>
      </c>
      <c r="L26" s="33">
        <f>IF(L$39=0,0,([1]Kalkaska!L27/L$39)*1000)</f>
        <v>0</v>
      </c>
      <c r="M26" s="33">
        <f>IF(M$39=0,0,([1]Kalkaska!M27/M$39)*1000)</f>
        <v>0</v>
      </c>
      <c r="N26" s="35">
        <f>IF(N$39=0,0,([1]Kalkaska!N27/N$39)*1000)</f>
        <v>0</v>
      </c>
    </row>
    <row r="27" spans="1:14" s="2" customFormat="1" ht="12" x14ac:dyDescent="0.2">
      <c r="A27" s="18" t="s">
        <v>32</v>
      </c>
      <c r="B27" s="40">
        <f>[1]Kalkaska!B28</f>
        <v>0</v>
      </c>
      <c r="C27" s="33">
        <f t="shared" si="1"/>
        <v>0</v>
      </c>
      <c r="D27" s="33">
        <f>IF(D$39=0,0,([1]Kalkaska!D28/D$39)*1000)</f>
        <v>0</v>
      </c>
      <c r="E27" s="33">
        <f>IF(E$39=0,0,([1]Kalkaska!E28/E$39)*1000)</f>
        <v>0</v>
      </c>
      <c r="F27" s="33">
        <f>IF(F$39=0,0,([1]Kalkaska!F28/F$39)*1000)</f>
        <v>0</v>
      </c>
      <c r="G27" s="33">
        <f>IF(G$39=0,0,([1]Kalkaska!G28/G$39)*1000)</f>
        <v>0</v>
      </c>
      <c r="H27" s="33">
        <f>IF(H$39=0,0,([1]Kalkaska!H28/H$39)*1000)</f>
        <v>0</v>
      </c>
      <c r="I27" s="33">
        <f>IF(I$39=0,0,([1]Kalkaska!I28/I$39)*1000)</f>
        <v>0</v>
      </c>
      <c r="J27" s="33">
        <f>IF(J$39=0,0,([1]Kalkaska!J28/J$39)*1000)</f>
        <v>0</v>
      </c>
      <c r="K27" s="33">
        <f>IF(K$39=0,0,([1]Kalkaska!K28/K$39)*1000)</f>
        <v>0</v>
      </c>
      <c r="L27" s="33">
        <f>IF(L$39=0,0,([1]Kalkaska!L28/L$39)*1000)</f>
        <v>0</v>
      </c>
      <c r="M27" s="33">
        <f>IF(M$39=0,0,([1]Kalkaska!M28/M$39)*1000)</f>
        <v>0</v>
      </c>
      <c r="N27" s="35">
        <f>IF(N$39=0,0,([1]Kalkaska!N28/N$39)*1000)</f>
        <v>0</v>
      </c>
    </row>
    <row r="28" spans="1:14" s="2" customFormat="1" ht="12" x14ac:dyDescent="0.2">
      <c r="A28" s="18" t="s">
        <v>33</v>
      </c>
      <c r="B28" s="40">
        <f>[1]Kalkaska!B29</f>
        <v>0</v>
      </c>
      <c r="C28" s="33">
        <f t="shared" si="1"/>
        <v>0</v>
      </c>
      <c r="D28" s="33">
        <f>IF(D$39=0,0,([1]Kalkaska!D29/D$39)*1000)</f>
        <v>0</v>
      </c>
      <c r="E28" s="33">
        <f>IF(E$39=0,0,([1]Kalkaska!E29/E$39)*1000)</f>
        <v>0</v>
      </c>
      <c r="F28" s="33">
        <f>IF(F$39=0,0,([1]Kalkaska!F29/F$39)*1000)</f>
        <v>0</v>
      </c>
      <c r="G28" s="33">
        <f>IF(G$39=0,0,([1]Kalkaska!G29/G$39)*1000)</f>
        <v>0</v>
      </c>
      <c r="H28" s="33">
        <f>IF(H$39=0,0,([1]Kalkaska!H29/H$39)*1000)</f>
        <v>0</v>
      </c>
      <c r="I28" s="33">
        <f>IF(I$39=0,0,([1]Kalkaska!I29/I$39)*1000)</f>
        <v>0</v>
      </c>
      <c r="J28" s="33">
        <f>IF(J$39=0,0,([1]Kalkaska!J29/J$39)*1000)</f>
        <v>0</v>
      </c>
      <c r="K28" s="33">
        <f>IF(K$39=0,0,([1]Kalkaska!K29/K$39)*1000)</f>
        <v>0</v>
      </c>
      <c r="L28" s="33">
        <f>IF(L$39=0,0,([1]Kalkaska!L29/L$39)*1000)</f>
        <v>0</v>
      </c>
      <c r="M28" s="33">
        <f>IF(M$39=0,0,([1]Kalkaska!M29/M$39)*1000)</f>
        <v>0</v>
      </c>
      <c r="N28" s="35">
        <f>IF(N$39=0,0,([1]Kalkaska!N29/N$39)*1000)</f>
        <v>0</v>
      </c>
    </row>
    <row r="29" spans="1:14" s="2" customFormat="1" ht="12" x14ac:dyDescent="0.2">
      <c r="A29" s="18" t="s">
        <v>34</v>
      </c>
      <c r="B29" s="40">
        <f>[1]Kalkaska!B30</f>
        <v>0</v>
      </c>
      <c r="C29" s="33">
        <f t="shared" si="1"/>
        <v>0</v>
      </c>
      <c r="D29" s="33">
        <f>IF(D$39=0,0,([1]Kalkaska!D30/D$39)*1000)</f>
        <v>0</v>
      </c>
      <c r="E29" s="33">
        <f>IF(E$39=0,0,([1]Kalkaska!E30/E$39)*1000)</f>
        <v>0</v>
      </c>
      <c r="F29" s="33">
        <f>IF(F$39=0,0,([1]Kalkaska!F30/F$39)*1000)</f>
        <v>0</v>
      </c>
      <c r="G29" s="33">
        <f>IF(G$39=0,0,([1]Kalkaska!G30/G$39)*1000)</f>
        <v>0</v>
      </c>
      <c r="H29" s="33">
        <f>IF(H$39=0,0,([1]Kalkaska!H30/H$39)*1000)</f>
        <v>0</v>
      </c>
      <c r="I29" s="33">
        <f>IF(I$39=0,0,([1]Kalkaska!I30/I$39)*1000)</f>
        <v>0</v>
      </c>
      <c r="J29" s="33">
        <f>IF(J$39=0,0,([1]Kalkaska!J30/J$39)*1000)</f>
        <v>0</v>
      </c>
      <c r="K29" s="33">
        <f>IF(K$39=0,0,([1]Kalkaska!K30/K$39)*1000)</f>
        <v>0</v>
      </c>
      <c r="L29" s="33">
        <f>IF(L$39=0,0,([1]Kalkaska!L30/L$39)*1000)</f>
        <v>0</v>
      </c>
      <c r="M29" s="33">
        <f>IF(M$39=0,0,([1]Kalkaska!M30/M$39)*1000)</f>
        <v>0</v>
      </c>
      <c r="N29" s="35">
        <f>IF(N$39=0,0,([1]Kalkaska!N30/N$39)*1000)</f>
        <v>0</v>
      </c>
    </row>
    <row r="30" spans="1:14" s="2" customFormat="1" ht="12" x14ac:dyDescent="0.2">
      <c r="A30" s="18" t="s">
        <v>35</v>
      </c>
      <c r="B30" s="40">
        <f>[1]Kalkaska!B31</f>
        <v>0</v>
      </c>
      <c r="C30" s="33">
        <f t="shared" si="1"/>
        <v>0</v>
      </c>
      <c r="D30" s="33">
        <f>IF(D$39=0,0,([1]Kalkaska!D31/D$39)*1000)</f>
        <v>0</v>
      </c>
      <c r="E30" s="33">
        <f>IF(E$39=0,0,([1]Kalkaska!E31/E$39)*1000)</f>
        <v>0</v>
      </c>
      <c r="F30" s="33">
        <f>IF(F$39=0,0,([1]Kalkaska!F31/F$39)*1000)</f>
        <v>0</v>
      </c>
      <c r="G30" s="33">
        <f>IF(G$39=0,0,([1]Kalkaska!G31/G$39)*1000)</f>
        <v>0</v>
      </c>
      <c r="H30" s="33">
        <f>IF(H$39=0,0,([1]Kalkaska!H31/H$39)*1000)</f>
        <v>0</v>
      </c>
      <c r="I30" s="33">
        <f>IF(I$39=0,0,([1]Kalkaska!I31/I$39)*1000)</f>
        <v>0</v>
      </c>
      <c r="J30" s="33">
        <f>IF(J$39=0,0,([1]Kalkaska!J31/J$39)*1000)</f>
        <v>0</v>
      </c>
      <c r="K30" s="33">
        <f>IF(K$39=0,0,([1]Kalkaska!K31/K$39)*1000)</f>
        <v>0</v>
      </c>
      <c r="L30" s="33">
        <f>IF(L$39=0,0,([1]Kalkaska!L31/L$39)*1000)</f>
        <v>0</v>
      </c>
      <c r="M30" s="33">
        <f>IF(M$39=0,0,([1]Kalkaska!M31/M$39)*1000)</f>
        <v>0</v>
      </c>
      <c r="N30" s="35">
        <f>IF(N$39=0,0,([1]Kalkaska!N31/N$39)*1000)</f>
        <v>0</v>
      </c>
    </row>
    <row r="31" spans="1:14" s="2" customFormat="1" ht="12" x14ac:dyDescent="0.2">
      <c r="A31" s="18" t="s">
        <v>36</v>
      </c>
      <c r="B31" s="40">
        <f>[1]Kalkaska!B32</f>
        <v>0</v>
      </c>
      <c r="C31" s="33">
        <f t="shared" si="1"/>
        <v>0</v>
      </c>
      <c r="D31" s="33">
        <f>IF(D$39=0,0,([1]Kalkaska!D32/D$39)*1000)</f>
        <v>0</v>
      </c>
      <c r="E31" s="33">
        <f>IF(E$39=0,0,([1]Kalkaska!E32/E$39)*1000)</f>
        <v>0</v>
      </c>
      <c r="F31" s="33">
        <f>IF(F$39=0,0,([1]Kalkaska!F32/F$39)*1000)</f>
        <v>0</v>
      </c>
      <c r="G31" s="33">
        <f>IF(G$39=0,0,([1]Kalkaska!G32/G$39)*1000)</f>
        <v>0</v>
      </c>
      <c r="H31" s="33">
        <f>IF(H$39=0,0,([1]Kalkaska!H32/H$39)*1000)</f>
        <v>0</v>
      </c>
      <c r="I31" s="33">
        <f>IF(I$39=0,0,([1]Kalkaska!I32/I$39)*1000)</f>
        <v>0</v>
      </c>
      <c r="J31" s="33">
        <f>IF(J$39=0,0,([1]Kalkaska!J32/J$39)*1000)</f>
        <v>0</v>
      </c>
      <c r="K31" s="33">
        <f>IF(K$39=0,0,([1]Kalkaska!K32/K$39)*1000)</f>
        <v>0</v>
      </c>
      <c r="L31" s="33">
        <f>IF(L$39=0,0,([1]Kalkaska!L32/L$39)*1000)</f>
        <v>0</v>
      </c>
      <c r="M31" s="33">
        <f>IF(M$39=0,0,([1]Kalkaska!M32/M$39)*1000)</f>
        <v>0</v>
      </c>
      <c r="N31" s="35">
        <f>IF(N$39=0,0,([1]Kalkaska!N32/N$39)*1000)</f>
        <v>0</v>
      </c>
    </row>
    <row r="32" spans="1:14" s="2" customFormat="1" ht="12" x14ac:dyDescent="0.2">
      <c r="A32" s="18" t="s">
        <v>17</v>
      </c>
      <c r="B32" s="40">
        <f>[1]Kalkaska!B33</f>
        <v>0</v>
      </c>
      <c r="C32" s="33">
        <f>(B32/$B$39)*1000</f>
        <v>0</v>
      </c>
      <c r="D32" s="33">
        <f>IF(D$39=0,0,([1]Kalkaska!D33/D$39)*1000)</f>
        <v>0</v>
      </c>
      <c r="E32" s="33">
        <f>IF(E$39=0,0,([1]Kalkaska!E33/E$39)*1000)</f>
        <v>0</v>
      </c>
      <c r="F32" s="33">
        <f>IF(F$39=0,0,([1]Kalkaska!F33/F$39)*1000)</f>
        <v>0</v>
      </c>
      <c r="G32" s="33">
        <f>IF(G$39=0,0,([1]Kalkaska!G33/G$39)*1000)</f>
        <v>0</v>
      </c>
      <c r="H32" s="33">
        <f>IF(H$39=0,0,([1]Kalkaska!H33/H$39)*1000)</f>
        <v>0</v>
      </c>
      <c r="I32" s="33">
        <f>IF(I$39=0,0,([1]Kalkaska!I33/I$39)*1000)</f>
        <v>0</v>
      </c>
      <c r="J32" s="33">
        <f>IF(J$39=0,0,([1]Kalkaska!J33/J$39)*1000)</f>
        <v>0</v>
      </c>
      <c r="K32" s="33">
        <f>IF(K$39=0,0,([1]Kalkaska!K33/K$39)*1000)</f>
        <v>0</v>
      </c>
      <c r="L32" s="33">
        <f>IF(L$39=0,0,([1]Kalkaska!L33/L$39)*1000)</f>
        <v>0</v>
      </c>
      <c r="M32" s="33">
        <f>IF(M$39=0,0,([1]Kalkaska!M33/M$39)*1000)</f>
        <v>0</v>
      </c>
      <c r="N32" s="35">
        <f>IF(N$39=0,0,([1]Kalkaska!N33/N$39)*1000)</f>
        <v>0</v>
      </c>
    </row>
    <row r="33" spans="1:14" s="2" customFormat="1" ht="12" x14ac:dyDescent="0.2">
      <c r="A33" s="18" t="s">
        <v>37</v>
      </c>
      <c r="B33" s="40">
        <f>[1]Kalkaska!B34</f>
        <v>0</v>
      </c>
      <c r="C33" s="33">
        <f t="shared" si="1"/>
        <v>0</v>
      </c>
      <c r="D33" s="33">
        <f>IF(D$39=0,0,([1]Kalkaska!D34/D$39)*1000)</f>
        <v>0</v>
      </c>
      <c r="E33" s="33">
        <f>IF(E$39=0,0,([1]Kalkaska!E34/E$39)*1000)</f>
        <v>0</v>
      </c>
      <c r="F33" s="33">
        <f>IF(F$39=0,0,([1]Kalkaska!F34/F$39)*1000)</f>
        <v>0</v>
      </c>
      <c r="G33" s="33">
        <f>IF(G$39=0,0,([1]Kalkaska!G34/G$39)*1000)</f>
        <v>0</v>
      </c>
      <c r="H33" s="33">
        <f>IF(H$39=0,0,([1]Kalkaska!H34/H$39)*1000)</f>
        <v>0</v>
      </c>
      <c r="I33" s="33">
        <f>IF(I$39=0,0,([1]Kalkaska!I34/I$39)*1000)</f>
        <v>0</v>
      </c>
      <c r="J33" s="33">
        <f>IF(J$39=0,0,([1]Kalkaska!J34/J$39)*1000)</f>
        <v>0</v>
      </c>
      <c r="K33" s="33">
        <f>IF(K$39=0,0,([1]Kalkaska!K34/K$39)*1000)</f>
        <v>0</v>
      </c>
      <c r="L33" s="33">
        <f>IF(L$39=0,0,([1]Kalkaska!L34/L$39)*1000)</f>
        <v>0</v>
      </c>
      <c r="M33" s="33">
        <f>IF(M$39=0,0,([1]Kalkaska!M34/M$39)*1000)</f>
        <v>0</v>
      </c>
      <c r="N33" s="35">
        <f>IF(N$39=0,0,([1]Kalkaska!N34/N$39)*1000)</f>
        <v>0</v>
      </c>
    </row>
    <row r="34" spans="1:14" s="2" customFormat="1" ht="12" x14ac:dyDescent="0.2">
      <c r="A34" s="18" t="s">
        <v>38</v>
      </c>
      <c r="B34" s="40">
        <f>[1]Kalkaska!B35</f>
        <v>0</v>
      </c>
      <c r="C34" s="33">
        <f t="shared" si="1"/>
        <v>0</v>
      </c>
      <c r="D34" s="33">
        <f>IF(D$39=0,0,([1]Kalkaska!D35/D$39)*1000)</f>
        <v>0</v>
      </c>
      <c r="E34" s="33">
        <f>IF(E$39=0,0,([1]Kalkaska!E35/E$39)*1000)</f>
        <v>0</v>
      </c>
      <c r="F34" s="33">
        <f>IF(F$39=0,0,([1]Kalkaska!F35/F$39)*1000)</f>
        <v>0</v>
      </c>
      <c r="G34" s="33">
        <f>IF(G$39=0,0,([1]Kalkaska!G35/G$39)*1000)</f>
        <v>0</v>
      </c>
      <c r="H34" s="33">
        <f>IF(H$39=0,0,([1]Kalkaska!H35/H$39)*1000)</f>
        <v>0</v>
      </c>
      <c r="I34" s="33">
        <f>IF(I$39=0,0,([1]Kalkaska!I35/I$39)*1000)</f>
        <v>0</v>
      </c>
      <c r="J34" s="33">
        <f>IF(J$39=0,0,([1]Kalkaska!J35/J$39)*1000)</f>
        <v>0</v>
      </c>
      <c r="K34" s="33">
        <f>IF(K$39=0,0,([1]Kalkaska!K35/K$39)*1000)</f>
        <v>0</v>
      </c>
      <c r="L34" s="33">
        <f>IF(L$39=0,0,([1]Kalkaska!L35/L$39)*1000)</f>
        <v>0</v>
      </c>
      <c r="M34" s="33">
        <f>IF(M$39=0,0,([1]Kalkaska!M35/M$39)*1000)</f>
        <v>0</v>
      </c>
      <c r="N34" s="35">
        <f>IF(N$39=0,0,([1]Kalkaska!N35/N$39)*1000)</f>
        <v>0</v>
      </c>
    </row>
    <row r="35" spans="1:14" s="2" customFormat="1" ht="12" x14ac:dyDescent="0.2">
      <c r="A35" s="18" t="s">
        <v>39</v>
      </c>
      <c r="B35" s="40">
        <f>[1]Kalkaska!B36</f>
        <v>0</v>
      </c>
      <c r="C35" s="33">
        <f t="shared" si="1"/>
        <v>0</v>
      </c>
      <c r="D35" s="33">
        <f>IF(D$39=0,0,([1]Kalkaska!D36/D$39)*1000)</f>
        <v>0</v>
      </c>
      <c r="E35" s="33">
        <f>IF(E$39=0,0,([1]Kalkaska!E36/E$39)*1000)</f>
        <v>0</v>
      </c>
      <c r="F35" s="33">
        <f>IF(F$39=0,0,([1]Kalkaska!F36/F$39)*1000)</f>
        <v>0</v>
      </c>
      <c r="G35" s="33">
        <f>IF(G$39=0,0,([1]Kalkaska!G36/G$39)*1000)</f>
        <v>0</v>
      </c>
      <c r="H35" s="33">
        <f>IF(H$39=0,0,([1]Kalkaska!H36/H$39)*1000)</f>
        <v>0</v>
      </c>
      <c r="I35" s="33">
        <f>IF(I$39=0,0,([1]Kalkaska!I36/I$39)*1000)</f>
        <v>0</v>
      </c>
      <c r="J35" s="33">
        <f>IF(J$39=0,0,([1]Kalkaska!J36/J$39)*1000)</f>
        <v>0</v>
      </c>
      <c r="K35" s="33">
        <f>IF(K$39=0,0,([1]Kalkaska!K36/K$39)*1000)</f>
        <v>0</v>
      </c>
      <c r="L35" s="33">
        <f>IF(L$39=0,0,([1]Kalkaska!L36/L$39)*1000)</f>
        <v>0</v>
      </c>
      <c r="M35" s="33">
        <f>IF(M$39=0,0,([1]Kalkaska!M36/M$39)*1000)</f>
        <v>0</v>
      </c>
      <c r="N35" s="35">
        <f>IF(N$39=0,0,([1]Kalkaska!N36/N$39)*1000)</f>
        <v>0</v>
      </c>
    </row>
    <row r="36" spans="1:14" s="2" customFormat="1" ht="12" x14ac:dyDescent="0.2">
      <c r="A36" s="18" t="s">
        <v>40</v>
      </c>
      <c r="B36" s="40">
        <f>[1]Kalkaska!B37</f>
        <v>0</v>
      </c>
      <c r="C36" s="33">
        <f t="shared" si="1"/>
        <v>0</v>
      </c>
      <c r="D36" s="33">
        <f>IF(D$39=0,0,([1]Kalkaska!D37/D$39)*1000)</f>
        <v>0</v>
      </c>
      <c r="E36" s="33">
        <f>IF(E$39=0,0,([1]Kalkaska!E37/E$39)*1000)</f>
        <v>0</v>
      </c>
      <c r="F36" s="33">
        <f>IF(F$39=0,0,([1]Kalkaska!F37/F$39)*1000)</f>
        <v>0</v>
      </c>
      <c r="G36" s="33">
        <f>IF(G$39=0,0,([1]Kalkaska!G37/G$39)*1000)</f>
        <v>0</v>
      </c>
      <c r="H36" s="33">
        <f>IF(H$39=0,0,([1]Kalkaska!H37/H$39)*1000)</f>
        <v>0</v>
      </c>
      <c r="I36" s="33">
        <f>IF(I$39=0,0,([1]Kalkaska!I37/I$39)*1000)</f>
        <v>0</v>
      </c>
      <c r="J36" s="33">
        <f>IF(J$39=0,0,([1]Kalkaska!J37/J$39)*1000)</f>
        <v>0</v>
      </c>
      <c r="K36" s="33">
        <f>IF(K$39=0,0,([1]Kalkaska!K37/K$39)*1000)</f>
        <v>0</v>
      </c>
      <c r="L36" s="33">
        <f>IF(L$39=0,0,([1]Kalkaska!L37/L$39)*1000)</f>
        <v>0</v>
      </c>
      <c r="M36" s="33">
        <f>IF(M$39=0,0,([1]Kalkaska!M37/M$39)*1000)</f>
        <v>0</v>
      </c>
      <c r="N36" s="35">
        <f>IF(N$39=0,0,([1]Kalkaska!N37/N$39)*1000)</f>
        <v>0</v>
      </c>
    </row>
    <row r="37" spans="1:14" s="2" customFormat="1" ht="12" x14ac:dyDescent="0.2">
      <c r="A37" s="18" t="s">
        <v>41</v>
      </c>
      <c r="B37" s="40">
        <f>[1]Kalkaska!B38</f>
        <v>0</v>
      </c>
      <c r="C37" s="33">
        <f t="shared" si="1"/>
        <v>0</v>
      </c>
      <c r="D37" s="33">
        <f>IF(D$39=0,0,([1]Kalkaska!D38/D$39)*1000)</f>
        <v>0</v>
      </c>
      <c r="E37" s="33">
        <f>IF(E$39=0,0,([1]Kalkaska!E38/E$39)*1000)</f>
        <v>0</v>
      </c>
      <c r="F37" s="33">
        <f>IF(F$39=0,0,([1]Kalkaska!F38/F$39)*1000)</f>
        <v>0</v>
      </c>
      <c r="G37" s="33">
        <f>IF(G$39=0,0,([1]Kalkaska!G38/G$39)*1000)</f>
        <v>0</v>
      </c>
      <c r="H37" s="33">
        <f>IF(H$39=0,0,([1]Kalkaska!H38/H$39)*1000)</f>
        <v>0</v>
      </c>
      <c r="I37" s="33">
        <f>IF(I$39=0,0,([1]Kalkaska!I38/I$39)*1000)</f>
        <v>0</v>
      </c>
      <c r="J37" s="33">
        <f>IF(J$39=0,0,([1]Kalkaska!J38/J$39)*1000)</f>
        <v>0</v>
      </c>
      <c r="K37" s="33">
        <f>IF(K$39=0,0,([1]Kalkaska!K38/K$39)*1000)</f>
        <v>0</v>
      </c>
      <c r="L37" s="33">
        <f>IF(L$39=0,0,([1]Kalkaska!L38/L$39)*1000)</f>
        <v>0</v>
      </c>
      <c r="M37" s="33">
        <f>IF(M$39=0,0,([1]Kalkaska!M38/M$39)*1000)</f>
        <v>0</v>
      </c>
      <c r="N37" s="35">
        <f>IF(N$39=0,0,([1]Kalkaska!N38/N$39)*1000)</f>
        <v>0</v>
      </c>
    </row>
    <row r="38" spans="1:14" s="2" customFormat="1" ht="12" x14ac:dyDescent="0.2">
      <c r="A38" s="18" t="s">
        <v>42</v>
      </c>
      <c r="B38" s="40">
        <f>[1]Kalkaska!B39</f>
        <v>0</v>
      </c>
      <c r="C38" s="33">
        <f t="shared" si="1"/>
        <v>0</v>
      </c>
      <c r="D38" s="33">
        <f>IF(D$39=0,0,([1]Kalkaska!D39/D$39)*1000)</f>
        <v>0</v>
      </c>
      <c r="E38" s="33">
        <f>IF(E$39=0,0,([1]Kalkaska!E39/E$39)*1000)</f>
        <v>0</v>
      </c>
      <c r="F38" s="33">
        <f>IF(F$39=0,0,([1]Kalkaska!F39/F$39)*1000)</f>
        <v>0</v>
      </c>
      <c r="G38" s="33">
        <f>IF(G$39=0,0,([1]Kalkaska!G39/G$39)*1000)</f>
        <v>0</v>
      </c>
      <c r="H38" s="33">
        <f>IF(H$39=0,0,([1]Kalkaska!H39/H$39)*1000)</f>
        <v>0</v>
      </c>
      <c r="I38" s="33">
        <f>IF(I$39=0,0,([1]Kalkaska!I39/I$39)*1000)</f>
        <v>0</v>
      </c>
      <c r="J38" s="33">
        <f>IF(J$39=0,0,([1]Kalkaska!J39/J$39)*1000)</f>
        <v>0</v>
      </c>
      <c r="K38" s="33">
        <f>IF(K$39=0,0,([1]Kalkaska!K39/K$39)*1000)</f>
        <v>0</v>
      </c>
      <c r="L38" s="33">
        <f>IF(L$39=0,0,([1]Kalkaska!L39/L$39)*1000)</f>
        <v>0</v>
      </c>
      <c r="M38" s="33">
        <f>IF(M$39=0,0,([1]Kalkaska!M39/M$39)*1000)</f>
        <v>0</v>
      </c>
      <c r="N38" s="35">
        <f>IF(N$39=0,0,([1]Kalkaska!N39/N$39)*1000)</f>
        <v>0</v>
      </c>
    </row>
    <row r="39" spans="1:14" s="3" customFormat="1" ht="12" x14ac:dyDescent="0.2">
      <c r="A39" s="20" t="s">
        <v>138</v>
      </c>
      <c r="B39" s="21">
        <f>[1]Kalkaska!$B$40</f>
        <v>1768</v>
      </c>
      <c r="C39" s="21"/>
      <c r="D39" s="21">
        <f>[1]Kalkaska!D40</f>
        <v>865</v>
      </c>
      <c r="E39" s="21">
        <f>[1]Kalkaska!E40</f>
        <v>655</v>
      </c>
      <c r="F39" s="21">
        <f>[1]Kalkaska!F40</f>
        <v>435</v>
      </c>
      <c r="G39" s="21">
        <f>[1]Kalkaska!G40</f>
        <v>457</v>
      </c>
      <c r="H39" s="21">
        <f>[1]Kalkaska!H40</f>
        <v>221</v>
      </c>
      <c r="I39" s="21">
        <f>[1]Kalkaska!I40</f>
        <v>1678</v>
      </c>
      <c r="J39" s="21">
        <f>[1]Kalkaska!J40</f>
        <v>49</v>
      </c>
      <c r="K39" s="21">
        <f>[1]Kalkaska!K40</f>
        <v>24</v>
      </c>
      <c r="L39" s="21">
        <f>[1]Kalkaska!L40</f>
        <v>17</v>
      </c>
      <c r="M39" s="21">
        <f>[1]Kalkaska!M40</f>
        <v>0</v>
      </c>
      <c r="N39" s="23">
        <f>[1]Kalkaska!N40</f>
        <v>75</v>
      </c>
    </row>
    <row r="40" spans="1:14" s="4" customFormat="1" ht="12" x14ac:dyDescent="0.2">
      <c r="A40" s="24" t="s">
        <v>45</v>
      </c>
      <c r="B40" s="21">
        <f>[1]Kalkaska!B8</f>
        <v>6</v>
      </c>
      <c r="C40" s="37"/>
      <c r="D40" s="21">
        <f>[1]Kalkaska!D8</f>
        <v>0</v>
      </c>
      <c r="E40" s="21">
        <f>[1]Kalkaska!E8</f>
        <v>1</v>
      </c>
      <c r="F40" s="21">
        <f>[1]Kalkaska!F8</f>
        <v>1</v>
      </c>
      <c r="G40" s="21">
        <f>[1]Kalkaska!G8</f>
        <v>2</v>
      </c>
      <c r="H40" s="21">
        <f>[1]Kalkaska!H8</f>
        <v>2</v>
      </c>
      <c r="I40" s="21">
        <f>[1]Kalkaska!I8</f>
        <v>5</v>
      </c>
      <c r="J40" s="21">
        <f>[1]Kalkaska!J8</f>
        <v>0</v>
      </c>
      <c r="K40" s="21">
        <f>[1]Kalkaska!K8</f>
        <v>1</v>
      </c>
      <c r="L40" s="21">
        <f>[1]Kalkaska!L8</f>
        <v>0</v>
      </c>
      <c r="M40" s="21">
        <f>[1]Kalkaska!M8</f>
        <v>0</v>
      </c>
      <c r="N40" s="23">
        <f>[1]Kalkaska!N8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22" priority="8" stopIfTrue="1" operator="equal">
      <formula>0</formula>
    </cfRule>
  </conditionalFormatting>
  <conditionalFormatting sqref="D7:L7 N7">
    <cfRule type="cellIs" dxfId="221" priority="11" stopIfTrue="1" operator="equal">
      <formula>0</formula>
    </cfRule>
  </conditionalFormatting>
  <conditionalFormatting sqref="D8:N8">
    <cfRule type="cellIs" dxfId="220" priority="9" stopIfTrue="1" operator="equal">
      <formula>0</formula>
    </cfRule>
  </conditionalFormatting>
  <conditionalFormatting sqref="D10:N38">
    <cfRule type="cellIs" dxfId="219" priority="1" stopIfTrue="1" operator="equal">
      <formula>0</formula>
    </cfRule>
  </conditionalFormatting>
  <conditionalFormatting sqref="M7">
    <cfRule type="expression" dxfId="218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1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94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19.441503819633201</v>
      </c>
      <c r="D8" s="51">
        <f>IF(D39=0,0,((D40/D39)*1000))</f>
        <v>11.835706333860665</v>
      </c>
      <c r="E8" s="51">
        <f t="shared" ref="E8:N8" si="0">IF(E39=0,0,((E40/E39)*1000))</f>
        <v>5.3684535763942529</v>
      </c>
      <c r="F8" s="51">
        <f t="shared" si="0"/>
        <v>21.446664790318042</v>
      </c>
      <c r="G8" s="51">
        <f t="shared" si="0"/>
        <v>34.504355747879067</v>
      </c>
      <c r="H8" s="51">
        <f t="shared" si="0"/>
        <v>26.837134300852338</v>
      </c>
      <c r="I8" s="51">
        <f t="shared" si="0"/>
        <v>11.606126271715576</v>
      </c>
      <c r="J8" s="51">
        <f t="shared" si="0"/>
        <v>58.445505861919237</v>
      </c>
      <c r="K8" s="51">
        <f t="shared" si="0"/>
        <v>4.7337278106508878</v>
      </c>
      <c r="L8" s="51">
        <f t="shared" si="0"/>
        <v>3.2383419689119171</v>
      </c>
      <c r="M8" s="52">
        <f t="shared" si="0"/>
        <v>0</v>
      </c>
      <c r="N8" s="53">
        <f t="shared" si="0"/>
        <v>5.3591425371940486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[1]Kent!B11</f>
        <v>50</v>
      </c>
      <c r="C10" s="33">
        <f>(B10/$B$39)*1000</f>
        <v>0.71528711624846208</v>
      </c>
      <c r="D10" s="33">
        <f>IF(D$39=0,0,([1]Kent!D11/D$39)*1000)</f>
        <v>0.38085193648561555</v>
      </c>
      <c r="E10" s="33">
        <f>IF(E$39=0,0,([1]Kent!E11/E$39)*1000)</f>
        <v>0.19310984087749114</v>
      </c>
      <c r="F10" s="33">
        <f>IF(F$39=0,0,([1]Kent!F11/F$39)*1000)</f>
        <v>1.0132282578103011</v>
      </c>
      <c r="G10" s="33">
        <f>IF(G$39=0,0,([1]Kent!G11/G$39)*1000)</f>
        <v>0.91100609235324259</v>
      </c>
      <c r="H10" s="33">
        <f>IF(H$39=0,0,([1]Kent!H11/H$39)*1000)</f>
        <v>1.2669891730016125</v>
      </c>
      <c r="I10" s="33">
        <f>IF(I$39=0,0,([1]Kent!I11/I$39)*1000)</f>
        <v>0.38564660080067581</v>
      </c>
      <c r="J10" s="33">
        <f>IF(J$39=0,0,([1]Kent!J11/J$39)*1000)</f>
        <v>2.3447676943117672</v>
      </c>
      <c r="K10" s="33">
        <f>IF(K$39=0,0,([1]Kent!K11/K$39)*1000)</f>
        <v>0</v>
      </c>
      <c r="L10" s="33">
        <f>IF(L$39=0,0,([1]Kent!L11/L$39)*1000)</f>
        <v>0</v>
      </c>
      <c r="M10" s="33">
        <f>IF(M$39=0,0,([1]Kent!M11/M$39)*1000)</f>
        <v>0</v>
      </c>
      <c r="N10" s="35">
        <f>IF(N$39=0,0,([1]Kent!N11/N$39)*1000)</f>
        <v>7.9987202047672373E-2</v>
      </c>
    </row>
    <row r="11" spans="1:14" s="2" customFormat="1" ht="12" x14ac:dyDescent="0.2">
      <c r="A11" s="18" t="s">
        <v>16</v>
      </c>
      <c r="B11" s="40">
        <f>[1]Kent!B12</f>
        <v>2</v>
      </c>
      <c r="C11" s="33">
        <f>(B11/$B$39)*1000</f>
        <v>2.8611484649938485E-2</v>
      </c>
      <c r="D11" s="33">
        <f>IF(D$39=0,0,([1]Kent!D12/D$39)*1000)</f>
        <v>0</v>
      </c>
      <c r="E11" s="33">
        <f>IF(E$39=0,0,([1]Kent!E12/E$39)*1000)</f>
        <v>0</v>
      </c>
      <c r="F11" s="33">
        <f>IF(F$39=0,0,([1]Kent!F12/F$39)*1000)</f>
        <v>5.6290458767238954E-2</v>
      </c>
      <c r="G11" s="33">
        <f>IF(G$39=0,0,([1]Kent!G12/G$39)*1000)</f>
        <v>0</v>
      </c>
      <c r="H11" s="33">
        <f>IF(H$39=0,0,([1]Kent!H12/H$39)*1000)</f>
        <v>0.1151808339092375</v>
      </c>
      <c r="I11" s="33">
        <f>IF(I$39=0,0,([1]Kent!I12/I$39)*1000)</f>
        <v>3.672824769530246E-2</v>
      </c>
      <c r="J11" s="33">
        <f>IF(J$39=0,0,([1]Kent!J12/J$39)*1000)</f>
        <v>0</v>
      </c>
      <c r="K11" s="33">
        <f>IF(K$39=0,0,([1]Kent!K12/K$39)*1000)</f>
        <v>0</v>
      </c>
      <c r="L11" s="33">
        <f>IF(L$39=0,0,([1]Kent!L12/L$39)*1000)</f>
        <v>0</v>
      </c>
      <c r="M11" s="33">
        <f>IF(M$39=0,0,([1]Kent!M12/M$39)*1000)</f>
        <v>0</v>
      </c>
      <c r="N11" s="35">
        <f>IF(N$39=0,0,([1]Kent!N12/N$39)*1000)</f>
        <v>0</v>
      </c>
    </row>
    <row r="12" spans="1:14" s="2" customFormat="1" ht="12" x14ac:dyDescent="0.2">
      <c r="A12" s="18" t="s">
        <v>18</v>
      </c>
      <c r="B12" s="40">
        <f>[1]Kent!B13</f>
        <v>32</v>
      </c>
      <c r="C12" s="33">
        <f>(B12/$B$39)*1000</f>
        <v>0.45778375439901575</v>
      </c>
      <c r="D12" s="33">
        <f>IF(D$39=0,0,([1]Kent!D13/D$39)*1000)</f>
        <v>8.7888908419757425E-2</v>
      </c>
      <c r="E12" s="33">
        <f>IF(E$39=0,0,([1]Kent!E13/E$39)*1000)</f>
        <v>0.23173180905298935</v>
      </c>
      <c r="F12" s="33">
        <f>IF(F$39=0,0,([1]Kent!F13/F$39)*1000)</f>
        <v>0.61919504643962853</v>
      </c>
      <c r="G12" s="33">
        <f>IF(G$39=0,0,([1]Kent!G13/G$39)*1000)</f>
        <v>0.74019245003700962</v>
      </c>
      <c r="H12" s="33">
        <f>IF(H$39=0,0,([1]Kent!H13/H$39)*1000)</f>
        <v>0.230361667818475</v>
      </c>
      <c r="I12" s="33">
        <f>IF(I$39=0,0,([1]Kent!I13/I$39)*1000)</f>
        <v>0.44073897234362946</v>
      </c>
      <c r="J12" s="33">
        <f>IF(J$39=0,0,([1]Kent!J13/J$39)*1000)</f>
        <v>0.69474598349978289</v>
      </c>
      <c r="K12" s="33">
        <f>IF(K$39=0,0,([1]Kent!K13/K$39)*1000)</f>
        <v>0</v>
      </c>
      <c r="L12" s="33">
        <f>IF(L$39=0,0,([1]Kent!L13/L$39)*1000)</f>
        <v>0</v>
      </c>
      <c r="M12" s="33">
        <f>IF(M$39=0,0,([1]Kent!M13/M$39)*1000)</f>
        <v>0</v>
      </c>
      <c r="N12" s="35">
        <f>IF(N$39=0,0,([1]Kent!N13/N$39)*1000)</f>
        <v>0</v>
      </c>
    </row>
    <row r="13" spans="1:14" s="2" customFormat="1" ht="12" x14ac:dyDescent="0.2">
      <c r="A13" s="18" t="s">
        <v>19</v>
      </c>
      <c r="B13" s="40">
        <f>[1]Kent!B14</f>
        <v>24</v>
      </c>
      <c r="C13" s="33">
        <f>(B13/$B$39)*1000</f>
        <v>0.34333781579926181</v>
      </c>
      <c r="D13" s="33">
        <f>IF(D$39=0,0,([1]Kent!D14/D$39)*1000)</f>
        <v>5.8592605613171617E-2</v>
      </c>
      <c r="E13" s="33">
        <f>IF(E$39=0,0,([1]Kent!E14/E$39)*1000)</f>
        <v>3.862196817549822E-2</v>
      </c>
      <c r="F13" s="33">
        <f>IF(F$39=0,0,([1]Kent!F14/F$39)*1000)</f>
        <v>0.28145229383619474</v>
      </c>
      <c r="G13" s="33">
        <f>IF(G$39=0,0,([1]Kent!G14/G$39)*1000)</f>
        <v>0.683254569264932</v>
      </c>
      <c r="H13" s="33">
        <f>IF(H$39=0,0,([1]Kent!H14/H$39)*1000)</f>
        <v>0.69108500345542501</v>
      </c>
      <c r="I13" s="33">
        <f>IF(I$39=0,0,([1]Kent!I14/I$39)*1000)</f>
        <v>7.345649539060492E-2</v>
      </c>
      <c r="J13" s="33">
        <f>IF(J$39=0,0,([1]Kent!J14/J$39)*1000)</f>
        <v>1.7368649587494573</v>
      </c>
      <c r="K13" s="33">
        <f>IF(K$39=0,0,([1]Kent!K14/K$39)*1000)</f>
        <v>0</v>
      </c>
      <c r="L13" s="33">
        <f>IF(L$39=0,0,([1]Kent!L14/L$39)*1000)</f>
        <v>0</v>
      </c>
      <c r="M13" s="33">
        <f>IF(M$39=0,0,([1]Kent!M14/M$39)*1000)</f>
        <v>0</v>
      </c>
      <c r="N13" s="35">
        <f>IF(N$39=0,0,([1]Kent!N14/N$39)*1000)</f>
        <v>0</v>
      </c>
    </row>
    <row r="14" spans="1:14" s="2" customFormat="1" ht="12" x14ac:dyDescent="0.2">
      <c r="A14" s="56" t="s">
        <v>20</v>
      </c>
      <c r="B14" s="60">
        <f>SUM(B10:B13)</f>
        <v>108</v>
      </c>
      <c r="C14" s="58">
        <f>(B14/B39)*1000</f>
        <v>1.5450201710966782</v>
      </c>
      <c r="D14" s="58">
        <f>IF(D$39=0,0,([1]Kent!D15/D$39)*1000)</f>
        <v>0.52733345051854452</v>
      </c>
      <c r="E14" s="58">
        <f>IF(E$39=0,0,([1]Kent!E15/E$39)*1000)</f>
        <v>0.46346361810597869</v>
      </c>
      <c r="F14" s="58">
        <f>IF(F$39=0,0,([1]Kent!F15/F$39)*1000)</f>
        <v>1.9701660568533634</v>
      </c>
      <c r="G14" s="58">
        <f>IF(G$39=0,0,([1]Kent!G15/G$39)*1000)</f>
        <v>2.3344531116551841</v>
      </c>
      <c r="H14" s="58">
        <f>IF(H$39=0,0,([1]Kent!H15/H$39)*1000)</f>
        <v>2.30361667818475</v>
      </c>
      <c r="I14" s="58">
        <f>IF(I$39=0,0,([1]Kent!I15/I$39)*1000)</f>
        <v>0.9365703162302127</v>
      </c>
      <c r="J14" s="58">
        <f>IF(J$39=0,0,([1]Kent!J15/J$39)*1000)</f>
        <v>4.7763786365610077</v>
      </c>
      <c r="K14" s="58">
        <f>IF(K$39=0,0,([1]Kent!K15/K$39)*1000)</f>
        <v>0</v>
      </c>
      <c r="L14" s="58">
        <f>IF(L$39=0,0,([1]Kent!L15/L$39)*1000)</f>
        <v>0</v>
      </c>
      <c r="M14" s="58">
        <f>IF(M$39=0,0,([1]Kent!M15/M$39)*1000)</f>
        <v>0</v>
      </c>
      <c r="N14" s="59">
        <f>IF(N$39=0,0,([1]Kent!N15/N$39)*1000)</f>
        <v>7.9987202047672373E-2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[1]Kent!B17</f>
        <v>2</v>
      </c>
      <c r="C16" s="33">
        <f>(B16/$B$39)*1000</f>
        <v>2.8611484649938485E-2</v>
      </c>
      <c r="D16" s="33">
        <f>IF(D$39=0,0,([1]Kent!D17/D$39)*1000)</f>
        <v>0</v>
      </c>
      <c r="E16" s="33">
        <f>IF(E$39=0,0,([1]Kent!E17/E$39)*1000)</f>
        <v>0</v>
      </c>
      <c r="F16" s="33">
        <f>IF(F$39=0,0,([1]Kent!F17/F$39)*1000)</f>
        <v>0</v>
      </c>
      <c r="G16" s="33">
        <f>IF(G$39=0,0,([1]Kent!G17/G$39)*1000)</f>
        <v>0.11387576154415532</v>
      </c>
      <c r="H16" s="33">
        <f>IF(H$39=0,0,([1]Kent!H17/H$39)*1000)</f>
        <v>0</v>
      </c>
      <c r="I16" s="33">
        <f>IF(I$39=0,0,([1]Kent!I17/I$39)*1000)</f>
        <v>3.672824769530246E-2</v>
      </c>
      <c r="J16" s="33">
        <f>IF(J$39=0,0,([1]Kent!J17/J$39)*1000)</f>
        <v>0</v>
      </c>
      <c r="K16" s="33">
        <f>IF(K$39=0,0,([1]Kent!K17/K$39)*1000)</f>
        <v>0</v>
      </c>
      <c r="L16" s="33">
        <f>IF(L$39=0,0,([1]Kent!L17/L$39)*1000)</f>
        <v>0</v>
      </c>
      <c r="M16" s="33">
        <f>IF(M$39=0,0,([1]Kent!M17/M$39)*1000)</f>
        <v>0</v>
      </c>
      <c r="N16" s="35">
        <f>IF(N$39=0,0,([1]Kent!N17/N$39)*1000)</f>
        <v>0</v>
      </c>
    </row>
    <row r="17" spans="1:14" s="2" customFormat="1" ht="12" x14ac:dyDescent="0.2">
      <c r="A17" s="18" t="s">
        <v>23</v>
      </c>
      <c r="B17" s="40">
        <f>[1]Kent!B18</f>
        <v>67</v>
      </c>
      <c r="C17" s="33">
        <f>(B17/$B$39)*1000</f>
        <v>0.95848473577293924</v>
      </c>
      <c r="D17" s="33">
        <f>IF(D$39=0,0,([1]Kent!D18/D$39)*1000)</f>
        <v>0.29296302806585811</v>
      </c>
      <c r="E17" s="33">
        <f>IF(E$39=0,0,([1]Kent!E18/E$39)*1000)</f>
        <v>0.23173180905298935</v>
      </c>
      <c r="F17" s="33">
        <f>IF(F$39=0,0,([1]Kent!F18/F$39)*1000)</f>
        <v>0.73177596397410638</v>
      </c>
      <c r="G17" s="33">
        <f>IF(G$39=0,0,([1]Kent!G18/G$39)*1000)</f>
        <v>1.9358879462506406</v>
      </c>
      <c r="H17" s="33">
        <f>IF(H$39=0,0,([1]Kent!H18/H$39)*1000)</f>
        <v>1.612531674729325</v>
      </c>
      <c r="I17" s="33">
        <f>IF(I$39=0,0,([1]Kent!I18/I$39)*1000)</f>
        <v>0.3305542292577221</v>
      </c>
      <c r="J17" s="33">
        <f>IF(J$39=0,0,([1]Kent!J18/J$39)*1000)</f>
        <v>4.0816326530612246</v>
      </c>
      <c r="K17" s="33">
        <f>IF(K$39=0,0,([1]Kent!K18/K$39)*1000)</f>
        <v>0</v>
      </c>
      <c r="L17" s="33">
        <f>IF(L$39=0,0,([1]Kent!L18/L$39)*1000)</f>
        <v>0</v>
      </c>
      <c r="M17" s="33">
        <f>IF(M$39=0,0,([1]Kent!M18/M$39)*1000)</f>
        <v>0</v>
      </c>
      <c r="N17" s="35">
        <f>IF(N$39=0,0,([1]Kent!N18/N$39)*1000)</f>
        <v>0.23996160614301712</v>
      </c>
    </row>
    <row r="18" spans="1:14" s="2" customFormat="1" ht="12" x14ac:dyDescent="0.2">
      <c r="A18" s="18" t="s">
        <v>24</v>
      </c>
      <c r="B18" s="40">
        <f>[1]Kent!B19</f>
        <v>119</v>
      </c>
      <c r="C18" s="33">
        <f>(B18/$B$39)*1000</f>
        <v>1.7023833366713399</v>
      </c>
      <c r="D18" s="33">
        <f>IF(D$39=0,0,([1]Kent!D19/D$39)*1000)</f>
        <v>1.6112966543622196</v>
      </c>
      <c r="E18" s="33">
        <f>IF(E$39=0,0,([1]Kent!E19/E$39)*1000)</f>
        <v>0.23173180905298935</v>
      </c>
      <c r="F18" s="33">
        <f>IF(F$39=0,0,([1]Kent!F19/F$39)*1000)</f>
        <v>1.5761328454826906</v>
      </c>
      <c r="G18" s="33">
        <f>IF(G$39=0,0,([1]Kent!G19/G$39)*1000)</f>
        <v>3.1315834424642714</v>
      </c>
      <c r="H18" s="33">
        <f>IF(H$39=0,0,([1]Kent!H19/H$39)*1000)</f>
        <v>3.4554250172771255</v>
      </c>
      <c r="I18" s="33">
        <f>IF(I$39=0,0,([1]Kent!I19/I$39)*1000)</f>
        <v>1.0834833070114225</v>
      </c>
      <c r="J18" s="33">
        <f>IF(J$39=0,0,([1]Kent!J19/J$39)*1000)</f>
        <v>4.5158488927485889</v>
      </c>
      <c r="K18" s="33">
        <f>IF(K$39=0,0,([1]Kent!K19/K$39)*1000)</f>
        <v>1.1834319526627219</v>
      </c>
      <c r="L18" s="33">
        <f>IF(L$39=0,0,([1]Kent!L19/L$39)*1000)</f>
        <v>0.32383419689119169</v>
      </c>
      <c r="M18" s="33">
        <f>IF(M$39=0,0,([1]Kent!M19/M$39)*1000)</f>
        <v>0</v>
      </c>
      <c r="N18" s="35">
        <f>IF(N$39=0,0,([1]Kent!N19/N$39)*1000)</f>
        <v>0.71988481842905139</v>
      </c>
    </row>
    <row r="19" spans="1:14" s="2" customFormat="1" ht="12" x14ac:dyDescent="0.2">
      <c r="A19" s="18" t="s">
        <v>25</v>
      </c>
      <c r="B19" s="40">
        <f>[1]Kent!B20</f>
        <v>154</v>
      </c>
      <c r="C19" s="33">
        <f>(B19/$B$39)*1000</f>
        <v>2.2030843180452635</v>
      </c>
      <c r="D19" s="33">
        <f>IF(D$39=0,0,([1]Kent!D20/D$39)*1000)</f>
        <v>0.90818538700416007</v>
      </c>
      <c r="E19" s="33">
        <f>IF(E$39=0,0,([1]Kent!E20/E$39)*1000)</f>
        <v>0.15448787270199288</v>
      </c>
      <c r="F19" s="33">
        <f>IF(F$39=0,0,([1]Kent!F20/F$39)*1000)</f>
        <v>2.1390374331550803</v>
      </c>
      <c r="G19" s="33">
        <f>IF(G$39=0,0,([1]Kent!G20/G$39)*1000)</f>
        <v>5.295222911803223</v>
      </c>
      <c r="H19" s="33">
        <f>IF(H$39=0,0,([1]Kent!H20/H$39)*1000)</f>
        <v>2.1884358442755127</v>
      </c>
      <c r="I19" s="33">
        <f>IF(I$39=0,0,([1]Kent!I20/I$39)*1000)</f>
        <v>0.20200536232416352</v>
      </c>
      <c r="J19" s="33">
        <f>IF(J$39=0,0,([1]Kent!J20/J$39)*1000)</f>
        <v>12.071211463308728</v>
      </c>
      <c r="K19" s="33">
        <f>IF(K$39=0,0,([1]Kent!K20/K$39)*1000)</f>
        <v>1.1834319526627219</v>
      </c>
      <c r="L19" s="33">
        <f>IF(L$39=0,0,([1]Kent!L20/L$39)*1000)</f>
        <v>0</v>
      </c>
      <c r="M19" s="33">
        <f>IF(M$39=0,0,([1]Kent!M20/M$39)*1000)</f>
        <v>0</v>
      </c>
      <c r="N19" s="35">
        <f>IF(N$39=0,0,([1]Kent!N20/N$39)*1000)</f>
        <v>7.9987202047672373E-2</v>
      </c>
    </row>
    <row r="20" spans="1:14" s="2" customFormat="1" ht="12" x14ac:dyDescent="0.2">
      <c r="A20" s="56" t="s">
        <v>26</v>
      </c>
      <c r="B20" s="60">
        <f>SUM(B16:B19)</f>
        <v>342</v>
      </c>
      <c r="C20" s="58">
        <f>(B20/$B$39)*1000</f>
        <v>4.8925638751394809</v>
      </c>
      <c r="D20" s="58">
        <f>IF(D$39=0,0,([1]Kent!D21/D$39)*1000)</f>
        <v>2.8124450694322376</v>
      </c>
      <c r="E20" s="58">
        <f>IF(E$39=0,0,([1]Kent!E21/E$39)*1000)</f>
        <v>0.61795149080797152</v>
      </c>
      <c r="F20" s="58">
        <f>IF(F$39=0,0,([1]Kent!F21/F$39)*1000)</f>
        <v>4.4469462426118769</v>
      </c>
      <c r="G20" s="58">
        <f>IF(G$39=0,0,([1]Kent!G21/G$39)*1000)</f>
        <v>10.47657006206229</v>
      </c>
      <c r="H20" s="58">
        <f>IF(H$39=0,0,([1]Kent!H21/H$39)*1000)</f>
        <v>7.2563925362819628</v>
      </c>
      <c r="I20" s="58">
        <f>IF(I$39=0,0,([1]Kent!I21/I$39)*1000)</f>
        <v>1.6527711462886105</v>
      </c>
      <c r="J20" s="58">
        <f>IF(J$39=0,0,([1]Kent!J21/J$39)*1000)</f>
        <v>20.668693009118542</v>
      </c>
      <c r="K20" s="58">
        <f>IF(K$39=0,0,([1]Kent!K21/K$39)*1000)</f>
        <v>2.3668639053254439</v>
      </c>
      <c r="L20" s="58">
        <f>IF(L$39=0,0,([1]Kent!L21/L$39)*1000)</f>
        <v>0.32383419689119169</v>
      </c>
      <c r="M20" s="58">
        <f>IF(M$39=0,0,([1]Kent!M21/M$39)*1000)</f>
        <v>0</v>
      </c>
      <c r="N20" s="59">
        <f>IF(N$39=0,0,([1]Kent!N21/N$39)*1000)</f>
        <v>1.039833626619741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[1]Kent!B23</f>
        <v>279</v>
      </c>
      <c r="C22" s="33">
        <f t="shared" ref="C22:C38" si="1">(B22/$B$39)*1000</f>
        <v>3.9913021086664182</v>
      </c>
      <c r="D22" s="33">
        <f>IF(D$39=0,0,([1]Kent!D23/D$39)*1000)</f>
        <v>2.0214448936544209</v>
      </c>
      <c r="E22" s="33">
        <f>IF(E$39=0,0,([1]Kent!E23/E$39)*1000)</f>
        <v>1.4676347906689324</v>
      </c>
      <c r="F22" s="33">
        <f>IF(F$39=0,0,([1]Kent!F23/F$39)*1000)</f>
        <v>4.3906557838446387</v>
      </c>
      <c r="G22" s="33">
        <f>IF(G$39=0,0,([1]Kent!G23/G$39)*1000)</f>
        <v>6.9464214541934748</v>
      </c>
      <c r="H22" s="33">
        <f>IF(H$39=0,0,([1]Kent!H23/H$39)*1000)</f>
        <v>4.7224141902787373</v>
      </c>
      <c r="I22" s="33">
        <f>IF(I$39=0,0,([1]Kent!I23/I$39)*1000)</f>
        <v>2.717890329452382</v>
      </c>
      <c r="J22" s="33">
        <f>IF(J$39=0,0,([1]Kent!J23/J$39)*1000)</f>
        <v>10.681719496309162</v>
      </c>
      <c r="K22" s="33">
        <f>IF(K$39=0,0,([1]Kent!K23/K$39)*1000)</f>
        <v>0</v>
      </c>
      <c r="L22" s="33">
        <f>IF(L$39=0,0,([1]Kent!L23/L$39)*1000)</f>
        <v>1.2953367875647668</v>
      </c>
      <c r="M22" s="33">
        <f>IF(M$39=0,0,([1]Kent!M23/M$39)*1000)</f>
        <v>0</v>
      </c>
      <c r="N22" s="35">
        <f>IF(N$39=0,0,([1]Kent!N23/N$39)*1000)</f>
        <v>1.1198208286674132</v>
      </c>
    </row>
    <row r="23" spans="1:14" s="2" customFormat="1" ht="12" x14ac:dyDescent="0.2">
      <c r="A23" s="18" t="s">
        <v>28</v>
      </c>
      <c r="B23" s="40">
        <f>[1]Kent!B24</f>
        <v>69</v>
      </c>
      <c r="C23" s="33">
        <f t="shared" si="1"/>
        <v>0.9870962204228777</v>
      </c>
      <c r="D23" s="33">
        <f>IF(D$39=0,0,([1]Kent!D24/D$39)*1000)</f>
        <v>0.87888908419757428</v>
      </c>
      <c r="E23" s="33">
        <f>IF(E$39=0,0,([1]Kent!E24/E$39)*1000)</f>
        <v>0.23173180905298935</v>
      </c>
      <c r="F23" s="33">
        <f>IF(F$39=0,0,([1]Kent!F24/F$39)*1000)</f>
        <v>2.0264565156206023</v>
      </c>
      <c r="G23" s="33">
        <f>IF(G$39=0,0,([1]Kent!G24/G$39)*1000)</f>
        <v>1.2526333769857088</v>
      </c>
      <c r="H23" s="33">
        <f>IF(H$39=0,0,([1]Kent!H24/H$39)*1000)</f>
        <v>0.57590416954618751</v>
      </c>
      <c r="I23" s="33">
        <f>IF(I$39=0,0,([1]Kent!I24/I$39)*1000)</f>
        <v>1.0100268116208178</v>
      </c>
      <c r="J23" s="33">
        <f>IF(J$39=0,0,([1]Kent!J24/J$39)*1000)</f>
        <v>0.95527572731220145</v>
      </c>
      <c r="K23" s="33">
        <f>IF(K$39=0,0,([1]Kent!K24/K$39)*1000)</f>
        <v>1.1834319526627219</v>
      </c>
      <c r="L23" s="33">
        <f>IF(L$39=0,0,([1]Kent!L24/L$39)*1000)</f>
        <v>0</v>
      </c>
      <c r="M23" s="33">
        <f>IF(M$39=0,0,([1]Kent!M24/M$39)*1000)</f>
        <v>0</v>
      </c>
      <c r="N23" s="35">
        <f>IF(N$39=0,0,([1]Kent!N24/N$39)*1000)</f>
        <v>0.23996160614301712</v>
      </c>
    </row>
    <row r="24" spans="1:14" s="2" customFormat="1" ht="12" x14ac:dyDescent="0.2">
      <c r="A24" s="18" t="s">
        <v>29</v>
      </c>
      <c r="B24" s="40">
        <f>[1]Kent!B25</f>
        <v>6</v>
      </c>
      <c r="C24" s="33">
        <f t="shared" si="1"/>
        <v>8.5834453949815454E-2</v>
      </c>
      <c r="D24" s="33">
        <f>IF(D$39=0,0,([1]Kent!D25/D$39)*1000)</f>
        <v>5.8592605613171617E-2</v>
      </c>
      <c r="E24" s="33">
        <f>IF(E$39=0,0,([1]Kent!E25/E$39)*1000)</f>
        <v>0</v>
      </c>
      <c r="F24" s="33">
        <f>IF(F$39=0,0,([1]Kent!F25/F$39)*1000)</f>
        <v>0</v>
      </c>
      <c r="G24" s="33">
        <f>IF(G$39=0,0,([1]Kent!G25/G$39)*1000)</f>
        <v>5.6937880772077662E-2</v>
      </c>
      <c r="H24" s="33">
        <f>IF(H$39=0,0,([1]Kent!H25/H$39)*1000)</f>
        <v>0.57590416954618751</v>
      </c>
      <c r="I24" s="33">
        <f>IF(I$39=0,0,([1]Kent!I25/I$39)*1000)</f>
        <v>9.1820619238256143E-2</v>
      </c>
      <c r="J24" s="33">
        <f>IF(J$39=0,0,([1]Kent!J25/J$39)*1000)</f>
        <v>8.6843247937472862E-2</v>
      </c>
      <c r="K24" s="33">
        <f>IF(K$39=0,0,([1]Kent!K25/K$39)*1000)</f>
        <v>0</v>
      </c>
      <c r="L24" s="33">
        <f>IF(L$39=0,0,([1]Kent!L25/L$39)*1000)</f>
        <v>0</v>
      </c>
      <c r="M24" s="33">
        <f>IF(M$39=0,0,([1]Kent!M25/M$39)*1000)</f>
        <v>0</v>
      </c>
      <c r="N24" s="35">
        <f>IF(N$39=0,0,([1]Kent!N25/N$39)*1000)</f>
        <v>0</v>
      </c>
    </row>
    <row r="25" spans="1:14" s="2" customFormat="1" ht="12" x14ac:dyDescent="0.2">
      <c r="A25" s="18" t="s">
        <v>30</v>
      </c>
      <c r="B25" s="40">
        <f>[1]Kent!B26</f>
        <v>5</v>
      </c>
      <c r="C25" s="33">
        <f t="shared" si="1"/>
        <v>7.1528711624846225E-2</v>
      </c>
      <c r="D25" s="33">
        <f>IF(D$39=0,0,([1]Kent!D26/D$39)*1000)</f>
        <v>5.8592605613171617E-2</v>
      </c>
      <c r="E25" s="33">
        <f>IF(E$39=0,0,([1]Kent!E26/E$39)*1000)</f>
        <v>0</v>
      </c>
      <c r="F25" s="33">
        <f>IF(F$39=0,0,([1]Kent!F26/F$39)*1000)</f>
        <v>0</v>
      </c>
      <c r="G25" s="33">
        <f>IF(G$39=0,0,([1]Kent!G26/G$39)*1000)</f>
        <v>0.170813642316233</v>
      </c>
      <c r="H25" s="33">
        <f>IF(H$39=0,0,([1]Kent!H26/H$39)*1000)</f>
        <v>0.230361667818475</v>
      </c>
      <c r="I25" s="33">
        <f>IF(I$39=0,0,([1]Kent!I26/I$39)*1000)</f>
        <v>1.836412384765123E-2</v>
      </c>
      <c r="J25" s="33">
        <f>IF(J$39=0,0,([1]Kent!J26/J$39)*1000)</f>
        <v>0.26052974381241856</v>
      </c>
      <c r="K25" s="33">
        <f>IF(K$39=0,0,([1]Kent!K26/K$39)*1000)</f>
        <v>0</v>
      </c>
      <c r="L25" s="33">
        <f>IF(L$39=0,0,([1]Kent!L26/L$39)*1000)</f>
        <v>0</v>
      </c>
      <c r="M25" s="33">
        <f>IF(M$39=0,0,([1]Kent!M26/M$39)*1000)</f>
        <v>0</v>
      </c>
      <c r="N25" s="35">
        <f>IF(N$39=0,0,([1]Kent!N26/N$39)*1000)</f>
        <v>0</v>
      </c>
    </row>
    <row r="26" spans="1:14" s="2" customFormat="1" ht="12" x14ac:dyDescent="0.2">
      <c r="A26" s="18" t="s">
        <v>31</v>
      </c>
      <c r="B26" s="40">
        <f>[1]Kent!B27</f>
        <v>1</v>
      </c>
      <c r="C26" s="33">
        <f t="shared" si="1"/>
        <v>1.4305742324969242E-2</v>
      </c>
      <c r="D26" s="33">
        <f>IF(D$39=0,0,([1]Kent!D27/D$39)*1000)</f>
        <v>2.9296302806585808E-2</v>
      </c>
      <c r="E26" s="33">
        <f>IF(E$39=0,0,([1]Kent!E27/E$39)*1000)</f>
        <v>0</v>
      </c>
      <c r="F26" s="33">
        <f>IF(F$39=0,0,([1]Kent!F27/F$39)*1000)</f>
        <v>0</v>
      </c>
      <c r="G26" s="33">
        <f>IF(G$39=0,0,([1]Kent!G27/G$39)*1000)</f>
        <v>0</v>
      </c>
      <c r="H26" s="33">
        <f>IF(H$39=0,0,([1]Kent!H27/H$39)*1000)</f>
        <v>0.1151808339092375</v>
      </c>
      <c r="I26" s="33">
        <f>IF(I$39=0,0,([1]Kent!I27/I$39)*1000)</f>
        <v>0</v>
      </c>
      <c r="J26" s="33">
        <f>IF(J$39=0,0,([1]Kent!J27/J$39)*1000)</f>
        <v>8.6843247937472862E-2</v>
      </c>
      <c r="K26" s="33">
        <f>IF(K$39=0,0,([1]Kent!K27/K$39)*1000)</f>
        <v>0</v>
      </c>
      <c r="L26" s="33">
        <f>IF(L$39=0,0,([1]Kent!L27/L$39)*1000)</f>
        <v>0</v>
      </c>
      <c r="M26" s="33">
        <f>IF(M$39=0,0,([1]Kent!M27/M$39)*1000)</f>
        <v>0</v>
      </c>
      <c r="N26" s="35">
        <f>IF(N$39=0,0,([1]Kent!N27/N$39)*1000)</f>
        <v>0</v>
      </c>
    </row>
    <row r="27" spans="1:14" s="2" customFormat="1" ht="12" x14ac:dyDescent="0.2">
      <c r="A27" s="18" t="s">
        <v>32</v>
      </c>
      <c r="B27" s="40">
        <f>[1]Kent!B28</f>
        <v>1</v>
      </c>
      <c r="C27" s="33">
        <f t="shared" si="1"/>
        <v>1.4305742324969242E-2</v>
      </c>
      <c r="D27" s="33">
        <f>IF(D$39=0,0,([1]Kent!D28/D$39)*1000)</f>
        <v>0</v>
      </c>
      <c r="E27" s="33">
        <f>IF(E$39=0,0,([1]Kent!E28/E$39)*1000)</f>
        <v>0</v>
      </c>
      <c r="F27" s="33">
        <f>IF(F$39=0,0,([1]Kent!F28/F$39)*1000)</f>
        <v>0</v>
      </c>
      <c r="G27" s="33">
        <f>IF(G$39=0,0,([1]Kent!G28/G$39)*1000)</f>
        <v>0</v>
      </c>
      <c r="H27" s="33">
        <f>IF(H$39=0,0,([1]Kent!H28/H$39)*1000)</f>
        <v>0.1151808339092375</v>
      </c>
      <c r="I27" s="33">
        <f>IF(I$39=0,0,([1]Kent!I28/I$39)*1000)</f>
        <v>0</v>
      </c>
      <c r="J27" s="33">
        <f>IF(J$39=0,0,([1]Kent!J28/J$39)*1000)</f>
        <v>8.6843247937472862E-2</v>
      </c>
      <c r="K27" s="33">
        <f>IF(K$39=0,0,([1]Kent!K28/K$39)*1000)</f>
        <v>0</v>
      </c>
      <c r="L27" s="33">
        <f>IF(L$39=0,0,([1]Kent!L28/L$39)*1000)</f>
        <v>0</v>
      </c>
      <c r="M27" s="33">
        <f>IF(M$39=0,0,([1]Kent!M28/M$39)*1000)</f>
        <v>0</v>
      </c>
      <c r="N27" s="35">
        <f>IF(N$39=0,0,([1]Kent!N28/N$39)*1000)</f>
        <v>0</v>
      </c>
    </row>
    <row r="28" spans="1:14" s="2" customFormat="1" ht="12" x14ac:dyDescent="0.2">
      <c r="A28" s="18" t="s">
        <v>33</v>
      </c>
      <c r="B28" s="40">
        <f>[1]Kent!B29</f>
        <v>10</v>
      </c>
      <c r="C28" s="33">
        <f t="shared" si="1"/>
        <v>0.14305742324969245</v>
      </c>
      <c r="D28" s="33">
        <f>IF(D$39=0,0,([1]Kent!D29/D$39)*1000)</f>
        <v>8.7888908419757425E-2</v>
      </c>
      <c r="E28" s="33">
        <f>IF(E$39=0,0,([1]Kent!E29/E$39)*1000)</f>
        <v>3.862196817549822E-2</v>
      </c>
      <c r="F28" s="33">
        <f>IF(F$39=0,0,([1]Kent!F29/F$39)*1000)</f>
        <v>0</v>
      </c>
      <c r="G28" s="33">
        <f>IF(G$39=0,0,([1]Kent!G29/G$39)*1000)</f>
        <v>0.39856516540454368</v>
      </c>
      <c r="H28" s="33">
        <f>IF(H$39=0,0,([1]Kent!H29/H$39)*1000)</f>
        <v>0.230361667818475</v>
      </c>
      <c r="I28" s="33">
        <f>IF(I$39=0,0,([1]Kent!I29/I$39)*1000)</f>
        <v>1.836412384765123E-2</v>
      </c>
      <c r="J28" s="33">
        <f>IF(J$39=0,0,([1]Kent!J29/J$39)*1000)</f>
        <v>0.78158923143725567</v>
      </c>
      <c r="K28" s="33">
        <f>IF(K$39=0,0,([1]Kent!K29/K$39)*1000)</f>
        <v>0</v>
      </c>
      <c r="L28" s="33">
        <f>IF(L$39=0,0,([1]Kent!L29/L$39)*1000)</f>
        <v>0</v>
      </c>
      <c r="M28" s="33">
        <f>IF(M$39=0,0,([1]Kent!M29/M$39)*1000)</f>
        <v>0</v>
      </c>
      <c r="N28" s="35">
        <f>IF(N$39=0,0,([1]Kent!N29/N$39)*1000)</f>
        <v>7.9987202047672373E-2</v>
      </c>
    </row>
    <row r="29" spans="1:14" s="2" customFormat="1" ht="12" x14ac:dyDescent="0.2">
      <c r="A29" s="18" t="s">
        <v>34</v>
      </c>
      <c r="B29" s="40">
        <f>[1]Kent!B30</f>
        <v>0</v>
      </c>
      <c r="C29" s="33">
        <f t="shared" si="1"/>
        <v>0</v>
      </c>
      <c r="D29" s="33">
        <f>IF(D$39=0,0,([1]Kent!D30/D$39)*1000)</f>
        <v>0</v>
      </c>
      <c r="E29" s="33">
        <f>IF(E$39=0,0,([1]Kent!E30/E$39)*1000)</f>
        <v>0</v>
      </c>
      <c r="F29" s="33">
        <f>IF(F$39=0,0,([1]Kent!F30/F$39)*1000)</f>
        <v>0</v>
      </c>
      <c r="G29" s="33">
        <f>IF(G$39=0,0,([1]Kent!G30/G$39)*1000)</f>
        <v>0</v>
      </c>
      <c r="H29" s="33">
        <f>IF(H$39=0,0,([1]Kent!H30/H$39)*1000)</f>
        <v>0</v>
      </c>
      <c r="I29" s="33">
        <f>IF(I$39=0,0,([1]Kent!I30/I$39)*1000)</f>
        <v>0</v>
      </c>
      <c r="J29" s="33">
        <f>IF(J$39=0,0,([1]Kent!J30/J$39)*1000)</f>
        <v>0</v>
      </c>
      <c r="K29" s="33">
        <f>IF(K$39=0,0,([1]Kent!K30/K$39)*1000)</f>
        <v>0</v>
      </c>
      <c r="L29" s="33">
        <f>IF(L$39=0,0,([1]Kent!L30/L$39)*1000)</f>
        <v>0</v>
      </c>
      <c r="M29" s="33">
        <f>IF(M$39=0,0,([1]Kent!M30/M$39)*1000)</f>
        <v>0</v>
      </c>
      <c r="N29" s="35">
        <f>IF(N$39=0,0,([1]Kent!N30/N$39)*1000)</f>
        <v>0</v>
      </c>
    </row>
    <row r="30" spans="1:14" s="2" customFormat="1" ht="12" x14ac:dyDescent="0.2">
      <c r="A30" s="18" t="s">
        <v>35</v>
      </c>
      <c r="B30" s="40">
        <f>[1]Kent!B31</f>
        <v>11</v>
      </c>
      <c r="C30" s="33">
        <f t="shared" si="1"/>
        <v>0.15736316557466168</v>
      </c>
      <c r="D30" s="33">
        <f>IF(D$39=0,0,([1]Kent!D31/D$39)*1000)</f>
        <v>0.14648151403292906</v>
      </c>
      <c r="E30" s="33">
        <f>IF(E$39=0,0,([1]Kent!E31/E$39)*1000)</f>
        <v>0</v>
      </c>
      <c r="F30" s="33">
        <f>IF(F$39=0,0,([1]Kent!F31/F$39)*1000)</f>
        <v>0</v>
      </c>
      <c r="G30" s="33">
        <f>IF(G$39=0,0,([1]Kent!G31/G$39)*1000)</f>
        <v>0.341627284632466</v>
      </c>
      <c r="H30" s="33">
        <f>IF(H$39=0,0,([1]Kent!H31/H$39)*1000)</f>
        <v>0.57590416954618751</v>
      </c>
      <c r="I30" s="33">
        <f>IF(I$39=0,0,([1]Kent!I31/I$39)*1000)</f>
        <v>0.1285488669335586</v>
      </c>
      <c r="J30" s="33">
        <f>IF(J$39=0,0,([1]Kent!J31/J$39)*1000)</f>
        <v>0.17368649587494572</v>
      </c>
      <c r="K30" s="33">
        <f>IF(K$39=0,0,([1]Kent!K31/K$39)*1000)</f>
        <v>0</v>
      </c>
      <c r="L30" s="33">
        <f>IF(L$39=0,0,([1]Kent!L31/L$39)*1000)</f>
        <v>0</v>
      </c>
      <c r="M30" s="33">
        <f>IF(M$39=0,0,([1]Kent!M31/M$39)*1000)</f>
        <v>0</v>
      </c>
      <c r="N30" s="35">
        <f>IF(N$39=0,0,([1]Kent!N31/N$39)*1000)</f>
        <v>0</v>
      </c>
    </row>
    <row r="31" spans="1:14" s="2" customFormat="1" ht="12" x14ac:dyDescent="0.2">
      <c r="A31" s="18" t="s">
        <v>36</v>
      </c>
      <c r="B31" s="40">
        <f>[1]Kent!B32</f>
        <v>47</v>
      </c>
      <c r="C31" s="33">
        <f t="shared" si="1"/>
        <v>0.67236988927355446</v>
      </c>
      <c r="D31" s="33">
        <f>IF(D$39=0,0,([1]Kent!D32/D$39)*1000)</f>
        <v>0.32225933087244391</v>
      </c>
      <c r="E31" s="33">
        <f>IF(E$39=0,0,([1]Kent!E32/E$39)*1000)</f>
        <v>0</v>
      </c>
      <c r="F31" s="33">
        <f>IF(F$39=0,0,([1]Kent!F32/F$39)*1000)</f>
        <v>0.78806642274134531</v>
      </c>
      <c r="G31" s="33">
        <f>IF(G$39=0,0,([1]Kent!G32/G$39)*1000)</f>
        <v>1.4803849000740192</v>
      </c>
      <c r="H31" s="33">
        <f>IF(H$39=0,0,([1]Kent!H32/H$39)*1000)</f>
        <v>0.80626583736466251</v>
      </c>
      <c r="I31" s="33">
        <f>IF(I$39=0,0,([1]Kent!I32/I$39)*1000)</f>
        <v>0.69783670621074667</v>
      </c>
      <c r="J31" s="33">
        <f>IF(J$39=0,0,([1]Kent!J32/J$39)*1000)</f>
        <v>0.60790273556231011</v>
      </c>
      <c r="K31" s="33">
        <f>IF(K$39=0,0,([1]Kent!K32/K$39)*1000)</f>
        <v>1.1834319526627219</v>
      </c>
      <c r="L31" s="33">
        <f>IF(L$39=0,0,([1]Kent!L32/L$39)*1000)</f>
        <v>0</v>
      </c>
      <c r="M31" s="33">
        <f>IF(M$39=0,0,([1]Kent!M32/M$39)*1000)</f>
        <v>0</v>
      </c>
      <c r="N31" s="35">
        <f>IF(N$39=0,0,([1]Kent!N32/N$39)*1000)</f>
        <v>7.9987202047672373E-2</v>
      </c>
    </row>
    <row r="32" spans="1:14" s="2" customFormat="1" ht="12" x14ac:dyDescent="0.2">
      <c r="A32" s="18" t="s">
        <v>17</v>
      </c>
      <c r="B32" s="40">
        <f>[1]Kent!B33</f>
        <v>0</v>
      </c>
      <c r="C32" s="33">
        <f>(B32/$B$39)*1000</f>
        <v>0</v>
      </c>
      <c r="D32" s="33">
        <f>IF(D$39=0,0,([1]Kent!D33/D$39)*1000)</f>
        <v>0</v>
      </c>
      <c r="E32" s="33">
        <f>IF(E$39=0,0,([1]Kent!E33/E$39)*1000)</f>
        <v>0</v>
      </c>
      <c r="F32" s="33">
        <f>IF(F$39=0,0,([1]Kent!F33/F$39)*1000)</f>
        <v>0</v>
      </c>
      <c r="G32" s="33">
        <f>IF(G$39=0,0,([1]Kent!G33/G$39)*1000)</f>
        <v>0</v>
      </c>
      <c r="H32" s="33">
        <f>IF(H$39=0,0,([1]Kent!H33/H$39)*1000)</f>
        <v>0</v>
      </c>
      <c r="I32" s="33">
        <f>IF(I$39=0,0,([1]Kent!I33/I$39)*1000)</f>
        <v>0</v>
      </c>
      <c r="J32" s="33">
        <f>IF(J$39=0,0,([1]Kent!J33/J$39)*1000)</f>
        <v>0</v>
      </c>
      <c r="K32" s="33">
        <f>IF(K$39=0,0,([1]Kent!K33/K$39)*1000)</f>
        <v>0</v>
      </c>
      <c r="L32" s="33">
        <f>IF(L$39=0,0,([1]Kent!L33/L$39)*1000)</f>
        <v>0</v>
      </c>
      <c r="M32" s="33">
        <f>IF(M$39=0,0,([1]Kent!M33/M$39)*1000)</f>
        <v>0</v>
      </c>
      <c r="N32" s="35">
        <f>IF(N$39=0,0,([1]Kent!N33/N$39)*1000)</f>
        <v>0</v>
      </c>
    </row>
    <row r="33" spans="1:14" s="2" customFormat="1" ht="12" x14ac:dyDescent="0.2">
      <c r="A33" s="18" t="s">
        <v>37</v>
      </c>
      <c r="B33" s="40">
        <f>[1]Kent!B34</f>
        <v>350</v>
      </c>
      <c r="C33" s="33">
        <f t="shared" si="1"/>
        <v>5.0070098137392343</v>
      </c>
      <c r="D33" s="33">
        <f>IF(D$39=0,0,([1]Kent!D34/D$39)*1000)</f>
        <v>4.5702232378273866</v>
      </c>
      <c r="E33" s="33">
        <f>IF(E$39=0,0,([1]Kent!E34/E$39)*1000)</f>
        <v>1.931098408774911</v>
      </c>
      <c r="F33" s="33">
        <f>IF(F$39=0,0,([1]Kent!F34/F$39)*1000)</f>
        <v>6.4171122994652405</v>
      </c>
      <c r="G33" s="33">
        <f>IF(G$39=0,0,([1]Kent!G34/G$39)*1000)</f>
        <v>7.7435517850025626</v>
      </c>
      <c r="H33" s="33">
        <f>IF(H$39=0,0,([1]Kent!H34/H$39)*1000)</f>
        <v>5.7590416954618746</v>
      </c>
      <c r="I33" s="33">
        <f>IF(I$39=0,0,([1]Kent!I34/I$39)*1000)</f>
        <v>3.5075476549013844</v>
      </c>
      <c r="J33" s="33">
        <f>IF(J$39=0,0,([1]Kent!J34/J$39)*1000)</f>
        <v>12.679114198871037</v>
      </c>
      <c r="K33" s="33">
        <f>IF(K$39=0,0,([1]Kent!K34/K$39)*1000)</f>
        <v>0</v>
      </c>
      <c r="L33" s="33">
        <f>IF(L$39=0,0,([1]Kent!L34/L$39)*1000)</f>
        <v>1.6191709844559585</v>
      </c>
      <c r="M33" s="33">
        <f>IF(M$39=0,0,([1]Kent!M34/M$39)*1000)</f>
        <v>0</v>
      </c>
      <c r="N33" s="35">
        <f>IF(N$39=0,0,([1]Kent!N34/N$39)*1000)</f>
        <v>1.9996800511918091</v>
      </c>
    </row>
    <row r="34" spans="1:14" s="2" customFormat="1" ht="12" x14ac:dyDescent="0.2">
      <c r="A34" s="18" t="s">
        <v>38</v>
      </c>
      <c r="B34" s="40">
        <f>[1]Kent!B35</f>
        <v>0</v>
      </c>
      <c r="C34" s="33">
        <f t="shared" si="1"/>
        <v>0</v>
      </c>
      <c r="D34" s="33">
        <f>IF(D$39=0,0,([1]Kent!D35/D$39)*1000)</f>
        <v>0</v>
      </c>
      <c r="E34" s="33">
        <f>IF(E$39=0,0,([1]Kent!E35/E$39)*1000)</f>
        <v>0</v>
      </c>
      <c r="F34" s="33">
        <f>IF(F$39=0,0,([1]Kent!F35/F$39)*1000)</f>
        <v>0</v>
      </c>
      <c r="G34" s="33">
        <f>IF(G$39=0,0,([1]Kent!G35/G$39)*1000)</f>
        <v>0</v>
      </c>
      <c r="H34" s="33">
        <f>IF(H$39=0,0,([1]Kent!H35/H$39)*1000)</f>
        <v>0</v>
      </c>
      <c r="I34" s="33">
        <f>IF(I$39=0,0,([1]Kent!I35/I$39)*1000)</f>
        <v>0</v>
      </c>
      <c r="J34" s="33">
        <f>IF(J$39=0,0,([1]Kent!J35/J$39)*1000)</f>
        <v>0</v>
      </c>
      <c r="K34" s="33">
        <f>IF(K$39=0,0,([1]Kent!K35/K$39)*1000)</f>
        <v>0</v>
      </c>
      <c r="L34" s="33">
        <f>IF(L$39=0,0,([1]Kent!L35/L$39)*1000)</f>
        <v>0</v>
      </c>
      <c r="M34" s="33">
        <f>IF(M$39=0,0,([1]Kent!M35/M$39)*1000)</f>
        <v>0</v>
      </c>
      <c r="N34" s="35">
        <f>IF(N$39=0,0,([1]Kent!N35/N$39)*1000)</f>
        <v>0</v>
      </c>
    </row>
    <row r="35" spans="1:14" s="2" customFormat="1" ht="12" x14ac:dyDescent="0.2">
      <c r="A35" s="18" t="s">
        <v>39</v>
      </c>
      <c r="B35" s="40">
        <f>[1]Kent!B36</f>
        <v>7</v>
      </c>
      <c r="C35" s="33">
        <f t="shared" si="1"/>
        <v>0.1001401962747847</v>
      </c>
      <c r="D35" s="33">
        <f>IF(D$39=0,0,([1]Kent!D36/D$39)*1000)</f>
        <v>2.9296302806585808E-2</v>
      </c>
      <c r="E35" s="33">
        <f>IF(E$39=0,0,([1]Kent!E36/E$39)*1000)</f>
        <v>0.11586590452649467</v>
      </c>
      <c r="F35" s="33">
        <f>IF(F$39=0,0,([1]Kent!F36/F$39)*1000)</f>
        <v>5.6290458767238954E-2</v>
      </c>
      <c r="G35" s="33">
        <f>IF(G$39=0,0,([1]Kent!G36/G$39)*1000)</f>
        <v>0.170813642316233</v>
      </c>
      <c r="H35" s="33">
        <f>IF(H$39=0,0,([1]Kent!H36/H$39)*1000)</f>
        <v>0</v>
      </c>
      <c r="I35" s="33">
        <f>IF(I$39=0,0,([1]Kent!I36/I$39)*1000)</f>
        <v>7.345649539060492E-2</v>
      </c>
      <c r="J35" s="33">
        <f>IF(J$39=0,0,([1]Kent!J36/J$39)*1000)</f>
        <v>8.6843247937472862E-2</v>
      </c>
      <c r="K35" s="33">
        <f>IF(K$39=0,0,([1]Kent!K36/K$39)*1000)</f>
        <v>0</v>
      </c>
      <c r="L35" s="33">
        <f>IF(L$39=0,0,([1]Kent!L36/L$39)*1000)</f>
        <v>0</v>
      </c>
      <c r="M35" s="33">
        <f>IF(M$39=0,0,([1]Kent!M36/M$39)*1000)</f>
        <v>0</v>
      </c>
      <c r="N35" s="35">
        <f>IF(N$39=0,0,([1]Kent!N36/N$39)*1000)</f>
        <v>0</v>
      </c>
    </row>
    <row r="36" spans="1:14" s="2" customFormat="1" ht="12" x14ac:dyDescent="0.2">
      <c r="A36" s="18" t="s">
        <v>40</v>
      </c>
      <c r="B36" s="40">
        <f>[1]Kent!B37</f>
        <v>31</v>
      </c>
      <c r="C36" s="33">
        <f t="shared" si="1"/>
        <v>0.44347801207404652</v>
      </c>
      <c r="D36" s="33">
        <f>IF(D$39=0,0,([1]Kent!D37/D$39)*1000)</f>
        <v>0</v>
      </c>
      <c r="E36" s="33">
        <f>IF(E$39=0,0,([1]Kent!E37/E$39)*1000)</f>
        <v>3.862196817549822E-2</v>
      </c>
      <c r="F36" s="33">
        <f>IF(F$39=0,0,([1]Kent!F37/F$39)*1000)</f>
        <v>0.22516183506895582</v>
      </c>
      <c r="G36" s="33">
        <f>IF(G$39=0,0,([1]Kent!G37/G$39)*1000)</f>
        <v>0.96794397312532032</v>
      </c>
      <c r="H36" s="33">
        <f>IF(H$39=0,0,([1]Kent!H37/H$39)*1000)</f>
        <v>1.0366275051831375</v>
      </c>
      <c r="I36" s="33">
        <f>IF(I$39=0,0,([1]Kent!I37/I$39)*1000)</f>
        <v>5.5092371542953683E-2</v>
      </c>
      <c r="J36" s="33">
        <f>IF(J$39=0,0,([1]Kent!J37/J$39)*1000)</f>
        <v>2.2579244463742945</v>
      </c>
      <c r="K36" s="33">
        <f>IF(K$39=0,0,([1]Kent!K37/K$39)*1000)</f>
        <v>0</v>
      </c>
      <c r="L36" s="33">
        <f>IF(L$39=0,0,([1]Kent!L37/L$39)*1000)</f>
        <v>0</v>
      </c>
      <c r="M36" s="33">
        <f>IF(M$39=0,0,([1]Kent!M37/M$39)*1000)</f>
        <v>0</v>
      </c>
      <c r="N36" s="35">
        <f>IF(N$39=0,0,([1]Kent!N37/N$39)*1000)</f>
        <v>0.31994880819068949</v>
      </c>
    </row>
    <row r="37" spans="1:14" s="2" customFormat="1" ht="12" x14ac:dyDescent="0.2">
      <c r="A37" s="18" t="s">
        <v>41</v>
      </c>
      <c r="B37" s="40">
        <f>[1]Kent!B38</f>
        <v>34</v>
      </c>
      <c r="C37" s="33">
        <f t="shared" si="1"/>
        <v>0.48639523904895426</v>
      </c>
      <c r="D37" s="33">
        <f>IF(D$39=0,0,([1]Kent!D38/D$39)*1000)</f>
        <v>5.8592605613171617E-2</v>
      </c>
      <c r="E37" s="33">
        <f>IF(E$39=0,0,([1]Kent!E38/E$39)*1000)</f>
        <v>0.27035377722848752</v>
      </c>
      <c r="F37" s="33">
        <f>IF(F$39=0,0,([1]Kent!F38/F$39)*1000)</f>
        <v>0.61919504643962853</v>
      </c>
      <c r="G37" s="33">
        <f>IF(G$39=0,0,([1]Kent!G38/G$39)*1000)</f>
        <v>0.56937880772077665</v>
      </c>
      <c r="H37" s="33">
        <f>IF(H$39=0,0,([1]Kent!H38/H$39)*1000)</f>
        <v>0.69108500345542501</v>
      </c>
      <c r="I37" s="33">
        <f>IF(I$39=0,0,([1]Kent!I38/I$39)*1000)</f>
        <v>0.36728247695302457</v>
      </c>
      <c r="J37" s="33">
        <f>IF(J$39=0,0,([1]Kent!J38/J$39)*1000)</f>
        <v>1.1289622231871472</v>
      </c>
      <c r="K37" s="33">
        <f>IF(K$39=0,0,([1]Kent!K38/K$39)*1000)</f>
        <v>0</v>
      </c>
      <c r="L37" s="33">
        <f>IF(L$39=0,0,([1]Kent!L38/L$39)*1000)</f>
        <v>0</v>
      </c>
      <c r="M37" s="33">
        <f>IF(M$39=0,0,([1]Kent!M38/M$39)*1000)</f>
        <v>0</v>
      </c>
      <c r="N37" s="35">
        <f>IF(N$39=0,0,([1]Kent!N38/N$39)*1000)</f>
        <v>0</v>
      </c>
    </row>
    <row r="38" spans="1:14" s="2" customFormat="1" ht="12" x14ac:dyDescent="0.2">
      <c r="A38" s="18" t="s">
        <v>42</v>
      </c>
      <c r="B38" s="40">
        <f>[1]Kent!B39</f>
        <v>58</v>
      </c>
      <c r="C38" s="33">
        <f t="shared" si="1"/>
        <v>0.82973305484821602</v>
      </c>
      <c r="D38" s="33">
        <f>IF(D$39=0,0,([1]Kent!D39/D$39)*1000)</f>
        <v>0.23437042245268647</v>
      </c>
      <c r="E38" s="33">
        <f>IF(E$39=0,0,([1]Kent!E39/E$39)*1000)</f>
        <v>0.19310984087749114</v>
      </c>
      <c r="F38" s="33">
        <f>IF(F$39=0,0,([1]Kent!F39/F$39)*1000)</f>
        <v>0.50661412890515056</v>
      </c>
      <c r="G38" s="33">
        <f>IF(G$39=0,0,([1]Kent!G39/G$39)*1000)</f>
        <v>1.5942606616181747</v>
      </c>
      <c r="H38" s="33">
        <f>IF(H$39=0,0,([1]Kent!H39/H$39)*1000)</f>
        <v>1.8428933425478</v>
      </c>
      <c r="I38" s="33">
        <f>IF(I$39=0,0,([1]Kent!I39/I$39)*1000)</f>
        <v>0.3305542292577221</v>
      </c>
      <c r="J38" s="33">
        <f>IF(J$39=0,0,([1]Kent!J39/J$39)*1000)</f>
        <v>3.1263569257490227</v>
      </c>
      <c r="K38" s="33">
        <f>IF(K$39=0,0,([1]Kent!K39/K$39)*1000)</f>
        <v>0</v>
      </c>
      <c r="L38" s="33">
        <f>IF(L$39=0,0,([1]Kent!L39/L$39)*1000)</f>
        <v>0</v>
      </c>
      <c r="M38" s="33">
        <f>IF(M$39=0,0,([1]Kent!M39/M$39)*1000)</f>
        <v>0</v>
      </c>
      <c r="N38" s="35">
        <f>IF(N$39=0,0,([1]Kent!N39/N$39)*1000)</f>
        <v>0.39993601023836184</v>
      </c>
    </row>
    <row r="39" spans="1:14" s="3" customFormat="1" ht="12" x14ac:dyDescent="0.2">
      <c r="A39" s="20" t="s">
        <v>138</v>
      </c>
      <c r="B39" s="21">
        <f>[1]Kent!$B$40</f>
        <v>69902</v>
      </c>
      <c r="C39" s="21"/>
      <c r="D39" s="21">
        <f>[1]Kent!D40</f>
        <v>34134</v>
      </c>
      <c r="E39" s="21">
        <f>[1]Kent!E40</f>
        <v>25892</v>
      </c>
      <c r="F39" s="21">
        <f>[1]Kent!F40</f>
        <v>17765</v>
      </c>
      <c r="G39" s="21">
        <f>[1]Kent!G40</f>
        <v>17563</v>
      </c>
      <c r="H39" s="21">
        <f>[1]Kent!H40</f>
        <v>8682</v>
      </c>
      <c r="I39" s="21">
        <f>[1]Kent!I40</f>
        <v>54454</v>
      </c>
      <c r="J39" s="21">
        <f>[1]Kent!J40</f>
        <v>11515</v>
      </c>
      <c r="K39" s="21">
        <f>[1]Kent!K40</f>
        <v>845</v>
      </c>
      <c r="L39" s="21">
        <f>[1]Kent!L40</f>
        <v>3088</v>
      </c>
      <c r="M39" s="21">
        <f>[1]Kent!M40</f>
        <v>0</v>
      </c>
      <c r="N39" s="23">
        <f>[1]Kent!N40</f>
        <v>12502</v>
      </c>
    </row>
    <row r="40" spans="1:14" s="4" customFormat="1" ht="12" x14ac:dyDescent="0.2">
      <c r="A40" s="24" t="s">
        <v>45</v>
      </c>
      <c r="B40" s="21">
        <f>[1]Kent!B8</f>
        <v>1359</v>
      </c>
      <c r="C40" s="37"/>
      <c r="D40" s="21">
        <f>[1]Kent!D8</f>
        <v>404</v>
      </c>
      <c r="E40" s="21">
        <f>[1]Kent!E8</f>
        <v>139</v>
      </c>
      <c r="F40" s="21">
        <f>[1]Kent!F8</f>
        <v>381</v>
      </c>
      <c r="G40" s="21">
        <f>[1]Kent!G8</f>
        <v>606</v>
      </c>
      <c r="H40" s="21">
        <f>[1]Kent!H8</f>
        <v>233</v>
      </c>
      <c r="I40" s="21">
        <f>[1]Kent!I8</f>
        <v>632</v>
      </c>
      <c r="J40" s="21">
        <f>[1]Kent!J8</f>
        <v>673</v>
      </c>
      <c r="K40" s="21">
        <f>[1]Kent!K8</f>
        <v>4</v>
      </c>
      <c r="L40" s="21">
        <f>[1]Kent!L8</f>
        <v>10</v>
      </c>
      <c r="M40" s="21">
        <f>[1]Kent!M8</f>
        <v>40</v>
      </c>
      <c r="N40" s="23">
        <f>[1]Kent!N8</f>
        <v>67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17" priority="8" stopIfTrue="1" operator="equal">
      <formula>0</formula>
    </cfRule>
  </conditionalFormatting>
  <conditionalFormatting sqref="D7:L7 N7">
    <cfRule type="cellIs" dxfId="216" priority="11" stopIfTrue="1" operator="equal">
      <formula>0</formula>
    </cfRule>
  </conditionalFormatting>
  <conditionalFormatting sqref="D8:N8">
    <cfRule type="cellIs" dxfId="215" priority="9" stopIfTrue="1" operator="equal">
      <formula>0</formula>
    </cfRule>
  </conditionalFormatting>
  <conditionalFormatting sqref="D10:N38">
    <cfRule type="cellIs" dxfId="214" priority="1" stopIfTrue="1" operator="equal">
      <formula>0</formula>
    </cfRule>
  </conditionalFormatting>
  <conditionalFormatting sqref="M7">
    <cfRule type="expression" dxfId="213" priority="12" stopIfTrue="1">
      <formula>ISERROR(M7)</formula>
    </cfRule>
  </conditionalFormatting>
  <conditionalFormatting sqref="O8:IW65536 A44:N65536">
    <cfRule type="cellIs" dxfId="212" priority="10" stopIfTrue="1" operator="equal">
      <formula>0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2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7109375" bestFit="1" customWidth="1"/>
    <col min="12" max="12" width="6.5703125" customWidth="1"/>
    <col min="13" max="13" width="8.5703125" bestFit="1" customWidth="1"/>
    <col min="14" max="14" width="7.5703125" customWidth="1"/>
  </cols>
  <sheetData>
    <row r="1" spans="1:14" ht="12.75" customHeight="1" x14ac:dyDescent="0.2">
      <c r="A1" s="65" t="s">
        <v>95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0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0</v>
      </c>
      <c r="G8" s="51">
        <f t="shared" si="0"/>
        <v>0</v>
      </c>
      <c r="H8" s="51">
        <f t="shared" si="0"/>
        <v>0</v>
      </c>
      <c r="I8" s="51">
        <f t="shared" si="0"/>
        <v>0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5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9"/>
      <c r="K9" s="39"/>
      <c r="L9" s="39"/>
      <c r="M9" s="39"/>
      <c r="N9" s="42"/>
    </row>
    <row r="10" spans="1:14" s="2" customFormat="1" ht="12" x14ac:dyDescent="0.2">
      <c r="A10" s="18" t="s">
        <v>15</v>
      </c>
      <c r="B10" s="40">
        <f>[1]Keweenaw!B11</f>
        <v>0</v>
      </c>
      <c r="C10" s="33">
        <f>(B10/$B$39)*1000</f>
        <v>0</v>
      </c>
      <c r="D10" s="33">
        <f>IF(D$39=0,0,([1]Keweenaw!D11/D$39)*1000)</f>
        <v>0</v>
      </c>
      <c r="E10" s="33">
        <f>IF(E$39=0,0,([1]Keweenaw!E11/E$39)*1000)</f>
        <v>0</v>
      </c>
      <c r="F10" s="33">
        <f>IF(F$39=0,0,([1]Keweenaw!F11/F$39)*1000)</f>
        <v>0</v>
      </c>
      <c r="G10" s="33">
        <f>IF(G$39=0,0,([1]Keweenaw!G11/G$39)*1000)</f>
        <v>0</v>
      </c>
      <c r="H10" s="33">
        <f>IF(H$39=0,0,([1]Keweenaw!H11/H$39)*1000)</f>
        <v>0</v>
      </c>
      <c r="I10" s="33">
        <f>IF(I$39=0,0,([1]Keweenaw!I11/I$39)*1000)</f>
        <v>0</v>
      </c>
      <c r="J10" s="33">
        <f>IF(J$39=0,0,([1]Keweenaw!J11/J$39)*1000)</f>
        <v>0</v>
      </c>
      <c r="K10" s="33">
        <f>IF(K$39=0,0,([1]Keweenaw!K11/K$39)*1000)</f>
        <v>0</v>
      </c>
      <c r="L10" s="33">
        <f>IF(L$39=0,0,([1]Keweenaw!L11/L$39)*1000)</f>
        <v>0</v>
      </c>
      <c r="M10" s="33">
        <f>IF(M$39=0,0,([1]Keweenaw!M11/M$39)*1000)</f>
        <v>0</v>
      </c>
      <c r="N10" s="35">
        <f>IF(N$39=0,0,([1]Keweenaw!N11/N$39)*1000)</f>
        <v>0</v>
      </c>
    </row>
    <row r="11" spans="1:14" s="2" customFormat="1" ht="12" x14ac:dyDescent="0.2">
      <c r="A11" s="18" t="s">
        <v>16</v>
      </c>
      <c r="B11" s="40">
        <f>[1]Keweenaw!B12</f>
        <v>0</v>
      </c>
      <c r="C11" s="33">
        <f>(B11/$B$39)*1000</f>
        <v>0</v>
      </c>
      <c r="D11" s="33">
        <f>IF(D$39=0,0,([1]Keweenaw!D12/D$39)*1000)</f>
        <v>0</v>
      </c>
      <c r="E11" s="33">
        <f>IF(E$39=0,0,([1]Keweenaw!E12/E$39)*1000)</f>
        <v>0</v>
      </c>
      <c r="F11" s="33">
        <f>IF(F$39=0,0,([1]Keweenaw!F12/F$39)*1000)</f>
        <v>0</v>
      </c>
      <c r="G11" s="33">
        <f>IF(G$39=0,0,([1]Keweenaw!G12/G$39)*1000)</f>
        <v>0</v>
      </c>
      <c r="H11" s="33">
        <f>IF(H$39=0,0,([1]Keweenaw!H12/H$39)*1000)</f>
        <v>0</v>
      </c>
      <c r="I11" s="33">
        <f>IF(I$39=0,0,([1]Keweenaw!I12/I$39)*1000)</f>
        <v>0</v>
      </c>
      <c r="J11" s="33">
        <f>IF(J$39=0,0,([1]Keweenaw!J12/J$39)*1000)</f>
        <v>0</v>
      </c>
      <c r="K11" s="33">
        <f>IF(K$39=0,0,([1]Keweenaw!K12/K$39)*1000)</f>
        <v>0</v>
      </c>
      <c r="L11" s="33">
        <f>IF(L$39=0,0,([1]Keweenaw!L12/L$39)*1000)</f>
        <v>0</v>
      </c>
      <c r="M11" s="33">
        <f>IF(M$39=0,0,([1]Keweenaw!M12/M$39)*1000)</f>
        <v>0</v>
      </c>
      <c r="N11" s="35">
        <f>IF(N$39=0,0,([1]Keweenaw!N12/N$39)*1000)</f>
        <v>0</v>
      </c>
    </row>
    <row r="12" spans="1:14" s="2" customFormat="1" ht="12" x14ac:dyDescent="0.2">
      <c r="A12" s="18" t="s">
        <v>18</v>
      </c>
      <c r="B12" s="40">
        <f>[1]Keweenaw!B13</f>
        <v>0</v>
      </c>
      <c r="C12" s="33">
        <f>(B12/$B$39)*1000</f>
        <v>0</v>
      </c>
      <c r="D12" s="33">
        <f>IF(D$39=0,0,([1]Keweenaw!D13/D$39)*1000)</f>
        <v>0</v>
      </c>
      <c r="E12" s="33">
        <f>IF(E$39=0,0,([1]Keweenaw!E13/E$39)*1000)</f>
        <v>0</v>
      </c>
      <c r="F12" s="33">
        <f>IF(F$39=0,0,([1]Keweenaw!F13/F$39)*1000)</f>
        <v>0</v>
      </c>
      <c r="G12" s="33">
        <f>IF(G$39=0,0,([1]Keweenaw!G13/G$39)*1000)</f>
        <v>0</v>
      </c>
      <c r="H12" s="33">
        <f>IF(H$39=0,0,([1]Keweenaw!H13/H$39)*1000)</f>
        <v>0</v>
      </c>
      <c r="I12" s="33">
        <f>IF(I$39=0,0,([1]Keweenaw!I13/I$39)*1000)</f>
        <v>0</v>
      </c>
      <c r="J12" s="33">
        <f>IF(J$39=0,0,([1]Keweenaw!J13/J$39)*1000)</f>
        <v>0</v>
      </c>
      <c r="K12" s="33">
        <f>IF(K$39=0,0,([1]Keweenaw!K13/K$39)*1000)</f>
        <v>0</v>
      </c>
      <c r="L12" s="33">
        <f>IF(L$39=0,0,([1]Keweenaw!L13/L$39)*1000)</f>
        <v>0</v>
      </c>
      <c r="M12" s="33">
        <f>IF(M$39=0,0,([1]Keweenaw!M13/M$39)*1000)</f>
        <v>0</v>
      </c>
      <c r="N12" s="35">
        <f>IF(N$39=0,0,([1]Keweenaw!N13/N$39)*1000)</f>
        <v>0</v>
      </c>
    </row>
    <row r="13" spans="1:14" s="2" customFormat="1" ht="12" x14ac:dyDescent="0.2">
      <c r="A13" s="18" t="s">
        <v>19</v>
      </c>
      <c r="B13" s="40">
        <f>[1]Keweenaw!B14</f>
        <v>0</v>
      </c>
      <c r="C13" s="33">
        <f>(B13/$B$39)*1000</f>
        <v>0</v>
      </c>
      <c r="D13" s="33">
        <f>IF(D$39=0,0,([1]Keweenaw!D14/D$39)*1000)</f>
        <v>0</v>
      </c>
      <c r="E13" s="33">
        <f>IF(E$39=0,0,([1]Keweenaw!E14/E$39)*1000)</f>
        <v>0</v>
      </c>
      <c r="F13" s="33">
        <f>IF(F$39=0,0,([1]Keweenaw!F14/F$39)*1000)</f>
        <v>0</v>
      </c>
      <c r="G13" s="33">
        <f>IF(G$39=0,0,([1]Keweenaw!G14/G$39)*1000)</f>
        <v>0</v>
      </c>
      <c r="H13" s="33">
        <f>IF(H$39=0,0,([1]Keweenaw!H14/H$39)*1000)</f>
        <v>0</v>
      </c>
      <c r="I13" s="33">
        <f>IF(I$39=0,0,([1]Keweenaw!I14/I$39)*1000)</f>
        <v>0</v>
      </c>
      <c r="J13" s="33">
        <f>IF(J$39=0,0,([1]Keweenaw!J14/J$39)*1000)</f>
        <v>0</v>
      </c>
      <c r="K13" s="33">
        <f>IF(K$39=0,0,([1]Keweenaw!K14/K$39)*1000)</f>
        <v>0</v>
      </c>
      <c r="L13" s="33">
        <f>IF(L$39=0,0,([1]Keweenaw!L14/L$39)*1000)</f>
        <v>0</v>
      </c>
      <c r="M13" s="33">
        <f>IF(M$39=0,0,([1]Keweenaw!M14/M$39)*1000)</f>
        <v>0</v>
      </c>
      <c r="N13" s="35">
        <f>IF(N$39=0,0,([1]Keweenaw!N14/N$39)*1000)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IF(D$39=0,0,([1]Keweenaw!D15/D$39)*1000)</f>
        <v>0</v>
      </c>
      <c r="E14" s="58">
        <f>IF(E$39=0,0,([1]Keweenaw!E15/E$39)*1000)</f>
        <v>0</v>
      </c>
      <c r="F14" s="58">
        <f>IF(F$39=0,0,([1]Keweenaw!F15/F$39)*1000)</f>
        <v>0</v>
      </c>
      <c r="G14" s="58">
        <f>IF(G$39=0,0,([1]Keweenaw!G15/G$39)*1000)</f>
        <v>0</v>
      </c>
      <c r="H14" s="58">
        <f>IF(H$39=0,0,([1]Keweenaw!H15/H$39)*1000)</f>
        <v>0</v>
      </c>
      <c r="I14" s="58">
        <f>IF(I$39=0,0,([1]Keweenaw!I15/I$39)*1000)</f>
        <v>0</v>
      </c>
      <c r="J14" s="58">
        <f>IF(J$39=0,0,([1]Keweenaw!J15/J$39)*1000)</f>
        <v>0</v>
      </c>
      <c r="K14" s="58">
        <f>IF(K$39=0,0,([1]Keweenaw!K15/K$39)*1000)</f>
        <v>0</v>
      </c>
      <c r="L14" s="58">
        <f>IF(L$39=0,0,([1]Keweenaw!L15/L$39)*1000)</f>
        <v>0</v>
      </c>
      <c r="M14" s="58">
        <f>IF(M$39=0,0,([1]Keweenaw!M15/M$39)*1000)</f>
        <v>0</v>
      </c>
      <c r="N14" s="59">
        <f>IF(N$39=0,0,([1]Keweenaw!N15/N$39)*1000)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38"/>
      <c r="K15" s="38"/>
      <c r="L15" s="38"/>
      <c r="M15" s="38"/>
      <c r="N15" s="43"/>
    </row>
    <row r="16" spans="1:14" s="2" customFormat="1" ht="12" x14ac:dyDescent="0.2">
      <c r="A16" s="18" t="s">
        <v>22</v>
      </c>
      <c r="B16" s="40">
        <f>[1]Keweenaw!B17</f>
        <v>0</v>
      </c>
      <c r="C16" s="33">
        <f>(B16/$B$39)*1000</f>
        <v>0</v>
      </c>
      <c r="D16" s="33">
        <f>IF(D$39=0,0,([1]Keweenaw!D17/D$39)*1000)</f>
        <v>0</v>
      </c>
      <c r="E16" s="33">
        <f>IF(E$39=0,0,([1]Keweenaw!E17/E$39)*1000)</f>
        <v>0</v>
      </c>
      <c r="F16" s="33">
        <f>IF(F$39=0,0,([1]Keweenaw!F17/F$39)*1000)</f>
        <v>0</v>
      </c>
      <c r="G16" s="33">
        <f>IF(G$39=0,0,([1]Keweenaw!G17/G$39)*1000)</f>
        <v>0</v>
      </c>
      <c r="H16" s="33">
        <f>IF(H$39=0,0,([1]Keweenaw!H17/H$39)*1000)</f>
        <v>0</v>
      </c>
      <c r="I16" s="33">
        <f>IF(I$39=0,0,([1]Keweenaw!I17/I$39)*1000)</f>
        <v>0</v>
      </c>
      <c r="J16" s="33">
        <f>IF(J$39=0,0,([1]Keweenaw!J17/J$39)*1000)</f>
        <v>0</v>
      </c>
      <c r="K16" s="33">
        <f>IF(K$39=0,0,([1]Keweenaw!K17/K$39)*1000)</f>
        <v>0</v>
      </c>
      <c r="L16" s="33">
        <f>IF(L$39=0,0,([1]Keweenaw!L17/L$39)*1000)</f>
        <v>0</v>
      </c>
      <c r="M16" s="33">
        <f>IF(M$39=0,0,([1]Keweenaw!M17/M$39)*1000)</f>
        <v>0</v>
      </c>
      <c r="N16" s="35">
        <f>IF(N$39=0,0,([1]Keweenaw!N17/N$39)*1000)</f>
        <v>0</v>
      </c>
    </row>
    <row r="17" spans="1:14" s="2" customFormat="1" ht="12" x14ac:dyDescent="0.2">
      <c r="A17" s="18" t="s">
        <v>23</v>
      </c>
      <c r="B17" s="40">
        <f>[1]Keweenaw!B18</f>
        <v>0</v>
      </c>
      <c r="C17" s="33">
        <f>(B17/$B$39)*1000</f>
        <v>0</v>
      </c>
      <c r="D17" s="33">
        <f>IF(D$39=0,0,([1]Keweenaw!D18/D$39)*1000)</f>
        <v>0</v>
      </c>
      <c r="E17" s="33">
        <f>IF(E$39=0,0,([1]Keweenaw!E18/E$39)*1000)</f>
        <v>0</v>
      </c>
      <c r="F17" s="33">
        <f>IF(F$39=0,0,([1]Keweenaw!F18/F$39)*1000)</f>
        <v>0</v>
      </c>
      <c r="G17" s="33">
        <f>IF(G$39=0,0,([1]Keweenaw!G18/G$39)*1000)</f>
        <v>0</v>
      </c>
      <c r="H17" s="33">
        <f>IF(H$39=0,0,([1]Keweenaw!H18/H$39)*1000)</f>
        <v>0</v>
      </c>
      <c r="I17" s="33">
        <f>IF(I$39=0,0,([1]Keweenaw!I18/I$39)*1000)</f>
        <v>0</v>
      </c>
      <c r="J17" s="33">
        <f>IF(J$39=0,0,([1]Keweenaw!J18/J$39)*1000)</f>
        <v>0</v>
      </c>
      <c r="K17" s="33">
        <f>IF(K$39=0,0,([1]Keweenaw!K18/K$39)*1000)</f>
        <v>0</v>
      </c>
      <c r="L17" s="33">
        <f>IF(L$39=0,0,([1]Keweenaw!L18/L$39)*1000)</f>
        <v>0</v>
      </c>
      <c r="M17" s="33">
        <f>IF(M$39=0,0,([1]Keweenaw!M18/M$39)*1000)</f>
        <v>0</v>
      </c>
      <c r="N17" s="35">
        <f>IF(N$39=0,0,([1]Keweenaw!N18/N$39)*1000)</f>
        <v>0</v>
      </c>
    </row>
    <row r="18" spans="1:14" s="2" customFormat="1" ht="12" x14ac:dyDescent="0.2">
      <c r="A18" s="18" t="s">
        <v>24</v>
      </c>
      <c r="B18" s="40">
        <f>[1]Keweenaw!B19</f>
        <v>0</v>
      </c>
      <c r="C18" s="33">
        <f>(B18/$B$39)*1000</f>
        <v>0</v>
      </c>
      <c r="D18" s="33">
        <f>IF(D$39=0,0,([1]Keweenaw!D19/D$39)*1000)</f>
        <v>0</v>
      </c>
      <c r="E18" s="33">
        <f>IF(E$39=0,0,([1]Keweenaw!E19/E$39)*1000)</f>
        <v>0</v>
      </c>
      <c r="F18" s="33">
        <f>IF(F$39=0,0,([1]Keweenaw!F19/F$39)*1000)</f>
        <v>0</v>
      </c>
      <c r="G18" s="33">
        <f>IF(G$39=0,0,([1]Keweenaw!G19/G$39)*1000)</f>
        <v>0</v>
      </c>
      <c r="H18" s="33">
        <f>IF(H$39=0,0,([1]Keweenaw!H19/H$39)*1000)</f>
        <v>0</v>
      </c>
      <c r="I18" s="33">
        <f>IF(I$39=0,0,([1]Keweenaw!I19/I$39)*1000)</f>
        <v>0</v>
      </c>
      <c r="J18" s="33">
        <f>IF(J$39=0,0,([1]Keweenaw!J19/J$39)*1000)</f>
        <v>0</v>
      </c>
      <c r="K18" s="33">
        <f>IF(K$39=0,0,([1]Keweenaw!K19/K$39)*1000)</f>
        <v>0</v>
      </c>
      <c r="L18" s="33">
        <f>IF(L$39=0,0,([1]Keweenaw!L19/L$39)*1000)</f>
        <v>0</v>
      </c>
      <c r="M18" s="33">
        <f>IF(M$39=0,0,([1]Keweenaw!M19/M$39)*1000)</f>
        <v>0</v>
      </c>
      <c r="N18" s="35">
        <f>IF(N$39=0,0,([1]Keweenaw!N19/N$39)*1000)</f>
        <v>0</v>
      </c>
    </row>
    <row r="19" spans="1:14" s="2" customFormat="1" ht="12" x14ac:dyDescent="0.2">
      <c r="A19" s="18" t="s">
        <v>25</v>
      </c>
      <c r="B19" s="40">
        <f>[1]Keweenaw!B20</f>
        <v>0</v>
      </c>
      <c r="C19" s="33">
        <f>(B19/$B$39)*1000</f>
        <v>0</v>
      </c>
      <c r="D19" s="33">
        <f>IF(D$39=0,0,([1]Keweenaw!D20/D$39)*1000)</f>
        <v>0</v>
      </c>
      <c r="E19" s="33">
        <f>IF(E$39=0,0,([1]Keweenaw!E20/E$39)*1000)</f>
        <v>0</v>
      </c>
      <c r="F19" s="33">
        <f>IF(F$39=0,0,([1]Keweenaw!F20/F$39)*1000)</f>
        <v>0</v>
      </c>
      <c r="G19" s="33">
        <f>IF(G$39=0,0,([1]Keweenaw!G20/G$39)*1000)</f>
        <v>0</v>
      </c>
      <c r="H19" s="33">
        <f>IF(H$39=0,0,([1]Keweenaw!H20/H$39)*1000)</f>
        <v>0</v>
      </c>
      <c r="I19" s="33">
        <f>IF(I$39=0,0,([1]Keweenaw!I20/I$39)*1000)</f>
        <v>0</v>
      </c>
      <c r="J19" s="33">
        <f>IF(J$39=0,0,([1]Keweenaw!J20/J$39)*1000)</f>
        <v>0</v>
      </c>
      <c r="K19" s="33">
        <f>IF(K$39=0,0,([1]Keweenaw!K20/K$39)*1000)</f>
        <v>0</v>
      </c>
      <c r="L19" s="33">
        <f>IF(L$39=0,0,([1]Keweenaw!L20/L$39)*1000)</f>
        <v>0</v>
      </c>
      <c r="M19" s="33">
        <f>IF(M$39=0,0,([1]Keweenaw!M20/M$39)*1000)</f>
        <v>0</v>
      </c>
      <c r="N19" s="35">
        <f>IF(N$39=0,0,([1]Keweenaw!N20/N$39)*1000)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IF(D$39=0,0,([1]Keweenaw!D21/D$39)*1000)</f>
        <v>0</v>
      </c>
      <c r="E20" s="58">
        <f>IF(E$39=0,0,([1]Keweenaw!E21/E$39)*1000)</f>
        <v>0</v>
      </c>
      <c r="F20" s="58">
        <f>IF(F$39=0,0,([1]Keweenaw!F21/F$39)*1000)</f>
        <v>0</v>
      </c>
      <c r="G20" s="58">
        <f>IF(G$39=0,0,([1]Keweenaw!G21/G$39)*1000)</f>
        <v>0</v>
      </c>
      <c r="H20" s="58">
        <f>IF(H$39=0,0,([1]Keweenaw!H21/H$39)*1000)</f>
        <v>0</v>
      </c>
      <c r="I20" s="58">
        <f>IF(I$39=0,0,([1]Keweenaw!I21/I$39)*1000)</f>
        <v>0</v>
      </c>
      <c r="J20" s="58">
        <f>IF(J$39=0,0,([1]Keweenaw!J21/J$39)*1000)</f>
        <v>0</v>
      </c>
      <c r="K20" s="58">
        <f>IF(K$39=0,0,([1]Keweenaw!K21/K$39)*1000)</f>
        <v>0</v>
      </c>
      <c r="L20" s="58">
        <f>IF(L$39=0,0,([1]Keweenaw!L21/L$39)*1000)</f>
        <v>0</v>
      </c>
      <c r="M20" s="58">
        <f>IF(M$39=0,0,([1]Keweenaw!M21/M$39)*1000)</f>
        <v>0</v>
      </c>
      <c r="N20" s="59">
        <f>IF(N$39=0,0,([1]Keweenaw!N21/N$39)*1000)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38"/>
      <c r="K21" s="38"/>
      <c r="L21" s="38"/>
      <c r="M21" s="38"/>
      <c r="N21" s="43"/>
    </row>
    <row r="22" spans="1:14" s="2" customFormat="1" ht="12" x14ac:dyDescent="0.2">
      <c r="A22" s="18" t="s">
        <v>44</v>
      </c>
      <c r="B22" s="40">
        <f>[1]Keweenaw!B23</f>
        <v>0</v>
      </c>
      <c r="C22" s="33">
        <f t="shared" ref="C22:C38" si="1">(B22/$B$39)*1000</f>
        <v>0</v>
      </c>
      <c r="D22" s="33">
        <f>IF(D$39=0,0,([1]Keweenaw!D23/D$39)*1000)</f>
        <v>0</v>
      </c>
      <c r="E22" s="33">
        <f>IF(E$39=0,0,([1]Keweenaw!E23/E$39)*1000)</f>
        <v>0</v>
      </c>
      <c r="F22" s="33">
        <f>IF(F$39=0,0,([1]Keweenaw!F23/F$39)*1000)</f>
        <v>0</v>
      </c>
      <c r="G22" s="33">
        <f>IF(G$39=0,0,([1]Keweenaw!G23/G$39)*1000)</f>
        <v>0</v>
      </c>
      <c r="H22" s="33">
        <f>IF(H$39=0,0,([1]Keweenaw!H23/H$39)*1000)</f>
        <v>0</v>
      </c>
      <c r="I22" s="33">
        <f>IF(I$39=0,0,([1]Keweenaw!I23/I$39)*1000)</f>
        <v>0</v>
      </c>
      <c r="J22" s="33">
        <f>IF(J$39=0,0,([1]Keweenaw!J23/J$39)*1000)</f>
        <v>0</v>
      </c>
      <c r="K22" s="33">
        <f>IF(K$39=0,0,([1]Keweenaw!K23/K$39)*1000)</f>
        <v>0</v>
      </c>
      <c r="L22" s="33">
        <f>IF(L$39=0,0,([1]Keweenaw!L23/L$39)*1000)</f>
        <v>0</v>
      </c>
      <c r="M22" s="33">
        <f>IF(M$39=0,0,([1]Keweenaw!M23/M$39)*1000)</f>
        <v>0</v>
      </c>
      <c r="N22" s="35">
        <f>IF(N$39=0,0,([1]Keweenaw!N23/N$39)*1000)</f>
        <v>0</v>
      </c>
    </row>
    <row r="23" spans="1:14" s="2" customFormat="1" ht="12" x14ac:dyDescent="0.2">
      <c r="A23" s="18" t="s">
        <v>28</v>
      </c>
      <c r="B23" s="40">
        <f>[1]Keweenaw!B24</f>
        <v>0</v>
      </c>
      <c r="C23" s="33">
        <f t="shared" si="1"/>
        <v>0</v>
      </c>
      <c r="D23" s="33">
        <f>IF(D$39=0,0,([1]Keweenaw!D24/D$39)*1000)</f>
        <v>0</v>
      </c>
      <c r="E23" s="33">
        <f>IF(E$39=0,0,([1]Keweenaw!E24/E$39)*1000)</f>
        <v>0</v>
      </c>
      <c r="F23" s="33">
        <f>IF(F$39=0,0,([1]Keweenaw!F24/F$39)*1000)</f>
        <v>0</v>
      </c>
      <c r="G23" s="33">
        <f>IF(G$39=0,0,([1]Keweenaw!G24/G$39)*1000)</f>
        <v>0</v>
      </c>
      <c r="H23" s="33">
        <f>IF(H$39=0,0,([1]Keweenaw!H24/H$39)*1000)</f>
        <v>0</v>
      </c>
      <c r="I23" s="33">
        <f>IF(I$39=0,0,([1]Keweenaw!I24/I$39)*1000)</f>
        <v>0</v>
      </c>
      <c r="J23" s="33">
        <f>IF(J$39=0,0,([1]Keweenaw!J24/J$39)*1000)</f>
        <v>0</v>
      </c>
      <c r="K23" s="33">
        <f>IF(K$39=0,0,([1]Keweenaw!K24/K$39)*1000)</f>
        <v>0</v>
      </c>
      <c r="L23" s="33">
        <f>IF(L$39=0,0,([1]Keweenaw!L24/L$39)*1000)</f>
        <v>0</v>
      </c>
      <c r="M23" s="33">
        <f>IF(M$39=0,0,([1]Keweenaw!M24/M$39)*1000)</f>
        <v>0</v>
      </c>
      <c r="N23" s="35">
        <f>IF(N$39=0,0,([1]Keweenaw!N24/N$39)*1000)</f>
        <v>0</v>
      </c>
    </row>
    <row r="24" spans="1:14" s="2" customFormat="1" ht="12" x14ac:dyDescent="0.2">
      <c r="A24" s="18" t="s">
        <v>29</v>
      </c>
      <c r="B24" s="40">
        <f>[1]Keweenaw!B25</f>
        <v>0</v>
      </c>
      <c r="C24" s="33">
        <f t="shared" si="1"/>
        <v>0</v>
      </c>
      <c r="D24" s="33">
        <f>IF(D$39=0,0,([1]Keweenaw!D25/D$39)*1000)</f>
        <v>0</v>
      </c>
      <c r="E24" s="33">
        <f>IF(E$39=0,0,([1]Keweenaw!E25/E$39)*1000)</f>
        <v>0</v>
      </c>
      <c r="F24" s="33">
        <f>IF(F$39=0,0,([1]Keweenaw!F25/F$39)*1000)</f>
        <v>0</v>
      </c>
      <c r="G24" s="33">
        <f>IF(G$39=0,0,([1]Keweenaw!G25/G$39)*1000)</f>
        <v>0</v>
      </c>
      <c r="H24" s="33">
        <f>IF(H$39=0,0,([1]Keweenaw!H25/H$39)*1000)</f>
        <v>0</v>
      </c>
      <c r="I24" s="33">
        <f>IF(I$39=0,0,([1]Keweenaw!I25/I$39)*1000)</f>
        <v>0</v>
      </c>
      <c r="J24" s="33">
        <f>IF(J$39=0,0,([1]Keweenaw!J25/J$39)*1000)</f>
        <v>0</v>
      </c>
      <c r="K24" s="33">
        <f>IF(K$39=0,0,([1]Keweenaw!K25/K$39)*1000)</f>
        <v>0</v>
      </c>
      <c r="L24" s="33">
        <f>IF(L$39=0,0,([1]Keweenaw!L25/L$39)*1000)</f>
        <v>0</v>
      </c>
      <c r="M24" s="33">
        <f>IF(M$39=0,0,([1]Keweenaw!M25/M$39)*1000)</f>
        <v>0</v>
      </c>
      <c r="N24" s="35">
        <f>IF(N$39=0,0,([1]Keweenaw!N25/N$39)*1000)</f>
        <v>0</v>
      </c>
    </row>
    <row r="25" spans="1:14" s="2" customFormat="1" ht="12" x14ac:dyDescent="0.2">
      <c r="A25" s="18" t="s">
        <v>30</v>
      </c>
      <c r="B25" s="40">
        <f>[1]Keweenaw!B26</f>
        <v>0</v>
      </c>
      <c r="C25" s="33">
        <f t="shared" si="1"/>
        <v>0</v>
      </c>
      <c r="D25" s="33">
        <f>IF(D$39=0,0,([1]Keweenaw!D26/D$39)*1000)</f>
        <v>0</v>
      </c>
      <c r="E25" s="33">
        <f>IF(E$39=0,0,([1]Keweenaw!E26/E$39)*1000)</f>
        <v>0</v>
      </c>
      <c r="F25" s="33">
        <f>IF(F$39=0,0,([1]Keweenaw!F26/F$39)*1000)</f>
        <v>0</v>
      </c>
      <c r="G25" s="33">
        <f>IF(G$39=0,0,([1]Keweenaw!G26/G$39)*1000)</f>
        <v>0</v>
      </c>
      <c r="H25" s="33">
        <f>IF(H$39=0,0,([1]Keweenaw!H26/H$39)*1000)</f>
        <v>0</v>
      </c>
      <c r="I25" s="33">
        <f>IF(I$39=0,0,([1]Keweenaw!I26/I$39)*1000)</f>
        <v>0</v>
      </c>
      <c r="J25" s="33">
        <f>IF(J$39=0,0,([1]Keweenaw!J26/J$39)*1000)</f>
        <v>0</v>
      </c>
      <c r="K25" s="33">
        <f>IF(K$39=0,0,([1]Keweenaw!K26/K$39)*1000)</f>
        <v>0</v>
      </c>
      <c r="L25" s="33">
        <f>IF(L$39=0,0,([1]Keweenaw!L26/L$39)*1000)</f>
        <v>0</v>
      </c>
      <c r="M25" s="33">
        <f>IF(M$39=0,0,([1]Keweenaw!M26/M$39)*1000)</f>
        <v>0</v>
      </c>
      <c r="N25" s="35">
        <f>IF(N$39=0,0,([1]Keweenaw!N26/N$39)*1000)</f>
        <v>0</v>
      </c>
    </row>
    <row r="26" spans="1:14" s="2" customFormat="1" ht="12" x14ac:dyDescent="0.2">
      <c r="A26" s="18" t="s">
        <v>31</v>
      </c>
      <c r="B26" s="40">
        <f>[1]Keweenaw!B27</f>
        <v>0</v>
      </c>
      <c r="C26" s="33">
        <f t="shared" si="1"/>
        <v>0</v>
      </c>
      <c r="D26" s="33">
        <f>IF(D$39=0,0,([1]Keweenaw!D27/D$39)*1000)</f>
        <v>0</v>
      </c>
      <c r="E26" s="33">
        <f>IF(E$39=0,0,([1]Keweenaw!E27/E$39)*1000)</f>
        <v>0</v>
      </c>
      <c r="F26" s="33">
        <f>IF(F$39=0,0,([1]Keweenaw!F27/F$39)*1000)</f>
        <v>0</v>
      </c>
      <c r="G26" s="33">
        <f>IF(G$39=0,0,([1]Keweenaw!G27/G$39)*1000)</f>
        <v>0</v>
      </c>
      <c r="H26" s="33">
        <f>IF(H$39=0,0,([1]Keweenaw!H27/H$39)*1000)</f>
        <v>0</v>
      </c>
      <c r="I26" s="33">
        <f>IF(I$39=0,0,([1]Keweenaw!I27/I$39)*1000)</f>
        <v>0</v>
      </c>
      <c r="J26" s="33">
        <f>IF(J$39=0,0,([1]Keweenaw!J27/J$39)*1000)</f>
        <v>0</v>
      </c>
      <c r="K26" s="33">
        <f>IF(K$39=0,0,([1]Keweenaw!K27/K$39)*1000)</f>
        <v>0</v>
      </c>
      <c r="L26" s="33">
        <f>IF(L$39=0,0,([1]Keweenaw!L27/L$39)*1000)</f>
        <v>0</v>
      </c>
      <c r="M26" s="33">
        <f>IF(M$39=0,0,([1]Keweenaw!M27/M$39)*1000)</f>
        <v>0</v>
      </c>
      <c r="N26" s="35">
        <f>IF(N$39=0,0,([1]Keweenaw!N27/N$39)*1000)</f>
        <v>0</v>
      </c>
    </row>
    <row r="27" spans="1:14" s="2" customFormat="1" ht="12" x14ac:dyDescent="0.2">
      <c r="A27" s="18" t="s">
        <v>32</v>
      </c>
      <c r="B27" s="40">
        <f>[1]Keweenaw!B28</f>
        <v>0</v>
      </c>
      <c r="C27" s="33">
        <f t="shared" si="1"/>
        <v>0</v>
      </c>
      <c r="D27" s="33">
        <f>IF(D$39=0,0,([1]Keweenaw!D28/D$39)*1000)</f>
        <v>0</v>
      </c>
      <c r="E27" s="33">
        <f>IF(E$39=0,0,([1]Keweenaw!E28/E$39)*1000)</f>
        <v>0</v>
      </c>
      <c r="F27" s="33">
        <f>IF(F$39=0,0,([1]Keweenaw!F28/F$39)*1000)</f>
        <v>0</v>
      </c>
      <c r="G27" s="33">
        <f>IF(G$39=0,0,([1]Keweenaw!G28/G$39)*1000)</f>
        <v>0</v>
      </c>
      <c r="H27" s="33">
        <f>IF(H$39=0,0,([1]Keweenaw!H28/H$39)*1000)</f>
        <v>0</v>
      </c>
      <c r="I27" s="33">
        <f>IF(I$39=0,0,([1]Keweenaw!I28/I$39)*1000)</f>
        <v>0</v>
      </c>
      <c r="J27" s="33">
        <f>IF(J$39=0,0,([1]Keweenaw!J28/J$39)*1000)</f>
        <v>0</v>
      </c>
      <c r="K27" s="33">
        <f>IF(K$39=0,0,([1]Keweenaw!K28/K$39)*1000)</f>
        <v>0</v>
      </c>
      <c r="L27" s="33">
        <f>IF(L$39=0,0,([1]Keweenaw!L28/L$39)*1000)</f>
        <v>0</v>
      </c>
      <c r="M27" s="33">
        <f>IF(M$39=0,0,([1]Keweenaw!M28/M$39)*1000)</f>
        <v>0</v>
      </c>
      <c r="N27" s="35">
        <f>IF(N$39=0,0,([1]Keweenaw!N28/N$39)*1000)</f>
        <v>0</v>
      </c>
    </row>
    <row r="28" spans="1:14" s="2" customFormat="1" ht="12" x14ac:dyDescent="0.2">
      <c r="A28" s="18" t="s">
        <v>33</v>
      </c>
      <c r="B28" s="40">
        <f>[1]Keweenaw!B29</f>
        <v>0</v>
      </c>
      <c r="C28" s="33">
        <f t="shared" si="1"/>
        <v>0</v>
      </c>
      <c r="D28" s="33">
        <f>IF(D$39=0,0,([1]Keweenaw!D29/D$39)*1000)</f>
        <v>0</v>
      </c>
      <c r="E28" s="33">
        <f>IF(E$39=0,0,([1]Keweenaw!E29/E$39)*1000)</f>
        <v>0</v>
      </c>
      <c r="F28" s="33">
        <f>IF(F$39=0,0,([1]Keweenaw!F29/F$39)*1000)</f>
        <v>0</v>
      </c>
      <c r="G28" s="33">
        <f>IF(G$39=0,0,([1]Keweenaw!G29/G$39)*1000)</f>
        <v>0</v>
      </c>
      <c r="H28" s="33">
        <f>IF(H$39=0,0,([1]Keweenaw!H29/H$39)*1000)</f>
        <v>0</v>
      </c>
      <c r="I28" s="33">
        <f>IF(I$39=0,0,([1]Keweenaw!I29/I$39)*1000)</f>
        <v>0</v>
      </c>
      <c r="J28" s="33">
        <f>IF(J$39=0,0,([1]Keweenaw!J29/J$39)*1000)</f>
        <v>0</v>
      </c>
      <c r="K28" s="33">
        <f>IF(K$39=0,0,([1]Keweenaw!K29/K$39)*1000)</f>
        <v>0</v>
      </c>
      <c r="L28" s="33">
        <f>IF(L$39=0,0,([1]Keweenaw!L29/L$39)*1000)</f>
        <v>0</v>
      </c>
      <c r="M28" s="33">
        <f>IF(M$39=0,0,([1]Keweenaw!M29/M$39)*1000)</f>
        <v>0</v>
      </c>
      <c r="N28" s="35">
        <f>IF(N$39=0,0,([1]Keweenaw!N29/N$39)*1000)</f>
        <v>0</v>
      </c>
    </row>
    <row r="29" spans="1:14" s="2" customFormat="1" ht="12" x14ac:dyDescent="0.2">
      <c r="A29" s="18" t="s">
        <v>34</v>
      </c>
      <c r="B29" s="40">
        <f>[1]Keweenaw!B30</f>
        <v>0</v>
      </c>
      <c r="C29" s="33">
        <f t="shared" si="1"/>
        <v>0</v>
      </c>
      <c r="D29" s="33">
        <f>IF(D$39=0,0,([1]Keweenaw!D30/D$39)*1000)</f>
        <v>0</v>
      </c>
      <c r="E29" s="33">
        <f>IF(E$39=0,0,([1]Keweenaw!E30/E$39)*1000)</f>
        <v>0</v>
      </c>
      <c r="F29" s="33">
        <f>IF(F$39=0,0,([1]Keweenaw!F30/F$39)*1000)</f>
        <v>0</v>
      </c>
      <c r="G29" s="33">
        <f>IF(G$39=0,0,([1]Keweenaw!G30/G$39)*1000)</f>
        <v>0</v>
      </c>
      <c r="H29" s="33">
        <f>IF(H$39=0,0,([1]Keweenaw!H30/H$39)*1000)</f>
        <v>0</v>
      </c>
      <c r="I29" s="33">
        <f>IF(I$39=0,0,([1]Keweenaw!I30/I$39)*1000)</f>
        <v>0</v>
      </c>
      <c r="J29" s="33">
        <f>IF(J$39=0,0,([1]Keweenaw!J30/J$39)*1000)</f>
        <v>0</v>
      </c>
      <c r="K29" s="33">
        <f>IF(K$39=0,0,([1]Keweenaw!K30/K$39)*1000)</f>
        <v>0</v>
      </c>
      <c r="L29" s="33">
        <f>IF(L$39=0,0,([1]Keweenaw!L30/L$39)*1000)</f>
        <v>0</v>
      </c>
      <c r="M29" s="33">
        <f>IF(M$39=0,0,([1]Keweenaw!M30/M$39)*1000)</f>
        <v>0</v>
      </c>
      <c r="N29" s="35">
        <f>IF(N$39=0,0,([1]Keweenaw!N30/N$39)*1000)</f>
        <v>0</v>
      </c>
    </row>
    <row r="30" spans="1:14" s="2" customFormat="1" ht="12" x14ac:dyDescent="0.2">
      <c r="A30" s="18" t="s">
        <v>35</v>
      </c>
      <c r="B30" s="40">
        <f>[1]Keweenaw!B31</f>
        <v>0</v>
      </c>
      <c r="C30" s="33">
        <f t="shared" si="1"/>
        <v>0</v>
      </c>
      <c r="D30" s="33">
        <f>IF(D$39=0,0,([1]Keweenaw!D31/D$39)*1000)</f>
        <v>0</v>
      </c>
      <c r="E30" s="33">
        <f>IF(E$39=0,0,([1]Keweenaw!E31/E$39)*1000)</f>
        <v>0</v>
      </c>
      <c r="F30" s="33">
        <f>IF(F$39=0,0,([1]Keweenaw!F31/F$39)*1000)</f>
        <v>0</v>
      </c>
      <c r="G30" s="33">
        <f>IF(G$39=0,0,([1]Keweenaw!G31/G$39)*1000)</f>
        <v>0</v>
      </c>
      <c r="H30" s="33">
        <f>IF(H$39=0,0,([1]Keweenaw!H31/H$39)*1000)</f>
        <v>0</v>
      </c>
      <c r="I30" s="33">
        <f>IF(I$39=0,0,([1]Keweenaw!I31/I$39)*1000)</f>
        <v>0</v>
      </c>
      <c r="J30" s="33">
        <f>IF(J$39=0,0,([1]Keweenaw!J31/J$39)*1000)</f>
        <v>0</v>
      </c>
      <c r="K30" s="33">
        <f>IF(K$39=0,0,([1]Keweenaw!K31/K$39)*1000)</f>
        <v>0</v>
      </c>
      <c r="L30" s="33">
        <f>IF(L$39=0,0,([1]Keweenaw!L31/L$39)*1000)</f>
        <v>0</v>
      </c>
      <c r="M30" s="33">
        <f>IF(M$39=0,0,([1]Keweenaw!M31/M$39)*1000)</f>
        <v>0</v>
      </c>
      <c r="N30" s="35">
        <f>IF(N$39=0,0,([1]Keweenaw!N31/N$39)*1000)</f>
        <v>0</v>
      </c>
    </row>
    <row r="31" spans="1:14" s="2" customFormat="1" ht="12" x14ac:dyDescent="0.2">
      <c r="A31" s="18" t="s">
        <v>36</v>
      </c>
      <c r="B31" s="40">
        <f>[1]Keweenaw!B32</f>
        <v>0</v>
      </c>
      <c r="C31" s="33">
        <f t="shared" si="1"/>
        <v>0</v>
      </c>
      <c r="D31" s="33">
        <f>IF(D$39=0,0,([1]Keweenaw!D32/D$39)*1000)</f>
        <v>0</v>
      </c>
      <c r="E31" s="33">
        <f>IF(E$39=0,0,([1]Keweenaw!E32/E$39)*1000)</f>
        <v>0</v>
      </c>
      <c r="F31" s="33">
        <f>IF(F$39=0,0,([1]Keweenaw!F32/F$39)*1000)</f>
        <v>0</v>
      </c>
      <c r="G31" s="33">
        <f>IF(G$39=0,0,([1]Keweenaw!G32/G$39)*1000)</f>
        <v>0</v>
      </c>
      <c r="H31" s="33">
        <f>IF(H$39=0,0,([1]Keweenaw!H32/H$39)*1000)</f>
        <v>0</v>
      </c>
      <c r="I31" s="33">
        <f>IF(I$39=0,0,([1]Keweenaw!I32/I$39)*1000)</f>
        <v>0</v>
      </c>
      <c r="J31" s="33">
        <f>IF(J$39=0,0,([1]Keweenaw!J32/J$39)*1000)</f>
        <v>0</v>
      </c>
      <c r="K31" s="33">
        <f>IF(K$39=0,0,([1]Keweenaw!K32/K$39)*1000)</f>
        <v>0</v>
      </c>
      <c r="L31" s="33">
        <f>IF(L$39=0,0,([1]Keweenaw!L32/L$39)*1000)</f>
        <v>0</v>
      </c>
      <c r="M31" s="33">
        <f>IF(M$39=0,0,([1]Keweenaw!M32/M$39)*1000)</f>
        <v>0</v>
      </c>
      <c r="N31" s="35">
        <f>IF(N$39=0,0,([1]Keweenaw!N32/N$39)*1000)</f>
        <v>0</v>
      </c>
    </row>
    <row r="32" spans="1:14" s="2" customFormat="1" ht="12" x14ac:dyDescent="0.2">
      <c r="A32" s="18" t="s">
        <v>17</v>
      </c>
      <c r="B32" s="40">
        <f>[1]Keweenaw!B33</f>
        <v>0</v>
      </c>
      <c r="C32" s="33">
        <f>(B32/$B$39)*1000</f>
        <v>0</v>
      </c>
      <c r="D32" s="33">
        <f>IF(D$39=0,0,([1]Keweenaw!D33/D$39)*1000)</f>
        <v>0</v>
      </c>
      <c r="E32" s="33">
        <f>IF(E$39=0,0,([1]Keweenaw!E33/E$39)*1000)</f>
        <v>0</v>
      </c>
      <c r="F32" s="33">
        <f>IF(F$39=0,0,([1]Keweenaw!F33/F$39)*1000)</f>
        <v>0</v>
      </c>
      <c r="G32" s="33">
        <f>IF(G$39=0,0,([1]Keweenaw!G33/G$39)*1000)</f>
        <v>0</v>
      </c>
      <c r="H32" s="33">
        <f>IF(H$39=0,0,([1]Keweenaw!H33/H$39)*1000)</f>
        <v>0</v>
      </c>
      <c r="I32" s="33">
        <f>IF(I$39=0,0,([1]Keweenaw!I33/I$39)*1000)</f>
        <v>0</v>
      </c>
      <c r="J32" s="33">
        <f>IF(J$39=0,0,([1]Keweenaw!J33/J$39)*1000)</f>
        <v>0</v>
      </c>
      <c r="K32" s="33">
        <f>IF(K$39=0,0,([1]Keweenaw!K33/K$39)*1000)</f>
        <v>0</v>
      </c>
      <c r="L32" s="33">
        <f>IF(L$39=0,0,([1]Keweenaw!L33/L$39)*1000)</f>
        <v>0</v>
      </c>
      <c r="M32" s="33">
        <f>IF(M$39=0,0,([1]Keweenaw!M33/M$39)*1000)</f>
        <v>0</v>
      </c>
      <c r="N32" s="35">
        <f>IF(N$39=0,0,([1]Keweenaw!N33/N$39)*1000)</f>
        <v>0</v>
      </c>
    </row>
    <row r="33" spans="1:14" s="2" customFormat="1" ht="12" x14ac:dyDescent="0.2">
      <c r="A33" s="18" t="s">
        <v>37</v>
      </c>
      <c r="B33" s="40">
        <f>[1]Keweenaw!B34</f>
        <v>0</v>
      </c>
      <c r="C33" s="33">
        <f t="shared" si="1"/>
        <v>0</v>
      </c>
      <c r="D33" s="33">
        <f>IF(D$39=0,0,([1]Keweenaw!D34/D$39)*1000)</f>
        <v>0</v>
      </c>
      <c r="E33" s="33">
        <f>IF(E$39=0,0,([1]Keweenaw!E34/E$39)*1000)</f>
        <v>0</v>
      </c>
      <c r="F33" s="33">
        <f>IF(F$39=0,0,([1]Keweenaw!F34/F$39)*1000)</f>
        <v>0</v>
      </c>
      <c r="G33" s="33">
        <f>IF(G$39=0,0,([1]Keweenaw!G34/G$39)*1000)</f>
        <v>0</v>
      </c>
      <c r="H33" s="33">
        <f>IF(H$39=0,0,([1]Keweenaw!H34/H$39)*1000)</f>
        <v>0</v>
      </c>
      <c r="I33" s="33">
        <f>IF(I$39=0,0,([1]Keweenaw!I34/I$39)*1000)</f>
        <v>0</v>
      </c>
      <c r="J33" s="33">
        <f>IF(J$39=0,0,([1]Keweenaw!J34/J$39)*1000)</f>
        <v>0</v>
      </c>
      <c r="K33" s="33">
        <f>IF(K$39=0,0,([1]Keweenaw!K34/K$39)*1000)</f>
        <v>0</v>
      </c>
      <c r="L33" s="33">
        <f>IF(L$39=0,0,([1]Keweenaw!L34/L$39)*1000)</f>
        <v>0</v>
      </c>
      <c r="M33" s="33">
        <f>IF(M$39=0,0,([1]Keweenaw!M34/M$39)*1000)</f>
        <v>0</v>
      </c>
      <c r="N33" s="35">
        <f>IF(N$39=0,0,([1]Keweenaw!N34/N$39)*1000)</f>
        <v>0</v>
      </c>
    </row>
    <row r="34" spans="1:14" s="2" customFormat="1" ht="12" x14ac:dyDescent="0.2">
      <c r="A34" s="18" t="s">
        <v>38</v>
      </c>
      <c r="B34" s="40">
        <f>[1]Keweenaw!B35</f>
        <v>0</v>
      </c>
      <c r="C34" s="33">
        <f t="shared" si="1"/>
        <v>0</v>
      </c>
      <c r="D34" s="33">
        <f>IF(D$39=0,0,([1]Keweenaw!D35/D$39)*1000)</f>
        <v>0</v>
      </c>
      <c r="E34" s="33">
        <f>IF(E$39=0,0,([1]Keweenaw!E35/E$39)*1000)</f>
        <v>0</v>
      </c>
      <c r="F34" s="33">
        <f>IF(F$39=0,0,([1]Keweenaw!F35/F$39)*1000)</f>
        <v>0</v>
      </c>
      <c r="G34" s="33">
        <f>IF(G$39=0,0,([1]Keweenaw!G35/G$39)*1000)</f>
        <v>0</v>
      </c>
      <c r="H34" s="33">
        <f>IF(H$39=0,0,([1]Keweenaw!H35/H$39)*1000)</f>
        <v>0</v>
      </c>
      <c r="I34" s="33">
        <f>IF(I$39=0,0,([1]Keweenaw!I35/I$39)*1000)</f>
        <v>0</v>
      </c>
      <c r="J34" s="33">
        <f>IF(J$39=0,0,([1]Keweenaw!J35/J$39)*1000)</f>
        <v>0</v>
      </c>
      <c r="K34" s="33">
        <f>IF(K$39=0,0,([1]Keweenaw!K35/K$39)*1000)</f>
        <v>0</v>
      </c>
      <c r="L34" s="33">
        <f>IF(L$39=0,0,([1]Keweenaw!L35/L$39)*1000)</f>
        <v>0</v>
      </c>
      <c r="M34" s="33">
        <f>IF(M$39=0,0,([1]Keweenaw!M35/M$39)*1000)</f>
        <v>0</v>
      </c>
      <c r="N34" s="35">
        <f>IF(N$39=0,0,([1]Keweenaw!N35/N$39)*1000)</f>
        <v>0</v>
      </c>
    </row>
    <row r="35" spans="1:14" s="2" customFormat="1" ht="12" x14ac:dyDescent="0.2">
      <c r="A35" s="18" t="s">
        <v>39</v>
      </c>
      <c r="B35" s="40">
        <f>[1]Keweenaw!B36</f>
        <v>0</v>
      </c>
      <c r="C35" s="33">
        <f t="shared" si="1"/>
        <v>0</v>
      </c>
      <c r="D35" s="33">
        <f>IF(D$39=0,0,([1]Keweenaw!D36/D$39)*1000)</f>
        <v>0</v>
      </c>
      <c r="E35" s="33">
        <f>IF(E$39=0,0,([1]Keweenaw!E36/E$39)*1000)</f>
        <v>0</v>
      </c>
      <c r="F35" s="33">
        <f>IF(F$39=0,0,([1]Keweenaw!F36/F$39)*1000)</f>
        <v>0</v>
      </c>
      <c r="G35" s="33">
        <f>IF(G$39=0,0,([1]Keweenaw!G36/G$39)*1000)</f>
        <v>0</v>
      </c>
      <c r="H35" s="33">
        <f>IF(H$39=0,0,([1]Keweenaw!H36/H$39)*1000)</f>
        <v>0</v>
      </c>
      <c r="I35" s="33">
        <f>IF(I$39=0,0,([1]Keweenaw!I36/I$39)*1000)</f>
        <v>0</v>
      </c>
      <c r="J35" s="33">
        <f>IF(J$39=0,0,([1]Keweenaw!J36/J$39)*1000)</f>
        <v>0</v>
      </c>
      <c r="K35" s="33">
        <f>IF(K$39=0,0,([1]Keweenaw!K36/K$39)*1000)</f>
        <v>0</v>
      </c>
      <c r="L35" s="33">
        <f>IF(L$39=0,0,([1]Keweenaw!L36/L$39)*1000)</f>
        <v>0</v>
      </c>
      <c r="M35" s="33">
        <f>IF(M$39=0,0,([1]Keweenaw!M36/M$39)*1000)</f>
        <v>0</v>
      </c>
      <c r="N35" s="35">
        <f>IF(N$39=0,0,([1]Keweenaw!N36/N$39)*1000)</f>
        <v>0</v>
      </c>
    </row>
    <row r="36" spans="1:14" s="2" customFormat="1" ht="12" x14ac:dyDescent="0.2">
      <c r="A36" s="18" t="s">
        <v>40</v>
      </c>
      <c r="B36" s="40">
        <f>[1]Keweenaw!B37</f>
        <v>0</v>
      </c>
      <c r="C36" s="33">
        <f t="shared" si="1"/>
        <v>0</v>
      </c>
      <c r="D36" s="33">
        <f>IF(D$39=0,0,([1]Keweenaw!D37/D$39)*1000)</f>
        <v>0</v>
      </c>
      <c r="E36" s="33">
        <f>IF(E$39=0,0,([1]Keweenaw!E37/E$39)*1000)</f>
        <v>0</v>
      </c>
      <c r="F36" s="33">
        <f>IF(F$39=0,0,([1]Keweenaw!F37/F$39)*1000)</f>
        <v>0</v>
      </c>
      <c r="G36" s="33">
        <f>IF(G$39=0,0,([1]Keweenaw!G37/G$39)*1000)</f>
        <v>0</v>
      </c>
      <c r="H36" s="33">
        <f>IF(H$39=0,0,([1]Keweenaw!H37/H$39)*1000)</f>
        <v>0</v>
      </c>
      <c r="I36" s="33">
        <f>IF(I$39=0,0,([1]Keweenaw!I37/I$39)*1000)</f>
        <v>0</v>
      </c>
      <c r="J36" s="33">
        <f>IF(J$39=0,0,([1]Keweenaw!J37/J$39)*1000)</f>
        <v>0</v>
      </c>
      <c r="K36" s="33">
        <f>IF(K$39=0,0,([1]Keweenaw!K37/K$39)*1000)</f>
        <v>0</v>
      </c>
      <c r="L36" s="33">
        <f>IF(L$39=0,0,([1]Keweenaw!L37/L$39)*1000)</f>
        <v>0</v>
      </c>
      <c r="M36" s="33">
        <f>IF(M$39=0,0,([1]Keweenaw!M37/M$39)*1000)</f>
        <v>0</v>
      </c>
      <c r="N36" s="35">
        <f>IF(N$39=0,0,([1]Keweenaw!N37/N$39)*1000)</f>
        <v>0</v>
      </c>
    </row>
    <row r="37" spans="1:14" s="2" customFormat="1" ht="12" x14ac:dyDescent="0.2">
      <c r="A37" s="18" t="s">
        <v>41</v>
      </c>
      <c r="B37" s="40">
        <f>[1]Keweenaw!B38</f>
        <v>0</v>
      </c>
      <c r="C37" s="33">
        <f t="shared" si="1"/>
        <v>0</v>
      </c>
      <c r="D37" s="33">
        <f>IF(D$39=0,0,([1]Keweenaw!D38/D$39)*1000)</f>
        <v>0</v>
      </c>
      <c r="E37" s="33">
        <f>IF(E$39=0,0,([1]Keweenaw!E38/E$39)*1000)</f>
        <v>0</v>
      </c>
      <c r="F37" s="33">
        <f>IF(F$39=0,0,([1]Keweenaw!F38/F$39)*1000)</f>
        <v>0</v>
      </c>
      <c r="G37" s="33">
        <f>IF(G$39=0,0,([1]Keweenaw!G38/G$39)*1000)</f>
        <v>0</v>
      </c>
      <c r="H37" s="33">
        <f>IF(H$39=0,0,([1]Keweenaw!H38/H$39)*1000)</f>
        <v>0</v>
      </c>
      <c r="I37" s="33">
        <f>IF(I$39=0,0,([1]Keweenaw!I38/I$39)*1000)</f>
        <v>0</v>
      </c>
      <c r="J37" s="33">
        <f>IF(J$39=0,0,([1]Keweenaw!J38/J$39)*1000)</f>
        <v>0</v>
      </c>
      <c r="K37" s="33">
        <f>IF(K$39=0,0,([1]Keweenaw!K38/K$39)*1000)</f>
        <v>0</v>
      </c>
      <c r="L37" s="33">
        <f>IF(L$39=0,0,([1]Keweenaw!L38/L$39)*1000)</f>
        <v>0</v>
      </c>
      <c r="M37" s="33">
        <f>IF(M$39=0,0,([1]Keweenaw!M38/M$39)*1000)</f>
        <v>0</v>
      </c>
      <c r="N37" s="35">
        <f>IF(N$39=0,0,([1]Keweenaw!N38/N$39)*1000)</f>
        <v>0</v>
      </c>
    </row>
    <row r="38" spans="1:14" s="2" customFormat="1" ht="12" x14ac:dyDescent="0.2">
      <c r="A38" s="18" t="s">
        <v>42</v>
      </c>
      <c r="B38" s="40">
        <f>[1]Keweenaw!B39</f>
        <v>0</v>
      </c>
      <c r="C38" s="33">
        <f t="shared" si="1"/>
        <v>0</v>
      </c>
      <c r="D38" s="33">
        <f>IF(D$39=0,0,([1]Keweenaw!D39/D$39)*1000)</f>
        <v>0</v>
      </c>
      <c r="E38" s="33">
        <f>IF(E$39=0,0,([1]Keweenaw!E39/E$39)*1000)</f>
        <v>0</v>
      </c>
      <c r="F38" s="33">
        <f>IF(F$39=0,0,([1]Keweenaw!F39/F$39)*1000)</f>
        <v>0</v>
      </c>
      <c r="G38" s="33">
        <f>IF(G$39=0,0,([1]Keweenaw!G39/G$39)*1000)</f>
        <v>0</v>
      </c>
      <c r="H38" s="33">
        <f>IF(H$39=0,0,([1]Keweenaw!H39/H$39)*1000)</f>
        <v>0</v>
      </c>
      <c r="I38" s="33">
        <f>IF(I$39=0,0,([1]Keweenaw!I39/I$39)*1000)</f>
        <v>0</v>
      </c>
      <c r="J38" s="33">
        <f>IF(J$39=0,0,([1]Keweenaw!J39/J$39)*1000)</f>
        <v>0</v>
      </c>
      <c r="K38" s="33">
        <f>IF(K$39=0,0,([1]Keweenaw!K39/K$39)*1000)</f>
        <v>0</v>
      </c>
      <c r="L38" s="33">
        <f>IF(L$39=0,0,([1]Keweenaw!L39/L$39)*1000)</f>
        <v>0</v>
      </c>
      <c r="M38" s="33">
        <f>IF(M$39=0,0,([1]Keweenaw!M39/M$39)*1000)</f>
        <v>0</v>
      </c>
      <c r="N38" s="35">
        <f>IF(N$39=0,0,([1]Keweenaw!N39/N$39)*1000)</f>
        <v>0</v>
      </c>
    </row>
    <row r="39" spans="1:14" s="3" customFormat="1" ht="12" x14ac:dyDescent="0.2">
      <c r="A39" s="20" t="s">
        <v>138</v>
      </c>
      <c r="B39" s="21">
        <f>[1]Keweenaw!$B$40</f>
        <v>143</v>
      </c>
      <c r="C39" s="21"/>
      <c r="D39" s="21">
        <f>[1]Keweenaw!D40</f>
        <v>79</v>
      </c>
      <c r="E39" s="21">
        <f>[1]Keweenaw!E40</f>
        <v>46</v>
      </c>
      <c r="F39" s="21">
        <f>[1]Keweenaw!F40</f>
        <v>44</v>
      </c>
      <c r="G39" s="21">
        <f>[1]Keweenaw!G40</f>
        <v>36</v>
      </c>
      <c r="H39" s="21">
        <f>[1]Keweenaw!H40</f>
        <v>17</v>
      </c>
      <c r="I39" s="21">
        <f>[1]Keweenaw!I40</f>
        <v>139</v>
      </c>
      <c r="J39" s="21">
        <f>[1]Keweenaw!J40</f>
        <v>3</v>
      </c>
      <c r="K39" s="21">
        <f>[1]Keweenaw!K40</f>
        <v>1</v>
      </c>
      <c r="L39" s="21">
        <f>[1]Keweenaw!L40</f>
        <v>0</v>
      </c>
      <c r="M39" s="21">
        <f>[1]Keweenaw!M40</f>
        <v>0</v>
      </c>
      <c r="N39" s="23">
        <f>[1]Keweenaw!N40</f>
        <v>3</v>
      </c>
    </row>
    <row r="40" spans="1:14" s="4" customFormat="1" ht="12" x14ac:dyDescent="0.2">
      <c r="A40" s="24" t="s">
        <v>45</v>
      </c>
      <c r="B40" s="21">
        <f>[1]Keweenaw!B8</f>
        <v>0</v>
      </c>
      <c r="C40" s="37"/>
      <c r="D40" s="21">
        <f>[1]Keweenaw!D8</f>
        <v>0</v>
      </c>
      <c r="E40" s="21">
        <f>[1]Keweenaw!E8</f>
        <v>0</v>
      </c>
      <c r="F40" s="21">
        <f>[1]Keweenaw!F8</f>
        <v>0</v>
      </c>
      <c r="G40" s="21">
        <f>[1]Keweenaw!G8</f>
        <v>0</v>
      </c>
      <c r="H40" s="21">
        <f>[1]Keweenaw!H8</f>
        <v>0</v>
      </c>
      <c r="I40" s="21">
        <f>[1]Keweenaw!I8</f>
        <v>0</v>
      </c>
      <c r="J40" s="21">
        <f>[1]Keweenaw!J8</f>
        <v>0</v>
      </c>
      <c r="K40" s="21">
        <f>[1]Keweenaw!K8</f>
        <v>0</v>
      </c>
      <c r="L40" s="21">
        <f>[1]Keweenaw!L8</f>
        <v>0</v>
      </c>
      <c r="M40" s="21">
        <f>[1]Keweenaw!M8</f>
        <v>0</v>
      </c>
      <c r="N40" s="23">
        <f>[1]Keweenaw!N8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11" priority="8" stopIfTrue="1" operator="equal">
      <formula>0</formula>
    </cfRule>
  </conditionalFormatting>
  <conditionalFormatting sqref="D7:L7 N7">
    <cfRule type="cellIs" dxfId="210" priority="11" stopIfTrue="1" operator="equal">
      <formula>0</formula>
    </cfRule>
  </conditionalFormatting>
  <conditionalFormatting sqref="D8:N8">
    <cfRule type="cellIs" dxfId="209" priority="9" stopIfTrue="1" operator="equal">
      <formula>0</formula>
    </cfRule>
  </conditionalFormatting>
  <conditionalFormatting sqref="D10:N38">
    <cfRule type="cellIs" dxfId="208" priority="1" stopIfTrue="1" operator="equal">
      <formula>0</formula>
    </cfRule>
  </conditionalFormatting>
  <conditionalFormatting sqref="M7">
    <cfRule type="expression" dxfId="207" priority="12" stopIfTrue="1">
      <formula>ISERROR(M7)</formula>
    </cfRule>
  </conditionalFormatting>
  <printOptions gridLines="1"/>
  <pageMargins left="0.75" right="0.75" top="1" bottom="1" header="0.5" footer="0.5"/>
  <pageSetup scale="86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3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96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7.1856287425149699</v>
      </c>
      <c r="D8" s="51">
        <f>IF(D39=0,0,((D40/D39)*1000))</f>
        <v>7.4074074074074074</v>
      </c>
      <c r="E8" s="51">
        <f t="shared" ref="E8:N8" si="0">IF(E39=0,0,((E40/E39)*1000))</f>
        <v>0</v>
      </c>
      <c r="F8" s="51">
        <f t="shared" si="0"/>
        <v>0</v>
      </c>
      <c r="G8" s="51">
        <f t="shared" si="0"/>
        <v>23.255813953488371</v>
      </c>
      <c r="H8" s="51">
        <f t="shared" si="0"/>
        <v>9.3457943925233646</v>
      </c>
      <c r="I8" s="51">
        <f t="shared" si="0"/>
        <v>2.7434842249657061</v>
      </c>
      <c r="J8" s="51">
        <f t="shared" si="0"/>
        <v>42.105263157894733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9"/>
      <c r="M9" s="31"/>
      <c r="N9" s="32"/>
    </row>
    <row r="10" spans="1:14" s="2" customFormat="1" ht="12" x14ac:dyDescent="0.2">
      <c r="A10" s="18" t="s">
        <v>15</v>
      </c>
      <c r="B10" s="40">
        <f>[1]Lake!B11</f>
        <v>0</v>
      </c>
      <c r="C10" s="33">
        <f>(B10/$B$39)*1000</f>
        <v>0</v>
      </c>
      <c r="D10" s="33">
        <f>IF(D$39=0,0,([1]Lake!D11/D$39)*1000)</f>
        <v>0</v>
      </c>
      <c r="E10" s="33">
        <f>IF(E$39=0,0,([1]Lake!E11/E$39)*1000)</f>
        <v>0</v>
      </c>
      <c r="F10" s="33">
        <f>IF(F$39=0,0,([1]Lake!F11/F$39)*1000)</f>
        <v>0</v>
      </c>
      <c r="G10" s="33">
        <f>IF(G$39=0,0,([1]Lake!G11/G$39)*1000)</f>
        <v>0</v>
      </c>
      <c r="H10" s="33">
        <f>IF(H$39=0,0,([1]Lake!H11/H$39)*1000)</f>
        <v>0</v>
      </c>
      <c r="I10" s="33">
        <f>IF(I$39=0,0,([1]Lake!I11/I$39)*1000)</f>
        <v>0</v>
      </c>
      <c r="J10" s="33">
        <f>IF(J$39=0,0,([1]Lake!J11/J$39)*1000)</f>
        <v>0</v>
      </c>
      <c r="K10" s="33">
        <f>IF(K$39=0,0,([1]Lake!K11/K$39)*1000)</f>
        <v>0</v>
      </c>
      <c r="L10" s="33">
        <f>IF(L$39=0,0,([1]Lake!L11/L$39)*1000)</f>
        <v>0</v>
      </c>
      <c r="M10" s="33">
        <f>IF(M$39=0,0,([1]Lake!M11/M$39)*1000)</f>
        <v>0</v>
      </c>
      <c r="N10" s="35">
        <f>IF(N$39=0,0,([1]Lake!N11/N$39)*1000)</f>
        <v>0</v>
      </c>
    </row>
    <row r="11" spans="1:14" s="2" customFormat="1" ht="12" x14ac:dyDescent="0.2">
      <c r="A11" s="18" t="s">
        <v>16</v>
      </c>
      <c r="B11" s="40">
        <f>[1]Lake!B12</f>
        <v>0</v>
      </c>
      <c r="C11" s="33">
        <f>(B11/$B$39)*1000</f>
        <v>0</v>
      </c>
      <c r="D11" s="33">
        <f>IF(D$39=0,0,([1]Lake!D12/D$39)*1000)</f>
        <v>0</v>
      </c>
      <c r="E11" s="33">
        <f>IF(E$39=0,0,([1]Lake!E12/E$39)*1000)</f>
        <v>0</v>
      </c>
      <c r="F11" s="33">
        <f>IF(F$39=0,0,([1]Lake!F12/F$39)*1000)</f>
        <v>0</v>
      </c>
      <c r="G11" s="33">
        <f>IF(G$39=0,0,([1]Lake!G12/G$39)*1000)</f>
        <v>0</v>
      </c>
      <c r="H11" s="33">
        <f>IF(H$39=0,0,([1]Lake!H12/H$39)*1000)</f>
        <v>0</v>
      </c>
      <c r="I11" s="33">
        <f>IF(I$39=0,0,([1]Lake!I12/I$39)*1000)</f>
        <v>0</v>
      </c>
      <c r="J11" s="33">
        <f>IF(J$39=0,0,([1]Lake!J12/J$39)*1000)</f>
        <v>0</v>
      </c>
      <c r="K11" s="33">
        <f>IF(K$39=0,0,([1]Lake!K12/K$39)*1000)</f>
        <v>0</v>
      </c>
      <c r="L11" s="33">
        <f>IF(L$39=0,0,([1]Lake!L12/L$39)*1000)</f>
        <v>0</v>
      </c>
      <c r="M11" s="33">
        <f>IF(M$39=0,0,([1]Lake!M12/M$39)*1000)</f>
        <v>0</v>
      </c>
      <c r="N11" s="35">
        <f>IF(N$39=0,0,([1]Lake!N12/N$39)*1000)</f>
        <v>0</v>
      </c>
    </row>
    <row r="12" spans="1:14" s="2" customFormat="1" ht="12" x14ac:dyDescent="0.2">
      <c r="A12" s="18" t="s">
        <v>18</v>
      </c>
      <c r="B12" s="40">
        <f>[1]Lake!B13</f>
        <v>0</v>
      </c>
      <c r="C12" s="33">
        <f>(B12/$B$39)*1000</f>
        <v>0</v>
      </c>
      <c r="D12" s="33">
        <f>IF(D$39=0,0,([1]Lake!D13/D$39)*1000)</f>
        <v>0</v>
      </c>
      <c r="E12" s="33">
        <f>IF(E$39=0,0,([1]Lake!E13/E$39)*1000)</f>
        <v>0</v>
      </c>
      <c r="F12" s="33">
        <f>IF(F$39=0,0,([1]Lake!F13/F$39)*1000)</f>
        <v>0</v>
      </c>
      <c r="G12" s="33">
        <f>IF(G$39=0,0,([1]Lake!G13/G$39)*1000)</f>
        <v>0</v>
      </c>
      <c r="H12" s="33">
        <f>IF(H$39=0,0,([1]Lake!H13/H$39)*1000)</f>
        <v>0</v>
      </c>
      <c r="I12" s="33">
        <f>IF(I$39=0,0,([1]Lake!I13/I$39)*1000)</f>
        <v>0</v>
      </c>
      <c r="J12" s="33">
        <f>IF(J$39=0,0,([1]Lake!J13/J$39)*1000)</f>
        <v>0</v>
      </c>
      <c r="K12" s="33">
        <f>IF(K$39=0,0,([1]Lake!K13/K$39)*1000)</f>
        <v>0</v>
      </c>
      <c r="L12" s="33">
        <f>IF(L$39=0,0,([1]Lake!L13/L$39)*1000)</f>
        <v>0</v>
      </c>
      <c r="M12" s="33">
        <f>IF(M$39=0,0,([1]Lake!M13/M$39)*1000)</f>
        <v>0</v>
      </c>
      <c r="N12" s="35">
        <f>IF(N$39=0,0,([1]Lake!N13/N$39)*1000)</f>
        <v>0</v>
      </c>
    </row>
    <row r="13" spans="1:14" s="2" customFormat="1" ht="12" x14ac:dyDescent="0.2">
      <c r="A13" s="18" t="s">
        <v>19</v>
      </c>
      <c r="B13" s="40">
        <f>[1]Lake!B14</f>
        <v>0</v>
      </c>
      <c r="C13" s="33">
        <f>(B13/$B$39)*1000</f>
        <v>0</v>
      </c>
      <c r="D13" s="33">
        <f>IF(D$39=0,0,([1]Lake!D14/D$39)*1000)</f>
        <v>0</v>
      </c>
      <c r="E13" s="33">
        <f>IF(E$39=0,0,([1]Lake!E14/E$39)*1000)</f>
        <v>0</v>
      </c>
      <c r="F13" s="33">
        <f>IF(F$39=0,0,([1]Lake!F14/F$39)*1000)</f>
        <v>0</v>
      </c>
      <c r="G13" s="33">
        <f>IF(G$39=0,0,([1]Lake!G14/G$39)*1000)</f>
        <v>0</v>
      </c>
      <c r="H13" s="33">
        <f>IF(H$39=0,0,([1]Lake!H14/H$39)*1000)</f>
        <v>0</v>
      </c>
      <c r="I13" s="33">
        <f>IF(I$39=0,0,([1]Lake!I14/I$39)*1000)</f>
        <v>0</v>
      </c>
      <c r="J13" s="33">
        <f>IF(J$39=0,0,([1]Lake!J14/J$39)*1000)</f>
        <v>0</v>
      </c>
      <c r="K13" s="33">
        <f>IF(K$39=0,0,([1]Lake!K14/K$39)*1000)</f>
        <v>0</v>
      </c>
      <c r="L13" s="33">
        <f>IF(L$39=0,0,([1]Lake!L14/L$39)*1000)</f>
        <v>0</v>
      </c>
      <c r="M13" s="33">
        <f>IF(M$39=0,0,([1]Lake!M14/M$39)*1000)</f>
        <v>0</v>
      </c>
      <c r="N13" s="35">
        <f>IF(N$39=0,0,([1]Lake!N14/N$39)*1000)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IF(D$39=0,0,([1]Lake!D15/D$39)*1000)</f>
        <v>0</v>
      </c>
      <c r="E14" s="58">
        <f>IF(E$39=0,0,([1]Lake!E15/E$39)*1000)</f>
        <v>0</v>
      </c>
      <c r="F14" s="58">
        <f>IF(F$39=0,0,([1]Lake!F15/F$39)*1000)</f>
        <v>0</v>
      </c>
      <c r="G14" s="58">
        <f>IF(G$39=0,0,([1]Lake!G15/G$39)*1000)</f>
        <v>0</v>
      </c>
      <c r="H14" s="58">
        <f>IF(H$39=0,0,([1]Lake!H15/H$39)*1000)</f>
        <v>0</v>
      </c>
      <c r="I14" s="58">
        <f>IF(I$39=0,0,([1]Lake!I15/I$39)*1000)</f>
        <v>0</v>
      </c>
      <c r="J14" s="58">
        <f>IF(J$39=0,0,([1]Lake!J15/J$39)*1000)</f>
        <v>0</v>
      </c>
      <c r="K14" s="58">
        <f>IF(K$39=0,0,([1]Lake!K15/K$39)*1000)</f>
        <v>0</v>
      </c>
      <c r="L14" s="58">
        <f>IF(L$39=0,0,([1]Lake!L15/L$39)*1000)</f>
        <v>0</v>
      </c>
      <c r="M14" s="58">
        <f>IF(M$39=0,0,([1]Lake!M15/M$39)*1000)</f>
        <v>0</v>
      </c>
      <c r="N14" s="59">
        <f>IF(N$39=0,0,([1]Lake!N15/N$39)*1000)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38"/>
      <c r="M15" s="29"/>
      <c r="N15" s="36"/>
    </row>
    <row r="16" spans="1:14" s="2" customFormat="1" ht="12" x14ac:dyDescent="0.2">
      <c r="A16" s="18" t="s">
        <v>22</v>
      </c>
      <c r="B16" s="40">
        <f>[1]Lake!B17</f>
        <v>0</v>
      </c>
      <c r="C16" s="33">
        <f>(B16/$B$39)*1000</f>
        <v>0</v>
      </c>
      <c r="D16" s="33">
        <f>IF(D$39=0,0,([1]Lake!D17/D$39)*1000)</f>
        <v>0</v>
      </c>
      <c r="E16" s="33">
        <f>IF(E$39=0,0,([1]Lake!E17/E$39)*1000)</f>
        <v>0</v>
      </c>
      <c r="F16" s="33">
        <f>IF(F$39=0,0,([1]Lake!F17/F$39)*1000)</f>
        <v>0</v>
      </c>
      <c r="G16" s="33">
        <f>IF(G$39=0,0,([1]Lake!G17/G$39)*1000)</f>
        <v>0</v>
      </c>
      <c r="H16" s="33">
        <f>IF(H$39=0,0,([1]Lake!H17/H$39)*1000)</f>
        <v>0</v>
      </c>
      <c r="I16" s="33">
        <f>IF(I$39=0,0,([1]Lake!I17/I$39)*1000)</f>
        <v>0</v>
      </c>
      <c r="J16" s="33">
        <f>IF(J$39=0,0,([1]Lake!J17/J$39)*1000)</f>
        <v>0</v>
      </c>
      <c r="K16" s="33">
        <f>IF(K$39=0,0,([1]Lake!K17/K$39)*1000)</f>
        <v>0</v>
      </c>
      <c r="L16" s="33">
        <f>IF(L$39=0,0,([1]Lake!L17/L$39)*1000)</f>
        <v>0</v>
      </c>
      <c r="M16" s="33">
        <f>IF(M$39=0,0,([1]Lake!M17/M$39)*1000)</f>
        <v>0</v>
      </c>
      <c r="N16" s="35">
        <f>IF(N$39=0,0,([1]Lake!N17/N$39)*1000)</f>
        <v>0</v>
      </c>
    </row>
    <row r="17" spans="1:14" s="2" customFormat="1" ht="12" x14ac:dyDescent="0.2">
      <c r="A17" s="18" t="s">
        <v>23</v>
      </c>
      <c r="B17" s="40">
        <f>[1]Lake!B18</f>
        <v>3</v>
      </c>
      <c r="C17" s="33">
        <f>(B17/$B$39)*1000</f>
        <v>3.5928143712574849</v>
      </c>
      <c r="D17" s="33">
        <f>IF(D$39=0,0,([1]Lake!D18/D$39)*1000)</f>
        <v>2.4691358024691357</v>
      </c>
      <c r="E17" s="33">
        <f>IF(E$39=0,0,([1]Lake!E18/E$39)*1000)</f>
        <v>0</v>
      </c>
      <c r="F17" s="33">
        <f>IF(F$39=0,0,([1]Lake!F18/F$39)*1000)</f>
        <v>0</v>
      </c>
      <c r="G17" s="33">
        <f>IF(G$39=0,0,([1]Lake!G18/G$39)*1000)</f>
        <v>9.3023255813953494</v>
      </c>
      <c r="H17" s="33">
        <f>IF(H$39=0,0,([1]Lake!H18/H$39)*1000)</f>
        <v>9.3457943925233646</v>
      </c>
      <c r="I17" s="33">
        <f>IF(I$39=0,0,([1]Lake!I18/I$39)*1000)</f>
        <v>2.7434842249657061</v>
      </c>
      <c r="J17" s="33">
        <f>IF(J$39=0,0,([1]Lake!J18/J$39)*1000)</f>
        <v>10.526315789473683</v>
      </c>
      <c r="K17" s="33">
        <f>IF(K$39=0,0,([1]Lake!K18/K$39)*1000)</f>
        <v>0</v>
      </c>
      <c r="L17" s="33">
        <f>IF(L$39=0,0,([1]Lake!L18/L$39)*1000)</f>
        <v>0</v>
      </c>
      <c r="M17" s="33">
        <f>IF(M$39=0,0,([1]Lake!M18/M$39)*1000)</f>
        <v>0</v>
      </c>
      <c r="N17" s="35">
        <f>IF(N$39=0,0,([1]Lake!N18/N$39)*1000)</f>
        <v>0</v>
      </c>
    </row>
    <row r="18" spans="1:14" s="2" customFormat="1" ht="12" x14ac:dyDescent="0.2">
      <c r="A18" s="18" t="s">
        <v>24</v>
      </c>
      <c r="B18" s="40">
        <f>[1]Lake!B19</f>
        <v>0</v>
      </c>
      <c r="C18" s="33">
        <f>(B18/$B$39)*1000</f>
        <v>0</v>
      </c>
      <c r="D18" s="33">
        <f>IF(D$39=0,0,([1]Lake!D19/D$39)*1000)</f>
        <v>0</v>
      </c>
      <c r="E18" s="33">
        <f>IF(E$39=0,0,([1]Lake!E19/E$39)*1000)</f>
        <v>0</v>
      </c>
      <c r="F18" s="33">
        <f>IF(F$39=0,0,([1]Lake!F19/F$39)*1000)</f>
        <v>0</v>
      </c>
      <c r="G18" s="33">
        <f>IF(G$39=0,0,([1]Lake!G19/G$39)*1000)</f>
        <v>0</v>
      </c>
      <c r="H18" s="33">
        <f>IF(H$39=0,0,([1]Lake!H19/H$39)*1000)</f>
        <v>0</v>
      </c>
      <c r="I18" s="33">
        <f>IF(I$39=0,0,([1]Lake!I19/I$39)*1000)</f>
        <v>0</v>
      </c>
      <c r="J18" s="33">
        <f>IF(J$39=0,0,([1]Lake!J19/J$39)*1000)</f>
        <v>0</v>
      </c>
      <c r="K18" s="33">
        <f>IF(K$39=0,0,([1]Lake!K19/K$39)*1000)</f>
        <v>0</v>
      </c>
      <c r="L18" s="33">
        <f>IF(L$39=0,0,([1]Lake!L19/L$39)*1000)</f>
        <v>0</v>
      </c>
      <c r="M18" s="33">
        <f>IF(M$39=0,0,([1]Lake!M19/M$39)*1000)</f>
        <v>0</v>
      </c>
      <c r="N18" s="35">
        <f>IF(N$39=0,0,([1]Lake!N19/N$39)*1000)</f>
        <v>0</v>
      </c>
    </row>
    <row r="19" spans="1:14" s="2" customFormat="1" ht="12" x14ac:dyDescent="0.2">
      <c r="A19" s="18" t="s">
        <v>25</v>
      </c>
      <c r="B19" s="40">
        <f>[1]Lake!B20</f>
        <v>0</v>
      </c>
      <c r="C19" s="33">
        <f>(B19/$B$39)*1000</f>
        <v>0</v>
      </c>
      <c r="D19" s="33">
        <f>IF(D$39=0,0,([1]Lake!D20/D$39)*1000)</f>
        <v>0</v>
      </c>
      <c r="E19" s="33">
        <f>IF(E$39=0,0,([1]Lake!E20/E$39)*1000)</f>
        <v>0</v>
      </c>
      <c r="F19" s="33">
        <f>IF(F$39=0,0,([1]Lake!F20/F$39)*1000)</f>
        <v>0</v>
      </c>
      <c r="G19" s="33">
        <f>IF(G$39=0,0,([1]Lake!G20/G$39)*1000)</f>
        <v>0</v>
      </c>
      <c r="H19" s="33">
        <f>IF(H$39=0,0,([1]Lake!H20/H$39)*1000)</f>
        <v>0</v>
      </c>
      <c r="I19" s="33">
        <f>IF(I$39=0,0,([1]Lake!I20/I$39)*1000)</f>
        <v>0</v>
      </c>
      <c r="J19" s="33">
        <f>IF(J$39=0,0,([1]Lake!J20/J$39)*1000)</f>
        <v>0</v>
      </c>
      <c r="K19" s="33">
        <f>IF(K$39=0,0,([1]Lake!K20/K$39)*1000)</f>
        <v>0</v>
      </c>
      <c r="L19" s="33">
        <f>IF(L$39=0,0,([1]Lake!L20/L$39)*1000)</f>
        <v>0</v>
      </c>
      <c r="M19" s="33">
        <f>IF(M$39=0,0,([1]Lake!M20/M$39)*1000)</f>
        <v>0</v>
      </c>
      <c r="N19" s="35">
        <f>IF(N$39=0,0,([1]Lake!N20/N$39)*1000)</f>
        <v>0</v>
      </c>
    </row>
    <row r="20" spans="1:14" s="2" customFormat="1" ht="12" x14ac:dyDescent="0.2">
      <c r="A20" s="56" t="s">
        <v>26</v>
      </c>
      <c r="B20" s="60">
        <f>SUM(B16:B19)</f>
        <v>3</v>
      </c>
      <c r="C20" s="58">
        <f>(B20/$B$39)*1000</f>
        <v>3.5928143712574849</v>
      </c>
      <c r="D20" s="58">
        <f>IF(D$39=0,0,([1]Lake!D21/D$39)*1000)</f>
        <v>2.4691358024691357</v>
      </c>
      <c r="E20" s="58">
        <f>IF(E$39=0,0,([1]Lake!E21/E$39)*1000)</f>
        <v>0</v>
      </c>
      <c r="F20" s="58">
        <f>IF(F$39=0,0,([1]Lake!F21/F$39)*1000)</f>
        <v>0</v>
      </c>
      <c r="G20" s="58">
        <f>IF(G$39=0,0,([1]Lake!G21/G$39)*1000)</f>
        <v>9.3023255813953494</v>
      </c>
      <c r="H20" s="58">
        <f>IF(H$39=0,0,([1]Lake!H21/H$39)*1000)</f>
        <v>9.3457943925233646</v>
      </c>
      <c r="I20" s="58">
        <f>IF(I$39=0,0,([1]Lake!I21/I$39)*1000)</f>
        <v>2.7434842249657061</v>
      </c>
      <c r="J20" s="58">
        <f>IF(J$39=0,0,([1]Lake!J21/J$39)*1000)</f>
        <v>10.526315789473683</v>
      </c>
      <c r="K20" s="58">
        <f>IF(K$39=0,0,([1]Lake!K21/K$39)*1000)</f>
        <v>0</v>
      </c>
      <c r="L20" s="58">
        <f>IF(L$39=0,0,([1]Lake!L21/L$39)*1000)</f>
        <v>0</v>
      </c>
      <c r="M20" s="58">
        <f>IF(M$39=0,0,([1]Lake!M21/M$39)*1000)</f>
        <v>0</v>
      </c>
      <c r="N20" s="59">
        <f>IF(N$39=0,0,([1]Lake!N21/N$39)*1000)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38"/>
      <c r="M21" s="29"/>
      <c r="N21" s="36"/>
    </row>
    <row r="22" spans="1:14" s="2" customFormat="1" ht="12" x14ac:dyDescent="0.2">
      <c r="A22" s="18" t="s">
        <v>44</v>
      </c>
      <c r="B22" s="40">
        <f>[1]Lake!B23</f>
        <v>0</v>
      </c>
      <c r="C22" s="33">
        <f t="shared" ref="C22:C38" si="1">(B22/$B$39)*1000</f>
        <v>0</v>
      </c>
      <c r="D22" s="33">
        <f>IF(D$39=0,0,([1]Lake!D23/D$39)*1000)</f>
        <v>0</v>
      </c>
      <c r="E22" s="33">
        <f>IF(E$39=0,0,([1]Lake!E23/E$39)*1000)</f>
        <v>0</v>
      </c>
      <c r="F22" s="33">
        <f>IF(F$39=0,0,([1]Lake!F23/F$39)*1000)</f>
        <v>0</v>
      </c>
      <c r="G22" s="33">
        <f>IF(G$39=0,0,([1]Lake!G23/G$39)*1000)</f>
        <v>0</v>
      </c>
      <c r="H22" s="33">
        <f>IF(H$39=0,0,([1]Lake!H23/H$39)*1000)</f>
        <v>0</v>
      </c>
      <c r="I22" s="33">
        <f>IF(I$39=0,0,([1]Lake!I23/I$39)*1000)</f>
        <v>0</v>
      </c>
      <c r="J22" s="33">
        <f>IF(J$39=0,0,([1]Lake!J23/J$39)*1000)</f>
        <v>0</v>
      </c>
      <c r="K22" s="33">
        <f>IF(K$39=0,0,([1]Lake!K23/K$39)*1000)</f>
        <v>0</v>
      </c>
      <c r="L22" s="33">
        <f>IF(L$39=0,0,([1]Lake!L23/L$39)*1000)</f>
        <v>0</v>
      </c>
      <c r="M22" s="33">
        <f>IF(M$39=0,0,([1]Lake!M23/M$39)*1000)</f>
        <v>0</v>
      </c>
      <c r="N22" s="35">
        <f>IF(N$39=0,0,([1]Lake!N23/N$39)*1000)</f>
        <v>0</v>
      </c>
    </row>
    <row r="23" spans="1:14" s="2" customFormat="1" ht="12" x14ac:dyDescent="0.2">
      <c r="A23" s="18" t="s">
        <v>28</v>
      </c>
      <c r="B23" s="40">
        <f>[1]Lake!B24</f>
        <v>0</v>
      </c>
      <c r="C23" s="33">
        <f t="shared" si="1"/>
        <v>0</v>
      </c>
      <c r="D23" s="33">
        <f>IF(D$39=0,0,([1]Lake!D24/D$39)*1000)</f>
        <v>0</v>
      </c>
      <c r="E23" s="33">
        <f>IF(E$39=0,0,([1]Lake!E24/E$39)*1000)</f>
        <v>0</v>
      </c>
      <c r="F23" s="33">
        <f>IF(F$39=0,0,([1]Lake!F24/F$39)*1000)</f>
        <v>0</v>
      </c>
      <c r="G23" s="33">
        <f>IF(G$39=0,0,([1]Lake!G24/G$39)*1000)</f>
        <v>0</v>
      </c>
      <c r="H23" s="33">
        <f>IF(H$39=0,0,([1]Lake!H24/H$39)*1000)</f>
        <v>0</v>
      </c>
      <c r="I23" s="33">
        <f>IF(I$39=0,0,([1]Lake!I24/I$39)*1000)</f>
        <v>0</v>
      </c>
      <c r="J23" s="33">
        <f>IF(J$39=0,0,([1]Lake!J24/J$39)*1000)</f>
        <v>0</v>
      </c>
      <c r="K23" s="33">
        <f>IF(K$39=0,0,([1]Lake!K24/K$39)*1000)</f>
        <v>0</v>
      </c>
      <c r="L23" s="33">
        <f>IF(L$39=0,0,([1]Lake!L24/L$39)*1000)</f>
        <v>0</v>
      </c>
      <c r="M23" s="33">
        <f>IF(M$39=0,0,([1]Lake!M24/M$39)*1000)</f>
        <v>0</v>
      </c>
      <c r="N23" s="35">
        <f>IF(N$39=0,0,([1]Lake!N24/N$39)*1000)</f>
        <v>0</v>
      </c>
    </row>
    <row r="24" spans="1:14" s="2" customFormat="1" ht="12" x14ac:dyDescent="0.2">
      <c r="A24" s="18" t="s">
        <v>29</v>
      </c>
      <c r="B24" s="40">
        <f>[1]Lake!B25</f>
        <v>0</v>
      </c>
      <c r="C24" s="33">
        <f t="shared" si="1"/>
        <v>0</v>
      </c>
      <c r="D24" s="33">
        <f>IF(D$39=0,0,([1]Lake!D25/D$39)*1000)</f>
        <v>0</v>
      </c>
      <c r="E24" s="33">
        <f>IF(E$39=0,0,([1]Lake!E25/E$39)*1000)</f>
        <v>0</v>
      </c>
      <c r="F24" s="33">
        <f>IF(F$39=0,0,([1]Lake!F25/F$39)*1000)</f>
        <v>0</v>
      </c>
      <c r="G24" s="33">
        <f>IF(G$39=0,0,([1]Lake!G25/G$39)*1000)</f>
        <v>0</v>
      </c>
      <c r="H24" s="33">
        <f>IF(H$39=0,0,([1]Lake!H25/H$39)*1000)</f>
        <v>0</v>
      </c>
      <c r="I24" s="33">
        <f>IF(I$39=0,0,([1]Lake!I25/I$39)*1000)</f>
        <v>0</v>
      </c>
      <c r="J24" s="33">
        <f>IF(J$39=0,0,([1]Lake!J25/J$39)*1000)</f>
        <v>0</v>
      </c>
      <c r="K24" s="33">
        <f>IF(K$39=0,0,([1]Lake!K25/K$39)*1000)</f>
        <v>0</v>
      </c>
      <c r="L24" s="33">
        <f>IF(L$39=0,0,([1]Lake!L25/L$39)*1000)</f>
        <v>0</v>
      </c>
      <c r="M24" s="33">
        <f>IF(M$39=0,0,([1]Lake!M25/M$39)*1000)</f>
        <v>0</v>
      </c>
      <c r="N24" s="35">
        <f>IF(N$39=0,0,([1]Lake!N25/N$39)*1000)</f>
        <v>0</v>
      </c>
    </row>
    <row r="25" spans="1:14" s="2" customFormat="1" ht="12" x14ac:dyDescent="0.2">
      <c r="A25" s="18" t="s">
        <v>30</v>
      </c>
      <c r="B25" s="40">
        <f>[1]Lake!B26</f>
        <v>0</v>
      </c>
      <c r="C25" s="33">
        <f t="shared" si="1"/>
        <v>0</v>
      </c>
      <c r="D25" s="33">
        <f>IF(D$39=0,0,([1]Lake!D26/D$39)*1000)</f>
        <v>0</v>
      </c>
      <c r="E25" s="33">
        <f>IF(E$39=0,0,([1]Lake!E26/E$39)*1000)</f>
        <v>0</v>
      </c>
      <c r="F25" s="33">
        <f>IF(F$39=0,0,([1]Lake!F26/F$39)*1000)</f>
        <v>0</v>
      </c>
      <c r="G25" s="33">
        <f>IF(G$39=0,0,([1]Lake!G26/G$39)*1000)</f>
        <v>0</v>
      </c>
      <c r="H25" s="33">
        <f>IF(H$39=0,0,([1]Lake!H26/H$39)*1000)</f>
        <v>0</v>
      </c>
      <c r="I25" s="33">
        <f>IF(I$39=0,0,([1]Lake!I26/I$39)*1000)</f>
        <v>0</v>
      </c>
      <c r="J25" s="33">
        <f>IF(J$39=0,0,([1]Lake!J26/J$39)*1000)</f>
        <v>0</v>
      </c>
      <c r="K25" s="33">
        <f>IF(K$39=0,0,([1]Lake!K26/K$39)*1000)</f>
        <v>0</v>
      </c>
      <c r="L25" s="33">
        <f>IF(L$39=0,0,([1]Lake!L26/L$39)*1000)</f>
        <v>0</v>
      </c>
      <c r="M25" s="33">
        <f>IF(M$39=0,0,([1]Lake!M26/M$39)*1000)</f>
        <v>0</v>
      </c>
      <c r="N25" s="35">
        <f>IF(N$39=0,0,([1]Lake!N26/N$39)*1000)</f>
        <v>0</v>
      </c>
    </row>
    <row r="26" spans="1:14" s="2" customFormat="1" ht="12" x14ac:dyDescent="0.2">
      <c r="A26" s="18" t="s">
        <v>31</v>
      </c>
      <c r="B26" s="40">
        <f>[1]Lake!B27</f>
        <v>0</v>
      </c>
      <c r="C26" s="33">
        <f t="shared" si="1"/>
        <v>0</v>
      </c>
      <c r="D26" s="33">
        <f>IF(D$39=0,0,([1]Lake!D27/D$39)*1000)</f>
        <v>0</v>
      </c>
      <c r="E26" s="33">
        <f>IF(E$39=0,0,([1]Lake!E27/E$39)*1000)</f>
        <v>0</v>
      </c>
      <c r="F26" s="33">
        <f>IF(F$39=0,0,([1]Lake!F27/F$39)*1000)</f>
        <v>0</v>
      </c>
      <c r="G26" s="33">
        <f>IF(G$39=0,0,([1]Lake!G27/G$39)*1000)</f>
        <v>0</v>
      </c>
      <c r="H26" s="33">
        <f>IF(H$39=0,0,([1]Lake!H27/H$39)*1000)</f>
        <v>0</v>
      </c>
      <c r="I26" s="33">
        <f>IF(I$39=0,0,([1]Lake!I27/I$39)*1000)</f>
        <v>0</v>
      </c>
      <c r="J26" s="33">
        <f>IF(J$39=0,0,([1]Lake!J27/J$39)*1000)</f>
        <v>0</v>
      </c>
      <c r="K26" s="33">
        <f>IF(K$39=0,0,([1]Lake!K27/K$39)*1000)</f>
        <v>0</v>
      </c>
      <c r="L26" s="33">
        <f>IF(L$39=0,0,([1]Lake!L27/L$39)*1000)</f>
        <v>0</v>
      </c>
      <c r="M26" s="33">
        <f>IF(M$39=0,0,([1]Lake!M27/M$39)*1000)</f>
        <v>0</v>
      </c>
      <c r="N26" s="35">
        <f>IF(N$39=0,0,([1]Lake!N27/N$39)*1000)</f>
        <v>0</v>
      </c>
    </row>
    <row r="27" spans="1:14" s="2" customFormat="1" ht="12" x14ac:dyDescent="0.2">
      <c r="A27" s="18" t="s">
        <v>32</v>
      </c>
      <c r="B27" s="40">
        <f>[1]Lake!B28</f>
        <v>0</v>
      </c>
      <c r="C27" s="33">
        <f t="shared" si="1"/>
        <v>0</v>
      </c>
      <c r="D27" s="33">
        <f>IF(D$39=0,0,([1]Lake!D28/D$39)*1000)</f>
        <v>0</v>
      </c>
      <c r="E27" s="33">
        <f>IF(E$39=0,0,([1]Lake!E28/E$39)*1000)</f>
        <v>0</v>
      </c>
      <c r="F27" s="33">
        <f>IF(F$39=0,0,([1]Lake!F28/F$39)*1000)</f>
        <v>0</v>
      </c>
      <c r="G27" s="33">
        <f>IF(G$39=0,0,([1]Lake!G28/G$39)*1000)</f>
        <v>0</v>
      </c>
      <c r="H27" s="33">
        <f>IF(H$39=0,0,([1]Lake!H28/H$39)*1000)</f>
        <v>0</v>
      </c>
      <c r="I27" s="33">
        <f>IF(I$39=0,0,([1]Lake!I28/I$39)*1000)</f>
        <v>0</v>
      </c>
      <c r="J27" s="33">
        <f>IF(J$39=0,0,([1]Lake!J28/J$39)*1000)</f>
        <v>0</v>
      </c>
      <c r="K27" s="33">
        <f>IF(K$39=0,0,([1]Lake!K28/K$39)*1000)</f>
        <v>0</v>
      </c>
      <c r="L27" s="33">
        <f>IF(L$39=0,0,([1]Lake!L28/L$39)*1000)</f>
        <v>0</v>
      </c>
      <c r="M27" s="33">
        <f>IF(M$39=0,0,([1]Lake!M28/M$39)*1000)</f>
        <v>0</v>
      </c>
      <c r="N27" s="35">
        <f>IF(N$39=0,0,([1]Lake!N28/N$39)*1000)</f>
        <v>0</v>
      </c>
    </row>
    <row r="28" spans="1:14" s="2" customFormat="1" ht="12" x14ac:dyDescent="0.2">
      <c r="A28" s="18" t="s">
        <v>33</v>
      </c>
      <c r="B28" s="40">
        <f>[1]Lake!B29</f>
        <v>0</v>
      </c>
      <c r="C28" s="33">
        <f t="shared" si="1"/>
        <v>0</v>
      </c>
      <c r="D28" s="33">
        <f>IF(D$39=0,0,([1]Lake!D29/D$39)*1000)</f>
        <v>0</v>
      </c>
      <c r="E28" s="33">
        <f>IF(E$39=0,0,([1]Lake!E29/E$39)*1000)</f>
        <v>0</v>
      </c>
      <c r="F28" s="33">
        <f>IF(F$39=0,0,([1]Lake!F29/F$39)*1000)</f>
        <v>0</v>
      </c>
      <c r="G28" s="33">
        <f>IF(G$39=0,0,([1]Lake!G29/G$39)*1000)</f>
        <v>0</v>
      </c>
      <c r="H28" s="33">
        <f>IF(H$39=0,0,([1]Lake!H29/H$39)*1000)</f>
        <v>0</v>
      </c>
      <c r="I28" s="33">
        <f>IF(I$39=0,0,([1]Lake!I29/I$39)*1000)</f>
        <v>0</v>
      </c>
      <c r="J28" s="33">
        <f>IF(J$39=0,0,([1]Lake!J29/J$39)*1000)</f>
        <v>0</v>
      </c>
      <c r="K28" s="33">
        <f>IF(K$39=0,0,([1]Lake!K29/K$39)*1000)</f>
        <v>0</v>
      </c>
      <c r="L28" s="33">
        <f>IF(L$39=0,0,([1]Lake!L29/L$39)*1000)</f>
        <v>0</v>
      </c>
      <c r="M28" s="33">
        <f>IF(M$39=0,0,([1]Lake!M29/M$39)*1000)</f>
        <v>0</v>
      </c>
      <c r="N28" s="35">
        <f>IF(N$39=0,0,([1]Lake!N29/N$39)*1000)</f>
        <v>0</v>
      </c>
    </row>
    <row r="29" spans="1:14" s="2" customFormat="1" ht="12" x14ac:dyDescent="0.2">
      <c r="A29" s="18" t="s">
        <v>34</v>
      </c>
      <c r="B29" s="40">
        <f>[1]Lake!B30</f>
        <v>0</v>
      </c>
      <c r="C29" s="33">
        <f t="shared" si="1"/>
        <v>0</v>
      </c>
      <c r="D29" s="33">
        <f>IF(D$39=0,0,([1]Lake!D30/D$39)*1000)</f>
        <v>0</v>
      </c>
      <c r="E29" s="33">
        <f>IF(E$39=0,0,([1]Lake!E30/E$39)*1000)</f>
        <v>0</v>
      </c>
      <c r="F29" s="33">
        <f>IF(F$39=0,0,([1]Lake!F30/F$39)*1000)</f>
        <v>0</v>
      </c>
      <c r="G29" s="33">
        <f>IF(G$39=0,0,([1]Lake!G30/G$39)*1000)</f>
        <v>0</v>
      </c>
      <c r="H29" s="33">
        <f>IF(H$39=0,0,([1]Lake!H30/H$39)*1000)</f>
        <v>0</v>
      </c>
      <c r="I29" s="33">
        <f>IF(I$39=0,0,([1]Lake!I30/I$39)*1000)</f>
        <v>0</v>
      </c>
      <c r="J29" s="33">
        <f>IF(J$39=0,0,([1]Lake!J30/J$39)*1000)</f>
        <v>0</v>
      </c>
      <c r="K29" s="33">
        <f>IF(K$39=0,0,([1]Lake!K30/K$39)*1000)</f>
        <v>0</v>
      </c>
      <c r="L29" s="33">
        <f>IF(L$39=0,0,([1]Lake!L30/L$39)*1000)</f>
        <v>0</v>
      </c>
      <c r="M29" s="33">
        <f>IF(M$39=0,0,([1]Lake!M30/M$39)*1000)</f>
        <v>0</v>
      </c>
      <c r="N29" s="35">
        <f>IF(N$39=0,0,([1]Lake!N30/N$39)*1000)</f>
        <v>0</v>
      </c>
    </row>
    <row r="30" spans="1:14" s="2" customFormat="1" ht="12" x14ac:dyDescent="0.2">
      <c r="A30" s="18" t="s">
        <v>35</v>
      </c>
      <c r="B30" s="40">
        <f>[1]Lake!B31</f>
        <v>0</v>
      </c>
      <c r="C30" s="33">
        <f t="shared" si="1"/>
        <v>0</v>
      </c>
      <c r="D30" s="33">
        <f>IF(D$39=0,0,([1]Lake!D31/D$39)*1000)</f>
        <v>0</v>
      </c>
      <c r="E30" s="33">
        <f>IF(E$39=0,0,([1]Lake!E31/E$39)*1000)</f>
        <v>0</v>
      </c>
      <c r="F30" s="33">
        <f>IF(F$39=0,0,([1]Lake!F31/F$39)*1000)</f>
        <v>0</v>
      </c>
      <c r="G30" s="33">
        <f>IF(G$39=0,0,([1]Lake!G31/G$39)*1000)</f>
        <v>0</v>
      </c>
      <c r="H30" s="33">
        <f>IF(H$39=0,0,([1]Lake!H31/H$39)*1000)</f>
        <v>0</v>
      </c>
      <c r="I30" s="33">
        <f>IF(I$39=0,0,([1]Lake!I31/I$39)*1000)</f>
        <v>0</v>
      </c>
      <c r="J30" s="33">
        <f>IF(J$39=0,0,([1]Lake!J31/J$39)*1000)</f>
        <v>0</v>
      </c>
      <c r="K30" s="33">
        <f>IF(K$39=0,0,([1]Lake!K31/K$39)*1000)</f>
        <v>0</v>
      </c>
      <c r="L30" s="33">
        <f>IF(L$39=0,0,([1]Lake!L31/L$39)*1000)</f>
        <v>0</v>
      </c>
      <c r="M30" s="33">
        <f>IF(M$39=0,0,([1]Lake!M31/M$39)*1000)</f>
        <v>0</v>
      </c>
      <c r="N30" s="35">
        <f>IF(N$39=0,0,([1]Lake!N31/N$39)*1000)</f>
        <v>0</v>
      </c>
    </row>
    <row r="31" spans="1:14" s="2" customFormat="1" ht="12" x14ac:dyDescent="0.2">
      <c r="A31" s="18" t="s">
        <v>36</v>
      </c>
      <c r="B31" s="40">
        <f>[1]Lake!B32</f>
        <v>0</v>
      </c>
      <c r="C31" s="33">
        <f t="shared" si="1"/>
        <v>0</v>
      </c>
      <c r="D31" s="33">
        <f>IF(D$39=0,0,([1]Lake!D32/D$39)*1000)</f>
        <v>0</v>
      </c>
      <c r="E31" s="33">
        <f>IF(E$39=0,0,([1]Lake!E32/E$39)*1000)</f>
        <v>0</v>
      </c>
      <c r="F31" s="33">
        <f>IF(F$39=0,0,([1]Lake!F32/F$39)*1000)</f>
        <v>0</v>
      </c>
      <c r="G31" s="33">
        <f>IF(G$39=0,0,([1]Lake!G32/G$39)*1000)</f>
        <v>0</v>
      </c>
      <c r="H31" s="33">
        <f>IF(H$39=0,0,([1]Lake!H32/H$39)*1000)</f>
        <v>0</v>
      </c>
      <c r="I31" s="33">
        <f>IF(I$39=0,0,([1]Lake!I32/I$39)*1000)</f>
        <v>0</v>
      </c>
      <c r="J31" s="33">
        <f>IF(J$39=0,0,([1]Lake!J32/J$39)*1000)</f>
        <v>0</v>
      </c>
      <c r="K31" s="33">
        <f>IF(K$39=0,0,([1]Lake!K32/K$39)*1000)</f>
        <v>0</v>
      </c>
      <c r="L31" s="33">
        <f>IF(L$39=0,0,([1]Lake!L32/L$39)*1000)</f>
        <v>0</v>
      </c>
      <c r="M31" s="33">
        <f>IF(M$39=0,0,([1]Lake!M32/M$39)*1000)</f>
        <v>0</v>
      </c>
      <c r="N31" s="35">
        <f>IF(N$39=0,0,([1]Lake!N32/N$39)*1000)</f>
        <v>0</v>
      </c>
    </row>
    <row r="32" spans="1:14" s="2" customFormat="1" ht="12" x14ac:dyDescent="0.2">
      <c r="A32" s="18" t="s">
        <v>17</v>
      </c>
      <c r="B32" s="40">
        <f>[1]Lake!B33</f>
        <v>0</v>
      </c>
      <c r="C32" s="33">
        <f>(B32/$B$39)*1000</f>
        <v>0</v>
      </c>
      <c r="D32" s="33">
        <f>IF(D$39=0,0,([1]Lake!D33/D$39)*1000)</f>
        <v>0</v>
      </c>
      <c r="E32" s="33">
        <f>IF(E$39=0,0,([1]Lake!E33/E$39)*1000)</f>
        <v>0</v>
      </c>
      <c r="F32" s="33">
        <f>IF(F$39=0,0,([1]Lake!F33/F$39)*1000)</f>
        <v>0</v>
      </c>
      <c r="G32" s="33">
        <f>IF(G$39=0,0,([1]Lake!G33/G$39)*1000)</f>
        <v>0</v>
      </c>
      <c r="H32" s="33">
        <f>IF(H$39=0,0,([1]Lake!H33/H$39)*1000)</f>
        <v>0</v>
      </c>
      <c r="I32" s="33">
        <f>IF(I$39=0,0,([1]Lake!I33/I$39)*1000)</f>
        <v>0</v>
      </c>
      <c r="J32" s="33">
        <f>IF(J$39=0,0,([1]Lake!J33/J$39)*1000)</f>
        <v>0</v>
      </c>
      <c r="K32" s="33">
        <f>IF(K$39=0,0,([1]Lake!K33/K$39)*1000)</f>
        <v>0</v>
      </c>
      <c r="L32" s="33">
        <f>IF(L$39=0,0,([1]Lake!L33/L$39)*1000)</f>
        <v>0</v>
      </c>
      <c r="M32" s="33">
        <f>IF(M$39=0,0,([1]Lake!M33/M$39)*1000)</f>
        <v>0</v>
      </c>
      <c r="N32" s="35">
        <f>IF(N$39=0,0,([1]Lake!N33/N$39)*1000)</f>
        <v>0</v>
      </c>
    </row>
    <row r="33" spans="1:14" s="2" customFormat="1" ht="12" x14ac:dyDescent="0.2">
      <c r="A33" s="18" t="s">
        <v>37</v>
      </c>
      <c r="B33" s="40">
        <f>[1]Lake!B34</f>
        <v>3</v>
      </c>
      <c r="C33" s="33">
        <f t="shared" si="1"/>
        <v>3.5928143712574849</v>
      </c>
      <c r="D33" s="33">
        <f>IF(D$39=0,0,([1]Lake!D34/D$39)*1000)</f>
        <v>4.9382716049382713</v>
      </c>
      <c r="E33" s="33">
        <f>IF(E$39=0,0,([1]Lake!E34/E$39)*1000)</f>
        <v>0</v>
      </c>
      <c r="F33" s="33">
        <f>IF(F$39=0,0,([1]Lake!F34/F$39)*1000)</f>
        <v>0</v>
      </c>
      <c r="G33" s="33">
        <f>IF(G$39=0,0,([1]Lake!G34/G$39)*1000)</f>
        <v>13.953488372093023</v>
      </c>
      <c r="H33" s="33">
        <f>IF(H$39=0,0,([1]Lake!H34/H$39)*1000)</f>
        <v>0</v>
      </c>
      <c r="I33" s="33">
        <f>IF(I$39=0,0,([1]Lake!I34/I$39)*1000)</f>
        <v>0</v>
      </c>
      <c r="J33" s="33">
        <f>IF(J$39=0,0,([1]Lake!J34/J$39)*1000)</f>
        <v>31.578947368421055</v>
      </c>
      <c r="K33" s="33">
        <f>IF(K$39=0,0,([1]Lake!K34/K$39)*1000)</f>
        <v>0</v>
      </c>
      <c r="L33" s="33">
        <f>IF(L$39=0,0,([1]Lake!L34/L$39)*1000)</f>
        <v>0</v>
      </c>
      <c r="M33" s="33">
        <f>IF(M$39=0,0,([1]Lake!M34/M$39)*1000)</f>
        <v>0</v>
      </c>
      <c r="N33" s="35">
        <f>IF(N$39=0,0,([1]Lake!N34/N$39)*1000)</f>
        <v>0</v>
      </c>
    </row>
    <row r="34" spans="1:14" s="2" customFormat="1" ht="12" x14ac:dyDescent="0.2">
      <c r="A34" s="18" t="s">
        <v>38</v>
      </c>
      <c r="B34" s="40">
        <f>[1]Lake!B35</f>
        <v>0</v>
      </c>
      <c r="C34" s="33">
        <f t="shared" si="1"/>
        <v>0</v>
      </c>
      <c r="D34" s="33">
        <f>IF(D$39=0,0,([1]Lake!D35/D$39)*1000)</f>
        <v>0</v>
      </c>
      <c r="E34" s="33">
        <f>IF(E$39=0,0,([1]Lake!E35/E$39)*1000)</f>
        <v>0</v>
      </c>
      <c r="F34" s="33">
        <f>IF(F$39=0,0,([1]Lake!F35/F$39)*1000)</f>
        <v>0</v>
      </c>
      <c r="G34" s="33">
        <f>IF(G$39=0,0,([1]Lake!G35/G$39)*1000)</f>
        <v>0</v>
      </c>
      <c r="H34" s="33">
        <f>IF(H$39=0,0,([1]Lake!H35/H$39)*1000)</f>
        <v>0</v>
      </c>
      <c r="I34" s="33">
        <f>IF(I$39=0,0,([1]Lake!I35/I$39)*1000)</f>
        <v>0</v>
      </c>
      <c r="J34" s="33">
        <f>IF(J$39=0,0,([1]Lake!J35/J$39)*1000)</f>
        <v>0</v>
      </c>
      <c r="K34" s="33">
        <f>IF(K$39=0,0,([1]Lake!K35/K$39)*1000)</f>
        <v>0</v>
      </c>
      <c r="L34" s="33">
        <f>IF(L$39=0,0,([1]Lake!L35/L$39)*1000)</f>
        <v>0</v>
      </c>
      <c r="M34" s="33">
        <f>IF(M$39=0,0,([1]Lake!M35/M$39)*1000)</f>
        <v>0</v>
      </c>
      <c r="N34" s="35">
        <f>IF(N$39=0,0,([1]Lake!N35/N$39)*1000)</f>
        <v>0</v>
      </c>
    </row>
    <row r="35" spans="1:14" s="2" customFormat="1" ht="12" x14ac:dyDescent="0.2">
      <c r="A35" s="18" t="s">
        <v>39</v>
      </c>
      <c r="B35" s="40">
        <f>[1]Lake!B36</f>
        <v>0</v>
      </c>
      <c r="C35" s="33">
        <f t="shared" si="1"/>
        <v>0</v>
      </c>
      <c r="D35" s="33">
        <f>IF(D$39=0,0,([1]Lake!D36/D$39)*1000)</f>
        <v>0</v>
      </c>
      <c r="E35" s="33">
        <f>IF(E$39=0,0,([1]Lake!E36/E$39)*1000)</f>
        <v>0</v>
      </c>
      <c r="F35" s="33">
        <f>IF(F$39=0,0,([1]Lake!F36/F$39)*1000)</f>
        <v>0</v>
      </c>
      <c r="G35" s="33">
        <f>IF(G$39=0,0,([1]Lake!G36/G$39)*1000)</f>
        <v>0</v>
      </c>
      <c r="H35" s="33">
        <f>IF(H$39=0,0,([1]Lake!H36/H$39)*1000)</f>
        <v>0</v>
      </c>
      <c r="I35" s="33">
        <f>IF(I$39=0,0,([1]Lake!I36/I$39)*1000)</f>
        <v>0</v>
      </c>
      <c r="J35" s="33">
        <f>IF(J$39=0,0,([1]Lake!J36/J$39)*1000)</f>
        <v>0</v>
      </c>
      <c r="K35" s="33">
        <f>IF(K$39=0,0,([1]Lake!K36/K$39)*1000)</f>
        <v>0</v>
      </c>
      <c r="L35" s="33">
        <f>IF(L$39=0,0,([1]Lake!L36/L$39)*1000)</f>
        <v>0</v>
      </c>
      <c r="M35" s="33">
        <f>IF(M$39=0,0,([1]Lake!M36/M$39)*1000)</f>
        <v>0</v>
      </c>
      <c r="N35" s="35">
        <f>IF(N$39=0,0,([1]Lake!N36/N$39)*1000)</f>
        <v>0</v>
      </c>
    </row>
    <row r="36" spans="1:14" s="2" customFormat="1" ht="12" x14ac:dyDescent="0.2">
      <c r="A36" s="18" t="s">
        <v>40</v>
      </c>
      <c r="B36" s="40">
        <f>[1]Lake!B37</f>
        <v>0</v>
      </c>
      <c r="C36" s="33">
        <f t="shared" si="1"/>
        <v>0</v>
      </c>
      <c r="D36" s="33">
        <f>IF(D$39=0,0,([1]Lake!D37/D$39)*1000)</f>
        <v>0</v>
      </c>
      <c r="E36" s="33">
        <f>IF(E$39=0,0,([1]Lake!E37/E$39)*1000)</f>
        <v>0</v>
      </c>
      <c r="F36" s="33">
        <f>IF(F$39=0,0,([1]Lake!F37/F$39)*1000)</f>
        <v>0</v>
      </c>
      <c r="G36" s="33">
        <f>IF(G$39=0,0,([1]Lake!G37/G$39)*1000)</f>
        <v>0</v>
      </c>
      <c r="H36" s="33">
        <f>IF(H$39=0,0,([1]Lake!H37/H$39)*1000)</f>
        <v>0</v>
      </c>
      <c r="I36" s="33">
        <f>IF(I$39=0,0,([1]Lake!I37/I$39)*1000)</f>
        <v>0</v>
      </c>
      <c r="J36" s="33">
        <f>IF(J$39=0,0,([1]Lake!J37/J$39)*1000)</f>
        <v>0</v>
      </c>
      <c r="K36" s="33">
        <f>IF(K$39=0,0,([1]Lake!K37/K$39)*1000)</f>
        <v>0</v>
      </c>
      <c r="L36" s="33">
        <f>IF(L$39=0,0,([1]Lake!L37/L$39)*1000)</f>
        <v>0</v>
      </c>
      <c r="M36" s="33">
        <f>IF(M$39=0,0,([1]Lake!M37/M$39)*1000)</f>
        <v>0</v>
      </c>
      <c r="N36" s="35">
        <f>IF(N$39=0,0,([1]Lake!N37/N$39)*1000)</f>
        <v>0</v>
      </c>
    </row>
    <row r="37" spans="1:14" s="2" customFormat="1" ht="12" x14ac:dyDescent="0.2">
      <c r="A37" s="18" t="s">
        <v>41</v>
      </c>
      <c r="B37" s="40">
        <f>[1]Lake!B38</f>
        <v>0</v>
      </c>
      <c r="C37" s="33">
        <f t="shared" si="1"/>
        <v>0</v>
      </c>
      <c r="D37" s="33">
        <f>IF(D$39=0,0,([1]Lake!D38/D$39)*1000)</f>
        <v>0</v>
      </c>
      <c r="E37" s="33">
        <f>IF(E$39=0,0,([1]Lake!E38/E$39)*1000)</f>
        <v>0</v>
      </c>
      <c r="F37" s="33">
        <f>IF(F$39=0,0,([1]Lake!F38/F$39)*1000)</f>
        <v>0</v>
      </c>
      <c r="G37" s="33">
        <f>IF(G$39=0,0,([1]Lake!G38/G$39)*1000)</f>
        <v>0</v>
      </c>
      <c r="H37" s="33">
        <f>IF(H$39=0,0,([1]Lake!H38/H$39)*1000)</f>
        <v>0</v>
      </c>
      <c r="I37" s="33">
        <f>IF(I$39=0,0,([1]Lake!I38/I$39)*1000)</f>
        <v>0</v>
      </c>
      <c r="J37" s="33">
        <f>IF(J$39=0,0,([1]Lake!J38/J$39)*1000)</f>
        <v>0</v>
      </c>
      <c r="K37" s="33">
        <f>IF(K$39=0,0,([1]Lake!K38/K$39)*1000)</f>
        <v>0</v>
      </c>
      <c r="L37" s="33">
        <f>IF(L$39=0,0,([1]Lake!L38/L$39)*1000)</f>
        <v>0</v>
      </c>
      <c r="M37" s="33">
        <f>IF(M$39=0,0,([1]Lake!M38/M$39)*1000)</f>
        <v>0</v>
      </c>
      <c r="N37" s="35">
        <f>IF(N$39=0,0,([1]Lake!N38/N$39)*1000)</f>
        <v>0</v>
      </c>
    </row>
    <row r="38" spans="1:14" s="2" customFormat="1" ht="12" x14ac:dyDescent="0.2">
      <c r="A38" s="18" t="s">
        <v>42</v>
      </c>
      <c r="B38" s="40">
        <f>[1]Lake!B39</f>
        <v>0</v>
      </c>
      <c r="C38" s="33">
        <f t="shared" si="1"/>
        <v>0</v>
      </c>
      <c r="D38" s="33">
        <f>IF(D$39=0,0,([1]Lake!D39/D$39)*1000)</f>
        <v>0</v>
      </c>
      <c r="E38" s="33">
        <f>IF(E$39=0,0,([1]Lake!E39/E$39)*1000)</f>
        <v>0</v>
      </c>
      <c r="F38" s="33">
        <f>IF(F$39=0,0,([1]Lake!F39/F$39)*1000)</f>
        <v>0</v>
      </c>
      <c r="G38" s="33">
        <f>IF(G$39=0,0,([1]Lake!G39/G$39)*1000)</f>
        <v>0</v>
      </c>
      <c r="H38" s="33">
        <f>IF(H$39=0,0,([1]Lake!H39/H$39)*1000)</f>
        <v>0</v>
      </c>
      <c r="I38" s="33">
        <f>IF(I$39=0,0,([1]Lake!I39/I$39)*1000)</f>
        <v>0</v>
      </c>
      <c r="J38" s="33">
        <f>IF(J$39=0,0,([1]Lake!J39/J$39)*1000)</f>
        <v>0</v>
      </c>
      <c r="K38" s="33">
        <f>IF(K$39=0,0,([1]Lake!K39/K$39)*1000)</f>
        <v>0</v>
      </c>
      <c r="L38" s="33">
        <f>IF(L$39=0,0,([1]Lake!L39/L$39)*1000)</f>
        <v>0</v>
      </c>
      <c r="M38" s="33">
        <f>IF(M$39=0,0,([1]Lake!M39/M$39)*1000)</f>
        <v>0</v>
      </c>
      <c r="N38" s="35">
        <f>IF(N$39=0,0,([1]Lake!N39/N$39)*1000)</f>
        <v>0</v>
      </c>
    </row>
    <row r="39" spans="1:14" s="3" customFormat="1" ht="12" x14ac:dyDescent="0.2">
      <c r="A39" s="20" t="s">
        <v>138</v>
      </c>
      <c r="B39" s="21">
        <f>[1]Lake!$B$40</f>
        <v>835</v>
      </c>
      <c r="C39" s="21"/>
      <c r="D39" s="21">
        <f>[1]Lake!D40</f>
        <v>405</v>
      </c>
      <c r="E39" s="21">
        <f>[1]Lake!E40</f>
        <v>305</v>
      </c>
      <c r="F39" s="21">
        <f>[1]Lake!F40</f>
        <v>208</v>
      </c>
      <c r="G39" s="21">
        <f>[1]Lake!G40</f>
        <v>215</v>
      </c>
      <c r="H39" s="21">
        <f>[1]Lake!H40</f>
        <v>107</v>
      </c>
      <c r="I39" s="21">
        <f>[1]Lake!I40</f>
        <v>729</v>
      </c>
      <c r="J39" s="21">
        <f>[1]Lake!J40</f>
        <v>95</v>
      </c>
      <c r="K39" s="21">
        <f>[1]Lake!K40</f>
        <v>5</v>
      </c>
      <c r="L39" s="21">
        <f>[1]Lake!L40</f>
        <v>6</v>
      </c>
      <c r="M39" s="21">
        <f>[1]Lake!M40</f>
        <v>0</v>
      </c>
      <c r="N39" s="23">
        <f>[1]Lake!N40</f>
        <v>34</v>
      </c>
    </row>
    <row r="40" spans="1:14" s="4" customFormat="1" ht="12" x14ac:dyDescent="0.2">
      <c r="A40" s="24" t="s">
        <v>45</v>
      </c>
      <c r="B40" s="21">
        <f>[1]Lake!B8</f>
        <v>6</v>
      </c>
      <c r="C40" s="37"/>
      <c r="D40" s="21">
        <f>[1]Lake!D8</f>
        <v>3</v>
      </c>
      <c r="E40" s="21">
        <f>[1]Lake!E8</f>
        <v>0</v>
      </c>
      <c r="F40" s="21">
        <f>[1]Lake!F8</f>
        <v>0</v>
      </c>
      <c r="G40" s="21">
        <f>[1]Lake!G8</f>
        <v>5</v>
      </c>
      <c r="H40" s="21">
        <f>[1]Lake!H8</f>
        <v>1</v>
      </c>
      <c r="I40" s="21">
        <f>[1]Lake!I8</f>
        <v>2</v>
      </c>
      <c r="J40" s="21">
        <f>[1]Lake!J8</f>
        <v>4</v>
      </c>
      <c r="K40" s="21">
        <f>[1]Lake!K8</f>
        <v>0</v>
      </c>
      <c r="L40" s="21">
        <f>[1]Lake!L8</f>
        <v>0</v>
      </c>
      <c r="M40" s="21">
        <f>[1]Lake!M8</f>
        <v>0</v>
      </c>
      <c r="N40" s="23">
        <f>[1]Lake!N8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06" priority="8" stopIfTrue="1" operator="equal">
      <formula>0</formula>
    </cfRule>
  </conditionalFormatting>
  <conditionalFormatting sqref="D7:L7 N7">
    <cfRule type="cellIs" dxfId="205" priority="11" stopIfTrue="1" operator="equal">
      <formula>0</formula>
    </cfRule>
  </conditionalFormatting>
  <conditionalFormatting sqref="D8:N8">
    <cfRule type="cellIs" dxfId="204" priority="9" stopIfTrue="1" operator="equal">
      <formula>0</formula>
    </cfRule>
  </conditionalFormatting>
  <conditionalFormatting sqref="D10:N38">
    <cfRule type="cellIs" dxfId="203" priority="1" stopIfTrue="1" operator="equal">
      <formula>0</formula>
    </cfRule>
  </conditionalFormatting>
  <conditionalFormatting sqref="M7">
    <cfRule type="expression" dxfId="202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4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97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2.5436466643542603</v>
      </c>
      <c r="D8" s="51">
        <f>IF(D39=0,0,((D40/D39)*1000))</f>
        <v>1.4316392269148175</v>
      </c>
      <c r="E8" s="51">
        <f t="shared" ref="E8:N8" si="0">IF(E39=0,0,((E40/E39)*1000))</f>
        <v>0.99206349206349198</v>
      </c>
      <c r="F8" s="51">
        <f t="shared" si="0"/>
        <v>1.4238253440911248</v>
      </c>
      <c r="G8" s="51">
        <f t="shared" si="0"/>
        <v>5.6010340370529947</v>
      </c>
      <c r="H8" s="51">
        <f t="shared" si="0"/>
        <v>2.5062656641604009</v>
      </c>
      <c r="I8" s="51">
        <f t="shared" si="0"/>
        <v>2.1673690547862732</v>
      </c>
      <c r="J8" s="51">
        <f t="shared" si="0"/>
        <v>17.241379310344826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[1]Lapeer!B11</f>
        <v>4</v>
      </c>
      <c r="C10" s="33">
        <f>(B10/$B$39)*1000</f>
        <v>0.46248121170077461</v>
      </c>
      <c r="D10" s="33">
        <f>IF(D$39=0,0,([1]Lapeer!D11/D$39)*1000)</f>
        <v>0</v>
      </c>
      <c r="E10" s="33">
        <f>IF(E$39=0,0,([1]Lapeer!E11/E$39)*1000)</f>
        <v>0.66137566137566139</v>
      </c>
      <c r="F10" s="33">
        <f>IF(F$39=0,0,([1]Lapeer!F11/F$39)*1000)</f>
        <v>0</v>
      </c>
      <c r="G10" s="33">
        <f>IF(G$39=0,0,([1]Lapeer!G11/G$39)*1000)</f>
        <v>0.86169754416199917</v>
      </c>
      <c r="H10" s="33">
        <f>IF(H$39=0,0,([1]Lapeer!H11/H$39)*1000)</f>
        <v>0</v>
      </c>
      <c r="I10" s="33">
        <f>IF(I$39=0,0,([1]Lapeer!I11/I$39)*1000)</f>
        <v>0.48163756773028299</v>
      </c>
      <c r="J10" s="33">
        <f>IF(J$39=0,0,([1]Lapeer!J11/J$39)*1000)</f>
        <v>0</v>
      </c>
      <c r="K10" s="33">
        <f>IF(K$39=0,0,([1]Lapeer!K11/K$39)*1000)</f>
        <v>0</v>
      </c>
      <c r="L10" s="33">
        <f>IF(L$39=0,0,([1]Lapeer!L11/L$39)*1000)</f>
        <v>0</v>
      </c>
      <c r="M10" s="33">
        <f>IF(M$39=0,0,([1]Lapeer!M11/M$39)*1000)</f>
        <v>0</v>
      </c>
      <c r="N10" s="35">
        <f>IF(N$39=0,0,([1]Lapeer!N11/N$39)*1000)</f>
        <v>0</v>
      </c>
    </row>
    <row r="11" spans="1:14" s="2" customFormat="1" ht="12" x14ac:dyDescent="0.2">
      <c r="A11" s="18" t="s">
        <v>16</v>
      </c>
      <c r="B11" s="40">
        <f>[1]Lapeer!B12</f>
        <v>0</v>
      </c>
      <c r="C11" s="33">
        <f>(B11/$B$39)*1000</f>
        <v>0</v>
      </c>
      <c r="D11" s="33">
        <f>IF(D$39=0,0,([1]Lapeer!D12/D$39)*1000)</f>
        <v>0</v>
      </c>
      <c r="E11" s="33">
        <f>IF(E$39=0,0,([1]Lapeer!E12/E$39)*1000)</f>
        <v>0</v>
      </c>
      <c r="F11" s="33">
        <f>IF(F$39=0,0,([1]Lapeer!F12/F$39)*1000)</f>
        <v>0</v>
      </c>
      <c r="G11" s="33">
        <f>IF(G$39=0,0,([1]Lapeer!G12/G$39)*1000)</f>
        <v>0</v>
      </c>
      <c r="H11" s="33">
        <f>IF(H$39=0,0,([1]Lapeer!H12/H$39)*1000)</f>
        <v>0</v>
      </c>
      <c r="I11" s="33">
        <f>IF(I$39=0,0,([1]Lapeer!I12/I$39)*1000)</f>
        <v>0</v>
      </c>
      <c r="J11" s="33">
        <f>IF(J$39=0,0,([1]Lapeer!J12/J$39)*1000)</f>
        <v>0</v>
      </c>
      <c r="K11" s="33">
        <f>IF(K$39=0,0,([1]Lapeer!K12/K$39)*1000)</f>
        <v>0</v>
      </c>
      <c r="L11" s="33">
        <f>IF(L$39=0,0,([1]Lapeer!L12/L$39)*1000)</f>
        <v>0</v>
      </c>
      <c r="M11" s="33">
        <f>IF(M$39=0,0,([1]Lapeer!M12/M$39)*1000)</f>
        <v>0</v>
      </c>
      <c r="N11" s="35">
        <f>IF(N$39=0,0,([1]Lapeer!N12/N$39)*1000)</f>
        <v>0</v>
      </c>
    </row>
    <row r="12" spans="1:14" s="2" customFormat="1" ht="12" x14ac:dyDescent="0.2">
      <c r="A12" s="18" t="s">
        <v>18</v>
      </c>
      <c r="B12" s="40">
        <f>[1]Lapeer!B13</f>
        <v>0</v>
      </c>
      <c r="C12" s="33">
        <f>(B12/$B$39)*1000</f>
        <v>0</v>
      </c>
      <c r="D12" s="33">
        <f>IF(D$39=0,0,([1]Lapeer!D13/D$39)*1000)</f>
        <v>0</v>
      </c>
      <c r="E12" s="33">
        <f>IF(E$39=0,0,([1]Lapeer!E13/E$39)*1000)</f>
        <v>0</v>
      </c>
      <c r="F12" s="33">
        <f>IF(F$39=0,0,([1]Lapeer!F13/F$39)*1000)</f>
        <v>0</v>
      </c>
      <c r="G12" s="33">
        <f>IF(G$39=0,0,([1]Lapeer!G13/G$39)*1000)</f>
        <v>0</v>
      </c>
      <c r="H12" s="33">
        <f>IF(H$39=0,0,([1]Lapeer!H13/H$39)*1000)</f>
        <v>0</v>
      </c>
      <c r="I12" s="33">
        <f>IF(I$39=0,0,([1]Lapeer!I13/I$39)*1000)</f>
        <v>0</v>
      </c>
      <c r="J12" s="33">
        <f>IF(J$39=0,0,([1]Lapeer!J13/J$39)*1000)</f>
        <v>0</v>
      </c>
      <c r="K12" s="33">
        <f>IF(K$39=0,0,([1]Lapeer!K13/K$39)*1000)</f>
        <v>0</v>
      </c>
      <c r="L12" s="33">
        <f>IF(L$39=0,0,([1]Lapeer!L13/L$39)*1000)</f>
        <v>0</v>
      </c>
      <c r="M12" s="33">
        <f>IF(M$39=0,0,([1]Lapeer!M13/M$39)*1000)</f>
        <v>0</v>
      </c>
      <c r="N12" s="35">
        <f>IF(N$39=0,0,([1]Lapeer!N13/N$39)*1000)</f>
        <v>0</v>
      </c>
    </row>
    <row r="13" spans="1:14" s="2" customFormat="1" ht="12" x14ac:dyDescent="0.2">
      <c r="A13" s="18" t="s">
        <v>19</v>
      </c>
      <c r="B13" s="40">
        <f>[1]Lapeer!B14</f>
        <v>0</v>
      </c>
      <c r="C13" s="33">
        <f>(B13/$B$39)*1000</f>
        <v>0</v>
      </c>
      <c r="D13" s="33">
        <f>IF(D$39=0,0,([1]Lapeer!D14/D$39)*1000)</f>
        <v>0</v>
      </c>
      <c r="E13" s="33">
        <f>IF(E$39=0,0,([1]Lapeer!E14/E$39)*1000)</f>
        <v>0</v>
      </c>
      <c r="F13" s="33">
        <f>IF(F$39=0,0,([1]Lapeer!F14/F$39)*1000)</f>
        <v>0</v>
      </c>
      <c r="G13" s="33">
        <f>IF(G$39=0,0,([1]Lapeer!G14/G$39)*1000)</f>
        <v>0</v>
      </c>
      <c r="H13" s="33">
        <f>IF(H$39=0,0,([1]Lapeer!H14/H$39)*1000)</f>
        <v>0</v>
      </c>
      <c r="I13" s="33">
        <f>IF(I$39=0,0,([1]Lapeer!I14/I$39)*1000)</f>
        <v>0</v>
      </c>
      <c r="J13" s="33">
        <f>IF(J$39=0,0,([1]Lapeer!J14/J$39)*1000)</f>
        <v>0</v>
      </c>
      <c r="K13" s="33">
        <f>IF(K$39=0,0,([1]Lapeer!K14/K$39)*1000)</f>
        <v>0</v>
      </c>
      <c r="L13" s="33">
        <f>IF(L$39=0,0,([1]Lapeer!L14/L$39)*1000)</f>
        <v>0</v>
      </c>
      <c r="M13" s="33">
        <f>IF(M$39=0,0,([1]Lapeer!M14/M$39)*1000)</f>
        <v>0</v>
      </c>
      <c r="N13" s="35">
        <f>IF(N$39=0,0,([1]Lapeer!N14/N$39)*1000)</f>
        <v>0</v>
      </c>
    </row>
    <row r="14" spans="1:14" s="2" customFormat="1" ht="12" x14ac:dyDescent="0.2">
      <c r="A14" s="56" t="s">
        <v>20</v>
      </c>
      <c r="B14" s="60">
        <f>SUM(B10:B13)</f>
        <v>4</v>
      </c>
      <c r="C14" s="58">
        <f>(B14/B39)*1000</f>
        <v>0.46248121170077461</v>
      </c>
      <c r="D14" s="58">
        <f>IF(D$39=0,0,([1]Lapeer!D15/D$39)*1000)</f>
        <v>0</v>
      </c>
      <c r="E14" s="58">
        <f>IF(E$39=0,0,([1]Lapeer!E15/E$39)*1000)</f>
        <v>0.66137566137566139</v>
      </c>
      <c r="F14" s="58">
        <f>IF(F$39=0,0,([1]Lapeer!F15/F$39)*1000)</f>
        <v>0</v>
      </c>
      <c r="G14" s="58">
        <f>IF(G$39=0,0,([1]Lapeer!G15/G$39)*1000)</f>
        <v>0.86169754416199917</v>
      </c>
      <c r="H14" s="58">
        <f>IF(H$39=0,0,([1]Lapeer!H15/H$39)*1000)</f>
        <v>0</v>
      </c>
      <c r="I14" s="58">
        <f>IF(I$39=0,0,([1]Lapeer!I15/I$39)*1000)</f>
        <v>0.48163756773028299</v>
      </c>
      <c r="J14" s="58">
        <f>IF(J$39=0,0,([1]Lapeer!J15/J$39)*1000)</f>
        <v>0</v>
      </c>
      <c r="K14" s="58">
        <f>IF(K$39=0,0,([1]Lapeer!K15/K$39)*1000)</f>
        <v>0</v>
      </c>
      <c r="L14" s="58">
        <f>IF(L$39=0,0,([1]Lapeer!L15/L$39)*1000)</f>
        <v>0</v>
      </c>
      <c r="M14" s="58">
        <f>IF(M$39=0,0,([1]Lapeer!M15/M$39)*1000)</f>
        <v>0</v>
      </c>
      <c r="N14" s="59">
        <f>IF(N$39=0,0,([1]Lapeer!N15/N$39)*1000)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[1]Lapeer!B17</f>
        <v>0</v>
      </c>
      <c r="C16" s="33">
        <f>(B16/$B$39)*1000</f>
        <v>0</v>
      </c>
      <c r="D16" s="33">
        <f>IF(D$39=0,0,([1]Lapeer!D17/D$39)*1000)</f>
        <v>0</v>
      </c>
      <c r="E16" s="33">
        <f>IF(E$39=0,0,([1]Lapeer!E17/E$39)*1000)</f>
        <v>0</v>
      </c>
      <c r="F16" s="33">
        <f>IF(F$39=0,0,([1]Lapeer!F17/F$39)*1000)</f>
        <v>0</v>
      </c>
      <c r="G16" s="33">
        <f>IF(G$39=0,0,([1]Lapeer!G17/G$39)*1000)</f>
        <v>0</v>
      </c>
      <c r="H16" s="33">
        <f>IF(H$39=0,0,([1]Lapeer!H17/H$39)*1000)</f>
        <v>0</v>
      </c>
      <c r="I16" s="33">
        <f>IF(I$39=0,0,([1]Lapeer!I17/I$39)*1000)</f>
        <v>0</v>
      </c>
      <c r="J16" s="33">
        <f>IF(J$39=0,0,([1]Lapeer!J17/J$39)*1000)</f>
        <v>0</v>
      </c>
      <c r="K16" s="33">
        <f>IF(K$39=0,0,([1]Lapeer!K17/K$39)*1000)</f>
        <v>0</v>
      </c>
      <c r="L16" s="33">
        <f>IF(L$39=0,0,([1]Lapeer!L17/L$39)*1000)</f>
        <v>0</v>
      </c>
      <c r="M16" s="33">
        <f>IF(M$39=0,0,([1]Lapeer!M17/M$39)*1000)</f>
        <v>0</v>
      </c>
      <c r="N16" s="35">
        <f>IF(N$39=0,0,([1]Lapeer!N17/N$39)*1000)</f>
        <v>0</v>
      </c>
    </row>
    <row r="17" spans="1:14" s="2" customFormat="1" ht="12" x14ac:dyDescent="0.2">
      <c r="A17" s="18" t="s">
        <v>23</v>
      </c>
      <c r="B17" s="40">
        <f>[1]Lapeer!B18</f>
        <v>4</v>
      </c>
      <c r="C17" s="33">
        <f>(B17/$B$39)*1000</f>
        <v>0.46248121170077461</v>
      </c>
      <c r="D17" s="33">
        <f>IF(D$39=0,0,([1]Lapeer!D18/D$39)*1000)</f>
        <v>0.23860653781913624</v>
      </c>
      <c r="E17" s="33">
        <f>IF(E$39=0,0,([1]Lapeer!E18/E$39)*1000)</f>
        <v>0</v>
      </c>
      <c r="F17" s="33">
        <f>IF(F$39=0,0,([1]Lapeer!F18/F$39)*1000)</f>
        <v>0</v>
      </c>
      <c r="G17" s="33">
        <f>IF(G$39=0,0,([1]Lapeer!G18/G$39)*1000)</f>
        <v>0.86169754416199917</v>
      </c>
      <c r="H17" s="33">
        <f>IF(H$39=0,0,([1]Lapeer!H18/H$39)*1000)</f>
        <v>1.6708437761069339</v>
      </c>
      <c r="I17" s="33">
        <f>IF(I$39=0,0,([1]Lapeer!I18/I$39)*1000)</f>
        <v>0.48163756773028299</v>
      </c>
      <c r="J17" s="33">
        <f>IF(J$39=0,0,([1]Lapeer!J18/J$39)*1000)</f>
        <v>0</v>
      </c>
      <c r="K17" s="33">
        <f>IF(K$39=0,0,([1]Lapeer!K18/K$39)*1000)</f>
        <v>0</v>
      </c>
      <c r="L17" s="33">
        <f>IF(L$39=0,0,([1]Lapeer!L18/L$39)*1000)</f>
        <v>0</v>
      </c>
      <c r="M17" s="33">
        <f>IF(M$39=0,0,([1]Lapeer!M18/M$39)*1000)</f>
        <v>0</v>
      </c>
      <c r="N17" s="35">
        <f>IF(N$39=0,0,([1]Lapeer!N18/N$39)*1000)</f>
        <v>0</v>
      </c>
    </row>
    <row r="18" spans="1:14" s="2" customFormat="1" ht="12" x14ac:dyDescent="0.2">
      <c r="A18" s="18" t="s">
        <v>24</v>
      </c>
      <c r="B18" s="40">
        <f>[1]Lapeer!B19</f>
        <v>7</v>
      </c>
      <c r="C18" s="33">
        <f>(B18/$B$39)*1000</f>
        <v>0.80934212047635568</v>
      </c>
      <c r="D18" s="33">
        <f>IF(D$39=0,0,([1]Lapeer!D19/D$39)*1000)</f>
        <v>0.71581961345740874</v>
      </c>
      <c r="E18" s="33">
        <f>IF(E$39=0,0,([1]Lapeer!E19/E$39)*1000)</f>
        <v>0</v>
      </c>
      <c r="F18" s="33">
        <f>IF(F$39=0,0,([1]Lapeer!F19/F$39)*1000)</f>
        <v>0.94921689606074988</v>
      </c>
      <c r="G18" s="33">
        <f>IF(G$39=0,0,([1]Lapeer!G19/G$39)*1000)</f>
        <v>2.1542438604049976</v>
      </c>
      <c r="H18" s="33">
        <f>IF(H$39=0,0,([1]Lapeer!H19/H$39)*1000)</f>
        <v>0</v>
      </c>
      <c r="I18" s="33">
        <f>IF(I$39=0,0,([1]Lapeer!I19/I$39)*1000)</f>
        <v>0.60204695966285371</v>
      </c>
      <c r="J18" s="33">
        <f>IF(J$39=0,0,([1]Lapeer!J19/J$39)*1000)</f>
        <v>11.494252873563218</v>
      </c>
      <c r="K18" s="33">
        <f>IF(K$39=0,0,([1]Lapeer!K19/K$39)*1000)</f>
        <v>0</v>
      </c>
      <c r="L18" s="33">
        <f>IF(L$39=0,0,([1]Lapeer!L19/L$39)*1000)</f>
        <v>0</v>
      </c>
      <c r="M18" s="33">
        <f>IF(M$39=0,0,([1]Lapeer!M19/M$39)*1000)</f>
        <v>0</v>
      </c>
      <c r="N18" s="35">
        <f>IF(N$39=0,0,([1]Lapeer!N19/N$39)*1000)</f>
        <v>0</v>
      </c>
    </row>
    <row r="19" spans="1:14" s="2" customFormat="1" ht="12" x14ac:dyDescent="0.2">
      <c r="A19" s="18" t="s">
        <v>25</v>
      </c>
      <c r="B19" s="40">
        <f>[1]Lapeer!B20</f>
        <v>0</v>
      </c>
      <c r="C19" s="33">
        <f>(B19/$B$39)*1000</f>
        <v>0</v>
      </c>
      <c r="D19" s="33">
        <f>IF(D$39=0,0,([1]Lapeer!D20/D$39)*1000)</f>
        <v>0</v>
      </c>
      <c r="E19" s="33">
        <f>IF(E$39=0,0,([1]Lapeer!E20/E$39)*1000)</f>
        <v>0</v>
      </c>
      <c r="F19" s="33">
        <f>IF(F$39=0,0,([1]Lapeer!F20/F$39)*1000)</f>
        <v>0</v>
      </c>
      <c r="G19" s="33">
        <f>IF(G$39=0,0,([1]Lapeer!G20/G$39)*1000)</f>
        <v>0</v>
      </c>
      <c r="H19" s="33">
        <f>IF(H$39=0,0,([1]Lapeer!H20/H$39)*1000)</f>
        <v>0</v>
      </c>
      <c r="I19" s="33">
        <f>IF(I$39=0,0,([1]Lapeer!I20/I$39)*1000)</f>
        <v>0</v>
      </c>
      <c r="J19" s="33">
        <f>IF(J$39=0,0,([1]Lapeer!J20/J$39)*1000)</f>
        <v>0</v>
      </c>
      <c r="K19" s="33">
        <f>IF(K$39=0,0,([1]Lapeer!K20/K$39)*1000)</f>
        <v>0</v>
      </c>
      <c r="L19" s="33">
        <f>IF(L$39=0,0,([1]Lapeer!L20/L$39)*1000)</f>
        <v>0</v>
      </c>
      <c r="M19" s="33">
        <f>IF(M$39=0,0,([1]Lapeer!M20/M$39)*1000)</f>
        <v>0</v>
      </c>
      <c r="N19" s="35">
        <f>IF(N$39=0,0,([1]Lapeer!N20/N$39)*1000)</f>
        <v>0</v>
      </c>
    </row>
    <row r="20" spans="1:14" s="2" customFormat="1" ht="12" x14ac:dyDescent="0.2">
      <c r="A20" s="56" t="s">
        <v>26</v>
      </c>
      <c r="B20" s="60">
        <f>SUM(B16:B19)</f>
        <v>11</v>
      </c>
      <c r="C20" s="58">
        <f>(B20/$B$39)*1000</f>
        <v>1.2718233321771302</v>
      </c>
      <c r="D20" s="58">
        <f>IF(D$39=0,0,([1]Lapeer!D21/D$39)*1000)</f>
        <v>0.95442615127654495</v>
      </c>
      <c r="E20" s="58">
        <f>IF(E$39=0,0,([1]Lapeer!E21/E$39)*1000)</f>
        <v>0</v>
      </c>
      <c r="F20" s="58">
        <f>IF(F$39=0,0,([1]Lapeer!F21/F$39)*1000)</f>
        <v>0.94921689606074988</v>
      </c>
      <c r="G20" s="58">
        <f>IF(G$39=0,0,([1]Lapeer!G21/G$39)*1000)</f>
        <v>3.015941404566997</v>
      </c>
      <c r="H20" s="58">
        <f>IF(H$39=0,0,([1]Lapeer!H21/H$39)*1000)</f>
        <v>1.6708437761069339</v>
      </c>
      <c r="I20" s="58">
        <f>IF(I$39=0,0,([1]Lapeer!I21/I$39)*1000)</f>
        <v>1.0836845273931366</v>
      </c>
      <c r="J20" s="58">
        <f>IF(J$39=0,0,([1]Lapeer!J21/J$39)*1000)</f>
        <v>11.494252873563218</v>
      </c>
      <c r="K20" s="58">
        <f>IF(K$39=0,0,([1]Lapeer!K21/K$39)*1000)</f>
        <v>0</v>
      </c>
      <c r="L20" s="58">
        <f>IF(L$39=0,0,([1]Lapeer!L21/L$39)*1000)</f>
        <v>0</v>
      </c>
      <c r="M20" s="58">
        <f>IF(M$39=0,0,([1]Lapeer!M21/M$39)*1000)</f>
        <v>0</v>
      </c>
      <c r="N20" s="59">
        <f>IF(N$39=0,0,([1]Lapeer!N21/N$39)*1000)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[1]Lapeer!B23</f>
        <v>1</v>
      </c>
      <c r="C22" s="33">
        <f t="shared" ref="C22:C38" si="1">(B22/$B$39)*1000</f>
        <v>0.11562030292519365</v>
      </c>
      <c r="D22" s="33">
        <f>IF(D$39=0,0,([1]Lapeer!D23/D$39)*1000)</f>
        <v>0</v>
      </c>
      <c r="E22" s="33">
        <f>IF(E$39=0,0,([1]Lapeer!E23/E$39)*1000)</f>
        <v>0.3306878306878307</v>
      </c>
      <c r="F22" s="33">
        <f>IF(F$39=0,0,([1]Lapeer!F23/F$39)*1000)</f>
        <v>0</v>
      </c>
      <c r="G22" s="33">
        <f>IF(G$39=0,0,([1]Lapeer!G23/G$39)*1000)</f>
        <v>0</v>
      </c>
      <c r="H22" s="33">
        <f>IF(H$39=0,0,([1]Lapeer!H23/H$39)*1000)</f>
        <v>0</v>
      </c>
      <c r="I22" s="33">
        <f>IF(I$39=0,0,([1]Lapeer!I23/I$39)*1000)</f>
        <v>0</v>
      </c>
      <c r="J22" s="33">
        <f>IF(J$39=0,0,([1]Lapeer!J23/J$39)*1000)</f>
        <v>0</v>
      </c>
      <c r="K22" s="33">
        <f>IF(K$39=0,0,([1]Lapeer!K23/K$39)*1000)</f>
        <v>0</v>
      </c>
      <c r="L22" s="33">
        <f>IF(L$39=0,0,([1]Lapeer!L23/L$39)*1000)</f>
        <v>0</v>
      </c>
      <c r="M22" s="33">
        <f>IF(M$39=0,0,([1]Lapeer!M23/M$39)*1000)</f>
        <v>0</v>
      </c>
      <c r="N22" s="35">
        <f>IF(N$39=0,0,([1]Lapeer!N23/N$39)*1000)</f>
        <v>0</v>
      </c>
    </row>
    <row r="23" spans="1:14" s="2" customFormat="1" ht="12" x14ac:dyDescent="0.2">
      <c r="A23" s="18" t="s">
        <v>28</v>
      </c>
      <c r="B23" s="40">
        <f>[1]Lapeer!B24</f>
        <v>0</v>
      </c>
      <c r="C23" s="33">
        <f t="shared" si="1"/>
        <v>0</v>
      </c>
      <c r="D23" s="33">
        <f>IF(D$39=0,0,([1]Lapeer!D24/D$39)*1000)</f>
        <v>0</v>
      </c>
      <c r="E23" s="33">
        <f>IF(E$39=0,0,([1]Lapeer!E24/E$39)*1000)</f>
        <v>0</v>
      </c>
      <c r="F23" s="33">
        <f>IF(F$39=0,0,([1]Lapeer!F24/F$39)*1000)</f>
        <v>0</v>
      </c>
      <c r="G23" s="33">
        <f>IF(G$39=0,0,([1]Lapeer!G24/G$39)*1000)</f>
        <v>0</v>
      </c>
      <c r="H23" s="33">
        <f>IF(H$39=0,0,([1]Lapeer!H24/H$39)*1000)</f>
        <v>0</v>
      </c>
      <c r="I23" s="33">
        <f>IF(I$39=0,0,([1]Lapeer!I24/I$39)*1000)</f>
        <v>0</v>
      </c>
      <c r="J23" s="33">
        <f>IF(J$39=0,0,([1]Lapeer!J24/J$39)*1000)</f>
        <v>0</v>
      </c>
      <c r="K23" s="33">
        <f>IF(K$39=0,0,([1]Lapeer!K24/K$39)*1000)</f>
        <v>0</v>
      </c>
      <c r="L23" s="33">
        <f>IF(L$39=0,0,([1]Lapeer!L24/L$39)*1000)</f>
        <v>0</v>
      </c>
      <c r="M23" s="33">
        <f>IF(M$39=0,0,([1]Lapeer!M24/M$39)*1000)</f>
        <v>0</v>
      </c>
      <c r="N23" s="35">
        <f>IF(N$39=0,0,([1]Lapeer!N24/N$39)*1000)</f>
        <v>0</v>
      </c>
    </row>
    <row r="24" spans="1:14" s="2" customFormat="1" ht="12" x14ac:dyDescent="0.2">
      <c r="A24" s="18" t="s">
        <v>29</v>
      </c>
      <c r="B24" s="40">
        <f>[1]Lapeer!B25</f>
        <v>0</v>
      </c>
      <c r="C24" s="33">
        <f t="shared" si="1"/>
        <v>0</v>
      </c>
      <c r="D24" s="33">
        <f>IF(D$39=0,0,([1]Lapeer!D25/D$39)*1000)</f>
        <v>0</v>
      </c>
      <c r="E24" s="33">
        <f>IF(E$39=0,0,([1]Lapeer!E25/E$39)*1000)</f>
        <v>0</v>
      </c>
      <c r="F24" s="33">
        <f>IF(F$39=0,0,([1]Lapeer!F25/F$39)*1000)</f>
        <v>0</v>
      </c>
      <c r="G24" s="33">
        <f>IF(G$39=0,0,([1]Lapeer!G25/G$39)*1000)</f>
        <v>0</v>
      </c>
      <c r="H24" s="33">
        <f>IF(H$39=0,0,([1]Lapeer!H25/H$39)*1000)</f>
        <v>0</v>
      </c>
      <c r="I24" s="33">
        <f>IF(I$39=0,0,([1]Lapeer!I25/I$39)*1000)</f>
        <v>0</v>
      </c>
      <c r="J24" s="33">
        <f>IF(J$39=0,0,([1]Lapeer!J25/J$39)*1000)</f>
        <v>0</v>
      </c>
      <c r="K24" s="33">
        <f>IF(K$39=0,0,([1]Lapeer!K25/K$39)*1000)</f>
        <v>0</v>
      </c>
      <c r="L24" s="33">
        <f>IF(L$39=0,0,([1]Lapeer!L25/L$39)*1000)</f>
        <v>0</v>
      </c>
      <c r="M24" s="33">
        <f>IF(M$39=0,0,([1]Lapeer!M25/M$39)*1000)</f>
        <v>0</v>
      </c>
      <c r="N24" s="35">
        <f>IF(N$39=0,0,([1]Lapeer!N25/N$39)*1000)</f>
        <v>0</v>
      </c>
    </row>
    <row r="25" spans="1:14" s="2" customFormat="1" ht="12" x14ac:dyDescent="0.2">
      <c r="A25" s="18" t="s">
        <v>30</v>
      </c>
      <c r="B25" s="40">
        <f>[1]Lapeer!B26</f>
        <v>0</v>
      </c>
      <c r="C25" s="33">
        <f t="shared" si="1"/>
        <v>0</v>
      </c>
      <c r="D25" s="33">
        <f>IF(D$39=0,0,([1]Lapeer!D26/D$39)*1000)</f>
        <v>0</v>
      </c>
      <c r="E25" s="33">
        <f>IF(E$39=0,0,([1]Lapeer!E26/E$39)*1000)</f>
        <v>0</v>
      </c>
      <c r="F25" s="33">
        <f>IF(F$39=0,0,([1]Lapeer!F26/F$39)*1000)</f>
        <v>0</v>
      </c>
      <c r="G25" s="33">
        <f>IF(G$39=0,0,([1]Lapeer!G26/G$39)*1000)</f>
        <v>0</v>
      </c>
      <c r="H25" s="33">
        <f>IF(H$39=0,0,([1]Lapeer!H26/H$39)*1000)</f>
        <v>0</v>
      </c>
      <c r="I25" s="33">
        <f>IF(I$39=0,0,([1]Lapeer!I26/I$39)*1000)</f>
        <v>0</v>
      </c>
      <c r="J25" s="33">
        <f>IF(J$39=0,0,([1]Lapeer!J26/J$39)*1000)</f>
        <v>0</v>
      </c>
      <c r="K25" s="33">
        <f>IF(K$39=0,0,([1]Lapeer!K26/K$39)*1000)</f>
        <v>0</v>
      </c>
      <c r="L25" s="33">
        <f>IF(L$39=0,0,([1]Lapeer!L26/L$39)*1000)</f>
        <v>0</v>
      </c>
      <c r="M25" s="33">
        <f>IF(M$39=0,0,([1]Lapeer!M26/M$39)*1000)</f>
        <v>0</v>
      </c>
      <c r="N25" s="35">
        <f>IF(N$39=0,0,([1]Lapeer!N26/N$39)*1000)</f>
        <v>0</v>
      </c>
    </row>
    <row r="26" spans="1:14" s="2" customFormat="1" ht="12" x14ac:dyDescent="0.2">
      <c r="A26" s="18" t="s">
        <v>31</v>
      </c>
      <c r="B26" s="40">
        <f>[1]Lapeer!B27</f>
        <v>0</v>
      </c>
      <c r="C26" s="33">
        <f t="shared" si="1"/>
        <v>0</v>
      </c>
      <c r="D26" s="33">
        <f>IF(D$39=0,0,([1]Lapeer!D27/D$39)*1000)</f>
        <v>0</v>
      </c>
      <c r="E26" s="33">
        <f>IF(E$39=0,0,([1]Lapeer!E27/E$39)*1000)</f>
        <v>0</v>
      </c>
      <c r="F26" s="33">
        <f>IF(F$39=0,0,([1]Lapeer!F27/F$39)*1000)</f>
        <v>0</v>
      </c>
      <c r="G26" s="33">
        <f>IF(G$39=0,0,([1]Lapeer!G27/G$39)*1000)</f>
        <v>0</v>
      </c>
      <c r="H26" s="33">
        <f>IF(H$39=0,0,([1]Lapeer!H27/H$39)*1000)</f>
        <v>0</v>
      </c>
      <c r="I26" s="33">
        <f>IF(I$39=0,0,([1]Lapeer!I27/I$39)*1000)</f>
        <v>0</v>
      </c>
      <c r="J26" s="33">
        <f>IF(J$39=0,0,([1]Lapeer!J27/J$39)*1000)</f>
        <v>0</v>
      </c>
      <c r="K26" s="33">
        <f>IF(K$39=0,0,([1]Lapeer!K27/K$39)*1000)</f>
        <v>0</v>
      </c>
      <c r="L26" s="33">
        <f>IF(L$39=0,0,([1]Lapeer!L27/L$39)*1000)</f>
        <v>0</v>
      </c>
      <c r="M26" s="33">
        <f>IF(M$39=0,0,([1]Lapeer!M27/M$39)*1000)</f>
        <v>0</v>
      </c>
      <c r="N26" s="35">
        <f>IF(N$39=0,0,([1]Lapeer!N27/N$39)*1000)</f>
        <v>0</v>
      </c>
    </row>
    <row r="27" spans="1:14" s="2" customFormat="1" ht="12" x14ac:dyDescent="0.2">
      <c r="A27" s="18" t="s">
        <v>32</v>
      </c>
      <c r="B27" s="40">
        <f>[1]Lapeer!B28</f>
        <v>0</v>
      </c>
      <c r="C27" s="33">
        <f t="shared" si="1"/>
        <v>0</v>
      </c>
      <c r="D27" s="33">
        <f>IF(D$39=0,0,([1]Lapeer!D28/D$39)*1000)</f>
        <v>0</v>
      </c>
      <c r="E27" s="33">
        <f>IF(E$39=0,0,([1]Lapeer!E28/E$39)*1000)</f>
        <v>0</v>
      </c>
      <c r="F27" s="33">
        <f>IF(F$39=0,0,([1]Lapeer!F28/F$39)*1000)</f>
        <v>0</v>
      </c>
      <c r="G27" s="33">
        <f>IF(G$39=0,0,([1]Lapeer!G28/G$39)*1000)</f>
        <v>0</v>
      </c>
      <c r="H27" s="33">
        <f>IF(H$39=0,0,([1]Lapeer!H28/H$39)*1000)</f>
        <v>0</v>
      </c>
      <c r="I27" s="33">
        <f>IF(I$39=0,0,([1]Lapeer!I28/I$39)*1000)</f>
        <v>0</v>
      </c>
      <c r="J27" s="33">
        <f>IF(J$39=0,0,([1]Lapeer!J28/J$39)*1000)</f>
        <v>0</v>
      </c>
      <c r="K27" s="33">
        <f>IF(K$39=0,0,([1]Lapeer!K28/K$39)*1000)</f>
        <v>0</v>
      </c>
      <c r="L27" s="33">
        <f>IF(L$39=0,0,([1]Lapeer!L28/L$39)*1000)</f>
        <v>0</v>
      </c>
      <c r="M27" s="33">
        <f>IF(M$39=0,0,([1]Lapeer!M28/M$39)*1000)</f>
        <v>0</v>
      </c>
      <c r="N27" s="35">
        <f>IF(N$39=0,0,([1]Lapeer!N28/N$39)*1000)</f>
        <v>0</v>
      </c>
    </row>
    <row r="28" spans="1:14" s="2" customFormat="1" ht="12" x14ac:dyDescent="0.2">
      <c r="A28" s="18" t="s">
        <v>33</v>
      </c>
      <c r="B28" s="40">
        <f>[1]Lapeer!B29</f>
        <v>0</v>
      </c>
      <c r="C28" s="33">
        <f t="shared" si="1"/>
        <v>0</v>
      </c>
      <c r="D28" s="33">
        <f>IF(D$39=0,0,([1]Lapeer!D29/D$39)*1000)</f>
        <v>0</v>
      </c>
      <c r="E28" s="33">
        <f>IF(E$39=0,0,([1]Lapeer!E29/E$39)*1000)</f>
        <v>0</v>
      </c>
      <c r="F28" s="33">
        <f>IF(F$39=0,0,([1]Lapeer!F29/F$39)*1000)</f>
        <v>0</v>
      </c>
      <c r="G28" s="33">
        <f>IF(G$39=0,0,([1]Lapeer!G29/G$39)*1000)</f>
        <v>0</v>
      </c>
      <c r="H28" s="33">
        <f>IF(H$39=0,0,([1]Lapeer!H29/H$39)*1000)</f>
        <v>0</v>
      </c>
      <c r="I28" s="33">
        <f>IF(I$39=0,0,([1]Lapeer!I29/I$39)*1000)</f>
        <v>0</v>
      </c>
      <c r="J28" s="33">
        <f>IF(J$39=0,0,([1]Lapeer!J29/J$39)*1000)</f>
        <v>0</v>
      </c>
      <c r="K28" s="33">
        <f>IF(K$39=0,0,([1]Lapeer!K29/K$39)*1000)</f>
        <v>0</v>
      </c>
      <c r="L28" s="33">
        <f>IF(L$39=0,0,([1]Lapeer!L29/L$39)*1000)</f>
        <v>0</v>
      </c>
      <c r="M28" s="33">
        <f>IF(M$39=0,0,([1]Lapeer!M29/M$39)*1000)</f>
        <v>0</v>
      </c>
      <c r="N28" s="35">
        <f>IF(N$39=0,0,([1]Lapeer!N29/N$39)*1000)</f>
        <v>0</v>
      </c>
    </row>
    <row r="29" spans="1:14" s="2" customFormat="1" ht="12" x14ac:dyDescent="0.2">
      <c r="A29" s="18" t="s">
        <v>34</v>
      </c>
      <c r="B29" s="40">
        <f>[1]Lapeer!B30</f>
        <v>0</v>
      </c>
      <c r="C29" s="33">
        <f t="shared" si="1"/>
        <v>0</v>
      </c>
      <c r="D29" s="33">
        <f>IF(D$39=0,0,([1]Lapeer!D30/D$39)*1000)</f>
        <v>0</v>
      </c>
      <c r="E29" s="33">
        <f>IF(E$39=0,0,([1]Lapeer!E30/E$39)*1000)</f>
        <v>0</v>
      </c>
      <c r="F29" s="33">
        <f>IF(F$39=0,0,([1]Lapeer!F30/F$39)*1000)</f>
        <v>0</v>
      </c>
      <c r="G29" s="33">
        <f>IF(G$39=0,0,([1]Lapeer!G30/G$39)*1000)</f>
        <v>0</v>
      </c>
      <c r="H29" s="33">
        <f>IF(H$39=0,0,([1]Lapeer!H30/H$39)*1000)</f>
        <v>0</v>
      </c>
      <c r="I29" s="33">
        <f>IF(I$39=0,0,([1]Lapeer!I30/I$39)*1000)</f>
        <v>0</v>
      </c>
      <c r="J29" s="33">
        <f>IF(J$39=0,0,([1]Lapeer!J30/J$39)*1000)</f>
        <v>0</v>
      </c>
      <c r="K29" s="33">
        <f>IF(K$39=0,0,([1]Lapeer!K30/K$39)*1000)</f>
        <v>0</v>
      </c>
      <c r="L29" s="33">
        <f>IF(L$39=0,0,([1]Lapeer!L30/L$39)*1000)</f>
        <v>0</v>
      </c>
      <c r="M29" s="33">
        <f>IF(M$39=0,0,([1]Lapeer!M30/M$39)*1000)</f>
        <v>0</v>
      </c>
      <c r="N29" s="35">
        <f>IF(N$39=0,0,([1]Lapeer!N30/N$39)*1000)</f>
        <v>0</v>
      </c>
    </row>
    <row r="30" spans="1:14" s="2" customFormat="1" ht="12" x14ac:dyDescent="0.2">
      <c r="A30" s="18" t="s">
        <v>35</v>
      </c>
      <c r="B30" s="40">
        <f>[1]Lapeer!B31</f>
        <v>1</v>
      </c>
      <c r="C30" s="33">
        <f t="shared" si="1"/>
        <v>0.11562030292519365</v>
      </c>
      <c r="D30" s="33">
        <f>IF(D$39=0,0,([1]Lapeer!D31/D$39)*1000)</f>
        <v>0.23860653781913624</v>
      </c>
      <c r="E30" s="33">
        <f>IF(E$39=0,0,([1]Lapeer!E31/E$39)*1000)</f>
        <v>0</v>
      </c>
      <c r="F30" s="33">
        <f>IF(F$39=0,0,([1]Lapeer!F31/F$39)*1000)</f>
        <v>0</v>
      </c>
      <c r="G30" s="33">
        <f>IF(G$39=0,0,([1]Lapeer!G31/G$39)*1000)</f>
        <v>0.43084877208099959</v>
      </c>
      <c r="H30" s="33">
        <f>IF(H$39=0,0,([1]Lapeer!H31/H$39)*1000)</f>
        <v>0</v>
      </c>
      <c r="I30" s="33">
        <f>IF(I$39=0,0,([1]Lapeer!I31/I$39)*1000)</f>
        <v>0.12040939193257075</v>
      </c>
      <c r="J30" s="33">
        <f>IF(J$39=0,0,([1]Lapeer!J31/J$39)*1000)</f>
        <v>0</v>
      </c>
      <c r="K30" s="33">
        <f>IF(K$39=0,0,([1]Lapeer!K31/K$39)*1000)</f>
        <v>0</v>
      </c>
      <c r="L30" s="33">
        <f>IF(L$39=0,0,([1]Lapeer!L31/L$39)*1000)</f>
        <v>0</v>
      </c>
      <c r="M30" s="33">
        <f>IF(M$39=0,0,([1]Lapeer!M31/M$39)*1000)</f>
        <v>0</v>
      </c>
      <c r="N30" s="35">
        <f>IF(N$39=0,0,([1]Lapeer!N31/N$39)*1000)</f>
        <v>0</v>
      </c>
    </row>
    <row r="31" spans="1:14" s="2" customFormat="1" ht="12" x14ac:dyDescent="0.2">
      <c r="A31" s="18" t="s">
        <v>36</v>
      </c>
      <c r="B31" s="40">
        <f>[1]Lapeer!B32</f>
        <v>1</v>
      </c>
      <c r="C31" s="33">
        <f t="shared" si="1"/>
        <v>0.11562030292519365</v>
      </c>
      <c r="D31" s="33">
        <f>IF(D$39=0,0,([1]Lapeer!D32/D$39)*1000)</f>
        <v>0</v>
      </c>
      <c r="E31" s="33">
        <f>IF(E$39=0,0,([1]Lapeer!E32/E$39)*1000)</f>
        <v>0</v>
      </c>
      <c r="F31" s="33">
        <f>IF(F$39=0,0,([1]Lapeer!F32/F$39)*1000)</f>
        <v>0</v>
      </c>
      <c r="G31" s="33">
        <f>IF(G$39=0,0,([1]Lapeer!G32/G$39)*1000)</f>
        <v>0.43084877208099959</v>
      </c>
      <c r="H31" s="33">
        <f>IF(H$39=0,0,([1]Lapeer!H32/H$39)*1000)</f>
        <v>0</v>
      </c>
      <c r="I31" s="33">
        <f>IF(I$39=0,0,([1]Lapeer!I32/I$39)*1000)</f>
        <v>0.12040939193257075</v>
      </c>
      <c r="J31" s="33">
        <f>IF(J$39=0,0,([1]Lapeer!J32/J$39)*1000)</f>
        <v>0</v>
      </c>
      <c r="K31" s="33">
        <f>IF(K$39=0,0,([1]Lapeer!K32/K$39)*1000)</f>
        <v>0</v>
      </c>
      <c r="L31" s="33">
        <f>IF(L$39=0,0,([1]Lapeer!L32/L$39)*1000)</f>
        <v>0</v>
      </c>
      <c r="M31" s="33">
        <f>IF(M$39=0,0,([1]Lapeer!M32/M$39)*1000)</f>
        <v>0</v>
      </c>
      <c r="N31" s="35">
        <f>IF(N$39=0,0,([1]Lapeer!N32/N$39)*1000)</f>
        <v>0</v>
      </c>
    </row>
    <row r="32" spans="1:14" s="2" customFormat="1" ht="12" x14ac:dyDescent="0.2">
      <c r="A32" s="18" t="s">
        <v>17</v>
      </c>
      <c r="B32" s="40">
        <f>[1]Lapeer!B33</f>
        <v>0</v>
      </c>
      <c r="C32" s="33">
        <f>(B32/$B$39)*1000</f>
        <v>0</v>
      </c>
      <c r="D32" s="33">
        <f>IF(D$39=0,0,([1]Lapeer!D33/D$39)*1000)</f>
        <v>0</v>
      </c>
      <c r="E32" s="33">
        <f>IF(E$39=0,0,([1]Lapeer!E33/E$39)*1000)</f>
        <v>0</v>
      </c>
      <c r="F32" s="33">
        <f>IF(F$39=0,0,([1]Lapeer!F33/F$39)*1000)</f>
        <v>0</v>
      </c>
      <c r="G32" s="33">
        <f>IF(G$39=0,0,([1]Lapeer!G33/G$39)*1000)</f>
        <v>0</v>
      </c>
      <c r="H32" s="33">
        <f>IF(H$39=0,0,([1]Lapeer!H33/H$39)*1000)</f>
        <v>0</v>
      </c>
      <c r="I32" s="33">
        <f>IF(I$39=0,0,([1]Lapeer!I33/I$39)*1000)</f>
        <v>0</v>
      </c>
      <c r="J32" s="33">
        <f>IF(J$39=0,0,([1]Lapeer!J33/J$39)*1000)</f>
        <v>0</v>
      </c>
      <c r="K32" s="33">
        <f>IF(K$39=0,0,([1]Lapeer!K33/K$39)*1000)</f>
        <v>0</v>
      </c>
      <c r="L32" s="33">
        <f>IF(L$39=0,0,([1]Lapeer!L33/L$39)*1000)</f>
        <v>0</v>
      </c>
      <c r="M32" s="33">
        <f>IF(M$39=0,0,([1]Lapeer!M33/M$39)*1000)</f>
        <v>0</v>
      </c>
      <c r="N32" s="35">
        <f>IF(N$39=0,0,([1]Lapeer!N33/N$39)*1000)</f>
        <v>0</v>
      </c>
    </row>
    <row r="33" spans="1:14" s="2" customFormat="1" ht="12" x14ac:dyDescent="0.2">
      <c r="A33" s="18" t="s">
        <v>37</v>
      </c>
      <c r="B33" s="40">
        <f>[1]Lapeer!B34</f>
        <v>4</v>
      </c>
      <c r="C33" s="33">
        <f t="shared" si="1"/>
        <v>0.46248121170077461</v>
      </c>
      <c r="D33" s="33">
        <f>IF(D$39=0,0,([1]Lapeer!D34/D$39)*1000)</f>
        <v>0.23860653781913624</v>
      </c>
      <c r="E33" s="33">
        <f>IF(E$39=0,0,([1]Lapeer!E34/E$39)*1000)</f>
        <v>0</v>
      </c>
      <c r="F33" s="33">
        <f>IF(F$39=0,0,([1]Lapeer!F34/F$39)*1000)</f>
        <v>0.47460844803037494</v>
      </c>
      <c r="G33" s="33">
        <f>IF(G$39=0,0,([1]Lapeer!G34/G$39)*1000)</f>
        <v>0.86169754416199917</v>
      </c>
      <c r="H33" s="33">
        <f>IF(H$39=0,0,([1]Lapeer!H34/H$39)*1000)</f>
        <v>0.83542188805346695</v>
      </c>
      <c r="I33" s="33">
        <f>IF(I$39=0,0,([1]Lapeer!I34/I$39)*1000)</f>
        <v>0.36122817579771221</v>
      </c>
      <c r="J33" s="33">
        <f>IF(J$39=0,0,([1]Lapeer!J34/J$39)*1000)</f>
        <v>5.7471264367816088</v>
      </c>
      <c r="K33" s="33">
        <f>IF(K$39=0,0,([1]Lapeer!K34/K$39)*1000)</f>
        <v>0</v>
      </c>
      <c r="L33" s="33">
        <f>IF(L$39=0,0,([1]Lapeer!L34/L$39)*1000)</f>
        <v>0</v>
      </c>
      <c r="M33" s="33">
        <f>IF(M$39=0,0,([1]Lapeer!M34/M$39)*1000)</f>
        <v>0</v>
      </c>
      <c r="N33" s="35">
        <f>IF(N$39=0,0,([1]Lapeer!N34/N$39)*1000)</f>
        <v>0</v>
      </c>
    </row>
    <row r="34" spans="1:14" s="2" customFormat="1" ht="12" x14ac:dyDescent="0.2">
      <c r="A34" s="18" t="s">
        <v>38</v>
      </c>
      <c r="B34" s="40">
        <f>[1]Lapeer!B35</f>
        <v>0</v>
      </c>
      <c r="C34" s="33">
        <f t="shared" si="1"/>
        <v>0</v>
      </c>
      <c r="D34" s="33">
        <f>IF(D$39=0,0,([1]Lapeer!D35/D$39)*1000)</f>
        <v>0</v>
      </c>
      <c r="E34" s="33">
        <f>IF(E$39=0,0,([1]Lapeer!E35/E$39)*1000)</f>
        <v>0</v>
      </c>
      <c r="F34" s="33">
        <f>IF(F$39=0,0,([1]Lapeer!F35/F$39)*1000)</f>
        <v>0</v>
      </c>
      <c r="G34" s="33">
        <f>IF(G$39=0,0,([1]Lapeer!G35/G$39)*1000)</f>
        <v>0</v>
      </c>
      <c r="H34" s="33">
        <f>IF(H$39=0,0,([1]Lapeer!H35/H$39)*1000)</f>
        <v>0</v>
      </c>
      <c r="I34" s="33">
        <f>IF(I$39=0,0,([1]Lapeer!I35/I$39)*1000)</f>
        <v>0</v>
      </c>
      <c r="J34" s="33">
        <f>IF(J$39=0,0,([1]Lapeer!J35/J$39)*1000)</f>
        <v>0</v>
      </c>
      <c r="K34" s="33">
        <f>IF(K$39=0,0,([1]Lapeer!K35/K$39)*1000)</f>
        <v>0</v>
      </c>
      <c r="L34" s="33">
        <f>IF(L$39=0,0,([1]Lapeer!L35/L$39)*1000)</f>
        <v>0</v>
      </c>
      <c r="M34" s="33">
        <f>IF(M$39=0,0,([1]Lapeer!M35/M$39)*1000)</f>
        <v>0</v>
      </c>
      <c r="N34" s="35">
        <f>IF(N$39=0,0,([1]Lapeer!N35/N$39)*1000)</f>
        <v>0</v>
      </c>
    </row>
    <row r="35" spans="1:14" s="2" customFormat="1" ht="12" x14ac:dyDescent="0.2">
      <c r="A35" s="18" t="s">
        <v>39</v>
      </c>
      <c r="B35" s="40">
        <f>[1]Lapeer!B36</f>
        <v>0</v>
      </c>
      <c r="C35" s="33">
        <f t="shared" si="1"/>
        <v>0</v>
      </c>
      <c r="D35" s="33">
        <f>IF(D$39=0,0,([1]Lapeer!D36/D$39)*1000)</f>
        <v>0</v>
      </c>
      <c r="E35" s="33">
        <f>IF(E$39=0,0,([1]Lapeer!E36/E$39)*1000)</f>
        <v>0</v>
      </c>
      <c r="F35" s="33">
        <f>IF(F$39=0,0,([1]Lapeer!F36/F$39)*1000)</f>
        <v>0</v>
      </c>
      <c r="G35" s="33">
        <f>IF(G$39=0,0,([1]Lapeer!G36/G$39)*1000)</f>
        <v>0</v>
      </c>
      <c r="H35" s="33">
        <f>IF(H$39=0,0,([1]Lapeer!H36/H$39)*1000)</f>
        <v>0</v>
      </c>
      <c r="I35" s="33">
        <f>IF(I$39=0,0,([1]Lapeer!I36/I$39)*1000)</f>
        <v>0</v>
      </c>
      <c r="J35" s="33">
        <f>IF(J$39=0,0,([1]Lapeer!J36/J$39)*1000)</f>
        <v>0</v>
      </c>
      <c r="K35" s="33">
        <f>IF(K$39=0,0,([1]Lapeer!K36/K$39)*1000)</f>
        <v>0</v>
      </c>
      <c r="L35" s="33">
        <f>IF(L$39=0,0,([1]Lapeer!L36/L$39)*1000)</f>
        <v>0</v>
      </c>
      <c r="M35" s="33">
        <f>IF(M$39=0,0,([1]Lapeer!M36/M$39)*1000)</f>
        <v>0</v>
      </c>
      <c r="N35" s="35">
        <f>IF(N$39=0,0,([1]Lapeer!N36/N$39)*1000)</f>
        <v>0</v>
      </c>
    </row>
    <row r="36" spans="1:14" s="2" customFormat="1" ht="12" x14ac:dyDescent="0.2">
      <c r="A36" s="18" t="s">
        <v>40</v>
      </c>
      <c r="B36" s="40">
        <f>[1]Lapeer!B37</f>
        <v>0</v>
      </c>
      <c r="C36" s="33">
        <f t="shared" si="1"/>
        <v>0</v>
      </c>
      <c r="D36" s="33">
        <f>IF(D$39=0,0,([1]Lapeer!D37/D$39)*1000)</f>
        <v>0</v>
      </c>
      <c r="E36" s="33">
        <f>IF(E$39=0,0,([1]Lapeer!E37/E$39)*1000)</f>
        <v>0</v>
      </c>
      <c r="F36" s="33">
        <f>IF(F$39=0,0,([1]Lapeer!F37/F$39)*1000)</f>
        <v>0</v>
      </c>
      <c r="G36" s="33">
        <f>IF(G$39=0,0,([1]Lapeer!G37/G$39)*1000)</f>
        <v>0</v>
      </c>
      <c r="H36" s="33">
        <f>IF(H$39=0,0,([1]Lapeer!H37/H$39)*1000)</f>
        <v>0</v>
      </c>
      <c r="I36" s="33">
        <f>IF(I$39=0,0,([1]Lapeer!I37/I$39)*1000)</f>
        <v>0</v>
      </c>
      <c r="J36" s="33">
        <f>IF(J$39=0,0,([1]Lapeer!J37/J$39)*1000)</f>
        <v>0</v>
      </c>
      <c r="K36" s="33">
        <f>IF(K$39=0,0,([1]Lapeer!K37/K$39)*1000)</f>
        <v>0</v>
      </c>
      <c r="L36" s="33">
        <f>IF(L$39=0,0,([1]Lapeer!L37/L$39)*1000)</f>
        <v>0</v>
      </c>
      <c r="M36" s="33">
        <f>IF(M$39=0,0,([1]Lapeer!M37/M$39)*1000)</f>
        <v>0</v>
      </c>
      <c r="N36" s="35">
        <f>IF(N$39=0,0,([1]Lapeer!N37/N$39)*1000)</f>
        <v>0</v>
      </c>
    </row>
    <row r="37" spans="1:14" s="2" customFormat="1" ht="12" x14ac:dyDescent="0.2">
      <c r="A37" s="18" t="s">
        <v>41</v>
      </c>
      <c r="B37" s="40">
        <f>[1]Lapeer!B38</f>
        <v>0</v>
      </c>
      <c r="C37" s="33">
        <f t="shared" si="1"/>
        <v>0</v>
      </c>
      <c r="D37" s="33">
        <f>IF(D$39=0,0,([1]Lapeer!D38/D$39)*1000)</f>
        <v>0</v>
      </c>
      <c r="E37" s="33">
        <f>IF(E$39=0,0,([1]Lapeer!E38/E$39)*1000)</f>
        <v>0</v>
      </c>
      <c r="F37" s="33">
        <f>IF(F$39=0,0,([1]Lapeer!F38/F$39)*1000)</f>
        <v>0</v>
      </c>
      <c r="G37" s="33">
        <f>IF(G$39=0,0,([1]Lapeer!G38/G$39)*1000)</f>
        <v>0</v>
      </c>
      <c r="H37" s="33">
        <f>IF(H$39=0,0,([1]Lapeer!H38/H$39)*1000)</f>
        <v>0</v>
      </c>
      <c r="I37" s="33">
        <f>IF(I$39=0,0,([1]Lapeer!I38/I$39)*1000)</f>
        <v>0</v>
      </c>
      <c r="J37" s="33">
        <f>IF(J$39=0,0,([1]Lapeer!J38/J$39)*1000)</f>
        <v>0</v>
      </c>
      <c r="K37" s="33">
        <f>IF(K$39=0,0,([1]Lapeer!K38/K$39)*1000)</f>
        <v>0</v>
      </c>
      <c r="L37" s="33">
        <f>IF(L$39=0,0,([1]Lapeer!L38/L$39)*1000)</f>
        <v>0</v>
      </c>
      <c r="M37" s="33">
        <f>IF(M$39=0,0,([1]Lapeer!M38/M$39)*1000)</f>
        <v>0</v>
      </c>
      <c r="N37" s="35">
        <f>IF(N$39=0,0,([1]Lapeer!N38/N$39)*1000)</f>
        <v>0</v>
      </c>
    </row>
    <row r="38" spans="1:14" s="2" customFormat="1" ht="12" x14ac:dyDescent="0.2">
      <c r="A38" s="18" t="s">
        <v>42</v>
      </c>
      <c r="B38" s="40">
        <f>[1]Lapeer!B39</f>
        <v>0</v>
      </c>
      <c r="C38" s="33">
        <f t="shared" si="1"/>
        <v>0</v>
      </c>
      <c r="D38" s="33">
        <f>IF(D$39=0,0,([1]Lapeer!D39/D$39)*1000)</f>
        <v>0</v>
      </c>
      <c r="E38" s="33">
        <f>IF(E$39=0,0,([1]Lapeer!E39/E$39)*1000)</f>
        <v>0</v>
      </c>
      <c r="F38" s="33">
        <f>IF(F$39=0,0,([1]Lapeer!F39/F$39)*1000)</f>
        <v>0</v>
      </c>
      <c r="G38" s="33">
        <f>IF(G$39=0,0,([1]Lapeer!G39/G$39)*1000)</f>
        <v>0</v>
      </c>
      <c r="H38" s="33">
        <f>IF(H$39=0,0,([1]Lapeer!H39/H$39)*1000)</f>
        <v>0</v>
      </c>
      <c r="I38" s="33">
        <f>IF(I$39=0,0,([1]Lapeer!I39/I$39)*1000)</f>
        <v>0</v>
      </c>
      <c r="J38" s="33">
        <f>IF(J$39=0,0,([1]Lapeer!J39/J$39)*1000)</f>
        <v>0</v>
      </c>
      <c r="K38" s="33">
        <f>IF(K$39=0,0,([1]Lapeer!K39/K$39)*1000)</f>
        <v>0</v>
      </c>
      <c r="L38" s="33">
        <f>IF(L$39=0,0,([1]Lapeer!L39/L$39)*1000)</f>
        <v>0</v>
      </c>
      <c r="M38" s="33">
        <f>IF(M$39=0,0,([1]Lapeer!M39/M$39)*1000)</f>
        <v>0</v>
      </c>
      <c r="N38" s="35">
        <f>IF(N$39=0,0,([1]Lapeer!N39/N$39)*1000)</f>
        <v>0</v>
      </c>
    </row>
    <row r="39" spans="1:14" s="3" customFormat="1" ht="12" x14ac:dyDescent="0.2">
      <c r="A39" s="20" t="s">
        <v>138</v>
      </c>
      <c r="B39" s="21">
        <f>[1]Lapeer!$B$40</f>
        <v>8649</v>
      </c>
      <c r="C39" s="21"/>
      <c r="D39" s="21">
        <f>[1]Lapeer!D40</f>
        <v>4191</v>
      </c>
      <c r="E39" s="21">
        <f>[1]Lapeer!E40</f>
        <v>3024</v>
      </c>
      <c r="F39" s="21">
        <f>[1]Lapeer!F40</f>
        <v>2107</v>
      </c>
      <c r="G39" s="21">
        <f>[1]Lapeer!G40</f>
        <v>2321</v>
      </c>
      <c r="H39" s="21">
        <f>[1]Lapeer!H40</f>
        <v>1197</v>
      </c>
      <c r="I39" s="21">
        <f>[1]Lapeer!I40</f>
        <v>8305</v>
      </c>
      <c r="J39" s="21">
        <f>[1]Lapeer!J40</f>
        <v>174</v>
      </c>
      <c r="K39" s="21">
        <f>[1]Lapeer!K40</f>
        <v>61</v>
      </c>
      <c r="L39" s="21">
        <f>[1]Lapeer!L40</f>
        <v>109</v>
      </c>
      <c r="M39" s="21">
        <f>[1]Lapeer!M40</f>
        <v>0</v>
      </c>
      <c r="N39" s="23">
        <f>[1]Lapeer!N40</f>
        <v>655</v>
      </c>
    </row>
    <row r="40" spans="1:14" s="4" customFormat="1" ht="12" x14ac:dyDescent="0.2">
      <c r="A40" s="24" t="s">
        <v>45</v>
      </c>
      <c r="B40" s="21">
        <f>[1]Lapeer!B8</f>
        <v>22</v>
      </c>
      <c r="C40" s="37"/>
      <c r="D40" s="21">
        <f>[1]Lapeer!D8</f>
        <v>6</v>
      </c>
      <c r="E40" s="21">
        <f>[1]Lapeer!E8</f>
        <v>3</v>
      </c>
      <c r="F40" s="21">
        <f>[1]Lapeer!F8</f>
        <v>3</v>
      </c>
      <c r="G40" s="21">
        <f>[1]Lapeer!G8</f>
        <v>13</v>
      </c>
      <c r="H40" s="21">
        <f>[1]Lapeer!H8</f>
        <v>3</v>
      </c>
      <c r="I40" s="21">
        <f>[1]Lapeer!I8</f>
        <v>18</v>
      </c>
      <c r="J40" s="21">
        <f>[1]Lapeer!J8</f>
        <v>3</v>
      </c>
      <c r="K40" s="21">
        <f>[1]Lapeer!K8</f>
        <v>0</v>
      </c>
      <c r="L40" s="21">
        <f>[1]Lapeer!L8</f>
        <v>0</v>
      </c>
      <c r="M40" s="21">
        <f>[1]Lapeer!M8</f>
        <v>1</v>
      </c>
      <c r="N40" s="23">
        <f>[1]Lapeer!N8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01" priority="8" stopIfTrue="1" operator="equal">
      <formula>0</formula>
    </cfRule>
  </conditionalFormatting>
  <conditionalFormatting sqref="D7:L7 N7">
    <cfRule type="cellIs" dxfId="200" priority="11" stopIfTrue="1" operator="equal">
      <formula>0</formula>
    </cfRule>
  </conditionalFormatting>
  <conditionalFormatting sqref="D8:N8">
    <cfRule type="cellIs" dxfId="199" priority="9" stopIfTrue="1" operator="equal">
      <formula>0</formula>
    </cfRule>
  </conditionalFormatting>
  <conditionalFormatting sqref="D10:N38">
    <cfRule type="cellIs" dxfId="198" priority="1" stopIfTrue="1" operator="equal">
      <formula>0</formula>
    </cfRule>
  </conditionalFormatting>
  <conditionalFormatting sqref="M7">
    <cfRule type="expression" dxfId="197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5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98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3.0883261272390365</v>
      </c>
      <c r="D8" s="51">
        <f>IF(D39=0,0,((D40/D39)*1000))</f>
        <v>1.2674271229404308</v>
      </c>
      <c r="E8" s="51">
        <f t="shared" ref="E8:N8" si="0">IF(E39=0,0,((E40/E39)*1000))</f>
        <v>0</v>
      </c>
      <c r="F8" s="51">
        <f t="shared" si="0"/>
        <v>2.5773195876288661</v>
      </c>
      <c r="G8" s="51">
        <f t="shared" si="0"/>
        <v>2.3696682464454977</v>
      </c>
      <c r="H8" s="51">
        <f t="shared" si="0"/>
        <v>12.605042016806722</v>
      </c>
      <c r="I8" s="51">
        <f t="shared" si="0"/>
        <v>2.1082220660576247</v>
      </c>
      <c r="J8" s="51">
        <f t="shared" si="0"/>
        <v>0</v>
      </c>
      <c r="K8" s="51">
        <f t="shared" si="0"/>
        <v>7.8125</v>
      </c>
      <c r="L8" s="51">
        <f t="shared" si="0"/>
        <v>0</v>
      </c>
      <c r="M8" s="52">
        <f t="shared" si="0"/>
        <v>0</v>
      </c>
      <c r="N8" s="53">
        <f t="shared" si="0"/>
        <v>6.7114093959731544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[1]Leelanau!B11</f>
        <v>0</v>
      </c>
      <c r="C10" s="33">
        <f>(B10/$B$39)*1000</f>
        <v>0</v>
      </c>
      <c r="D10" s="33">
        <f>IF(D$39=0,0,([1]Leelanau!D11/D$39)*1000)</f>
        <v>0</v>
      </c>
      <c r="E10" s="33">
        <f>IF(E$39=0,0,([1]Leelanau!E11/E$39)*1000)</f>
        <v>0</v>
      </c>
      <c r="F10" s="33">
        <f>IF(F$39=0,0,([1]Leelanau!F11/F$39)*1000)</f>
        <v>0</v>
      </c>
      <c r="G10" s="33">
        <f>IF(G$39=0,0,([1]Leelanau!G11/G$39)*1000)</f>
        <v>0</v>
      </c>
      <c r="H10" s="33">
        <f>IF(H$39=0,0,([1]Leelanau!H11/H$39)*1000)</f>
        <v>0</v>
      </c>
      <c r="I10" s="33">
        <f>IF(I$39=0,0,([1]Leelanau!I11/I$39)*1000)</f>
        <v>0</v>
      </c>
      <c r="J10" s="33">
        <f>IF(J$39=0,0,([1]Leelanau!J11/J$39)*1000)</f>
        <v>0</v>
      </c>
      <c r="K10" s="33">
        <f>IF(K$39=0,0,([1]Leelanau!K11/K$39)*1000)</f>
        <v>0</v>
      </c>
      <c r="L10" s="33">
        <f>IF(L$39=0,0,([1]Leelanau!L11/L$39)*1000)</f>
        <v>0</v>
      </c>
      <c r="M10" s="33">
        <f>IF(M$39=0,0,([1]Leelanau!M11/M$39)*1000)</f>
        <v>0</v>
      </c>
      <c r="N10" s="35">
        <f>IF(N$39=0,0,([1]Leelanau!N11/N$39)*1000)</f>
        <v>0</v>
      </c>
    </row>
    <row r="11" spans="1:14" s="2" customFormat="1" ht="12" x14ac:dyDescent="0.2">
      <c r="A11" s="18" t="s">
        <v>16</v>
      </c>
      <c r="B11" s="40">
        <f>[1]Leelanau!B12</f>
        <v>0</v>
      </c>
      <c r="C11" s="33">
        <f>(B11/$B$39)*1000</f>
        <v>0</v>
      </c>
      <c r="D11" s="33">
        <f>IF(D$39=0,0,([1]Leelanau!D12/D$39)*1000)</f>
        <v>0</v>
      </c>
      <c r="E11" s="33">
        <f>IF(E$39=0,0,([1]Leelanau!E12/E$39)*1000)</f>
        <v>0</v>
      </c>
      <c r="F11" s="33">
        <f>IF(F$39=0,0,([1]Leelanau!F12/F$39)*1000)</f>
        <v>0</v>
      </c>
      <c r="G11" s="33">
        <f>IF(G$39=0,0,([1]Leelanau!G12/G$39)*1000)</f>
        <v>0</v>
      </c>
      <c r="H11" s="33">
        <f>IF(H$39=0,0,([1]Leelanau!H12/H$39)*1000)</f>
        <v>0</v>
      </c>
      <c r="I11" s="33">
        <f>IF(I$39=0,0,([1]Leelanau!I12/I$39)*1000)</f>
        <v>0</v>
      </c>
      <c r="J11" s="33">
        <f>IF(J$39=0,0,([1]Leelanau!J12/J$39)*1000)</f>
        <v>0</v>
      </c>
      <c r="K11" s="33">
        <f>IF(K$39=0,0,([1]Leelanau!K12/K$39)*1000)</f>
        <v>0</v>
      </c>
      <c r="L11" s="33">
        <f>IF(L$39=0,0,([1]Leelanau!L12/L$39)*1000)</f>
        <v>0</v>
      </c>
      <c r="M11" s="33">
        <f>IF(M$39=0,0,([1]Leelanau!M12/M$39)*1000)</f>
        <v>0</v>
      </c>
      <c r="N11" s="35">
        <f>IF(N$39=0,0,([1]Leelanau!N12/N$39)*1000)</f>
        <v>0</v>
      </c>
    </row>
    <row r="12" spans="1:14" s="2" customFormat="1" ht="12" x14ac:dyDescent="0.2">
      <c r="A12" s="18" t="s">
        <v>18</v>
      </c>
      <c r="B12" s="40">
        <f>[1]Leelanau!B13</f>
        <v>3</v>
      </c>
      <c r="C12" s="33">
        <f>(B12/$B$39)*1000</f>
        <v>1.8529956763434219</v>
      </c>
      <c r="D12" s="33">
        <f>IF(D$39=0,0,([1]Leelanau!D13/D$39)*1000)</f>
        <v>0</v>
      </c>
      <c r="E12" s="33">
        <f>IF(E$39=0,0,([1]Leelanau!E13/E$39)*1000)</f>
        <v>0</v>
      </c>
      <c r="F12" s="33">
        <f>IF(F$39=0,0,([1]Leelanau!F13/F$39)*1000)</f>
        <v>2.5773195876288661</v>
      </c>
      <c r="G12" s="33">
        <f>IF(G$39=0,0,([1]Leelanau!G13/G$39)*1000)</f>
        <v>2.3696682464454977</v>
      </c>
      <c r="H12" s="33">
        <f>IF(H$39=0,0,([1]Leelanau!H13/H$39)*1000)</f>
        <v>4.2016806722689077</v>
      </c>
      <c r="I12" s="33">
        <f>IF(I$39=0,0,([1]Leelanau!I13/I$39)*1000)</f>
        <v>0.70274068868587491</v>
      </c>
      <c r="J12" s="33">
        <f>IF(J$39=0,0,([1]Leelanau!J13/J$39)*1000)</f>
        <v>0</v>
      </c>
      <c r="K12" s="33">
        <f>IF(K$39=0,0,([1]Leelanau!K13/K$39)*1000)</f>
        <v>7.8125</v>
      </c>
      <c r="L12" s="33">
        <f>IF(L$39=0,0,([1]Leelanau!L13/L$39)*1000)</f>
        <v>0</v>
      </c>
      <c r="M12" s="33">
        <f>IF(M$39=0,0,([1]Leelanau!M13/M$39)*1000)</f>
        <v>0</v>
      </c>
      <c r="N12" s="35">
        <f>IF(N$39=0,0,([1]Leelanau!N13/N$39)*1000)</f>
        <v>0</v>
      </c>
    </row>
    <row r="13" spans="1:14" s="2" customFormat="1" ht="12" x14ac:dyDescent="0.2">
      <c r="A13" s="18" t="s">
        <v>19</v>
      </c>
      <c r="B13" s="40">
        <f>[1]Leelanau!B14</f>
        <v>0</v>
      </c>
      <c r="C13" s="33">
        <f>(B13/$B$39)*1000</f>
        <v>0</v>
      </c>
      <c r="D13" s="33">
        <f>IF(D$39=0,0,([1]Leelanau!D14/D$39)*1000)</f>
        <v>0</v>
      </c>
      <c r="E13" s="33">
        <f>IF(E$39=0,0,([1]Leelanau!E14/E$39)*1000)</f>
        <v>0</v>
      </c>
      <c r="F13" s="33">
        <f>IF(F$39=0,0,([1]Leelanau!F14/F$39)*1000)</f>
        <v>0</v>
      </c>
      <c r="G13" s="33">
        <f>IF(G$39=0,0,([1]Leelanau!G14/G$39)*1000)</f>
        <v>0</v>
      </c>
      <c r="H13" s="33">
        <f>IF(H$39=0,0,([1]Leelanau!H14/H$39)*1000)</f>
        <v>0</v>
      </c>
      <c r="I13" s="33">
        <f>IF(I$39=0,0,([1]Leelanau!I14/I$39)*1000)</f>
        <v>0</v>
      </c>
      <c r="J13" s="33">
        <f>IF(J$39=0,0,([1]Leelanau!J14/J$39)*1000)</f>
        <v>0</v>
      </c>
      <c r="K13" s="33">
        <f>IF(K$39=0,0,([1]Leelanau!K14/K$39)*1000)</f>
        <v>0</v>
      </c>
      <c r="L13" s="33">
        <f>IF(L$39=0,0,([1]Leelanau!L14/L$39)*1000)</f>
        <v>0</v>
      </c>
      <c r="M13" s="33">
        <f>IF(M$39=0,0,([1]Leelanau!M14/M$39)*1000)</f>
        <v>0</v>
      </c>
      <c r="N13" s="35">
        <f>IF(N$39=0,0,([1]Leelanau!N14/N$39)*1000)</f>
        <v>0</v>
      </c>
    </row>
    <row r="14" spans="1:14" s="2" customFormat="1" ht="12" x14ac:dyDescent="0.2">
      <c r="A14" s="56" t="s">
        <v>20</v>
      </c>
      <c r="B14" s="60">
        <f>SUM(B10:B13)</f>
        <v>3</v>
      </c>
      <c r="C14" s="58">
        <f>(B14/B39)*1000</f>
        <v>1.8529956763434219</v>
      </c>
      <c r="D14" s="58">
        <f>IF(D$39=0,0,([1]Leelanau!D15/D$39)*1000)</f>
        <v>0</v>
      </c>
      <c r="E14" s="58">
        <f>IF(E$39=0,0,([1]Leelanau!E15/E$39)*1000)</f>
        <v>0</v>
      </c>
      <c r="F14" s="58">
        <f>IF(F$39=0,0,([1]Leelanau!F15/F$39)*1000)</f>
        <v>2.5773195876288661</v>
      </c>
      <c r="G14" s="58">
        <f>IF(G$39=0,0,([1]Leelanau!G15/G$39)*1000)</f>
        <v>2.3696682464454977</v>
      </c>
      <c r="H14" s="58">
        <f>IF(H$39=0,0,([1]Leelanau!H15/H$39)*1000)</f>
        <v>4.2016806722689077</v>
      </c>
      <c r="I14" s="58">
        <f>IF(I$39=0,0,([1]Leelanau!I15/I$39)*1000)</f>
        <v>0.70274068868587491</v>
      </c>
      <c r="J14" s="58">
        <f>IF(J$39=0,0,([1]Leelanau!J15/J$39)*1000)</f>
        <v>0</v>
      </c>
      <c r="K14" s="58">
        <f>IF(K$39=0,0,([1]Leelanau!K15/K$39)*1000)</f>
        <v>7.8125</v>
      </c>
      <c r="L14" s="58">
        <f>IF(L$39=0,0,([1]Leelanau!L15/L$39)*1000)</f>
        <v>0</v>
      </c>
      <c r="M14" s="58">
        <f>IF(M$39=0,0,([1]Leelanau!M15/M$39)*1000)</f>
        <v>0</v>
      </c>
      <c r="N14" s="59">
        <f>IF(N$39=0,0,([1]Leelanau!N15/N$39)*1000)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[1]Leelanau!B17</f>
        <v>0</v>
      </c>
      <c r="C16" s="33">
        <f>(B16/$B$39)*1000</f>
        <v>0</v>
      </c>
      <c r="D16" s="33">
        <f>IF(D$39=0,0,([1]Leelanau!D17/D$39)*1000)</f>
        <v>0</v>
      </c>
      <c r="E16" s="33">
        <f>IF(E$39=0,0,([1]Leelanau!E17/E$39)*1000)</f>
        <v>0</v>
      </c>
      <c r="F16" s="33">
        <f>IF(F$39=0,0,([1]Leelanau!F17/F$39)*1000)</f>
        <v>0</v>
      </c>
      <c r="G16" s="33">
        <f>IF(G$39=0,0,([1]Leelanau!G17/G$39)*1000)</f>
        <v>0</v>
      </c>
      <c r="H16" s="33">
        <f>IF(H$39=0,0,([1]Leelanau!H17/H$39)*1000)</f>
        <v>0</v>
      </c>
      <c r="I16" s="33">
        <f>IF(I$39=0,0,([1]Leelanau!I17/I$39)*1000)</f>
        <v>0</v>
      </c>
      <c r="J16" s="33">
        <f>IF(J$39=0,0,([1]Leelanau!J17/J$39)*1000)</f>
        <v>0</v>
      </c>
      <c r="K16" s="33">
        <f>IF(K$39=0,0,([1]Leelanau!K17/K$39)*1000)</f>
        <v>0</v>
      </c>
      <c r="L16" s="33">
        <f>IF(L$39=0,0,([1]Leelanau!L17/L$39)*1000)</f>
        <v>0</v>
      </c>
      <c r="M16" s="33">
        <f>IF(M$39=0,0,([1]Leelanau!M17/M$39)*1000)</f>
        <v>0</v>
      </c>
      <c r="N16" s="35">
        <f>IF(N$39=0,0,([1]Leelanau!N17/N$39)*1000)</f>
        <v>0</v>
      </c>
    </row>
    <row r="17" spans="1:14" s="2" customFormat="1" ht="12" x14ac:dyDescent="0.2">
      <c r="A17" s="18" t="s">
        <v>23</v>
      </c>
      <c r="B17" s="40">
        <f>[1]Leelanau!B18</f>
        <v>0</v>
      </c>
      <c r="C17" s="33">
        <f>(B17/$B$39)*1000</f>
        <v>0</v>
      </c>
      <c r="D17" s="33">
        <f>IF(D$39=0,0,([1]Leelanau!D18/D$39)*1000)</f>
        <v>0</v>
      </c>
      <c r="E17" s="33">
        <f>IF(E$39=0,0,([1]Leelanau!E18/E$39)*1000)</f>
        <v>0</v>
      </c>
      <c r="F17" s="33">
        <f>IF(F$39=0,0,([1]Leelanau!F18/F$39)*1000)</f>
        <v>0</v>
      </c>
      <c r="G17" s="33">
        <f>IF(G$39=0,0,([1]Leelanau!G18/G$39)*1000)</f>
        <v>0</v>
      </c>
      <c r="H17" s="33">
        <f>IF(H$39=0,0,([1]Leelanau!H18/H$39)*1000)</f>
        <v>0</v>
      </c>
      <c r="I17" s="33">
        <f>IF(I$39=0,0,([1]Leelanau!I18/I$39)*1000)</f>
        <v>0</v>
      </c>
      <c r="J17" s="33">
        <f>IF(J$39=0,0,([1]Leelanau!J18/J$39)*1000)</f>
        <v>0</v>
      </c>
      <c r="K17" s="33">
        <f>IF(K$39=0,0,([1]Leelanau!K18/K$39)*1000)</f>
        <v>0</v>
      </c>
      <c r="L17" s="33">
        <f>IF(L$39=0,0,([1]Leelanau!L18/L$39)*1000)</f>
        <v>0</v>
      </c>
      <c r="M17" s="33">
        <f>IF(M$39=0,0,([1]Leelanau!M18/M$39)*1000)</f>
        <v>0</v>
      </c>
      <c r="N17" s="35">
        <f>IF(N$39=0,0,([1]Leelanau!N18/N$39)*1000)</f>
        <v>0</v>
      </c>
    </row>
    <row r="18" spans="1:14" s="2" customFormat="1" ht="12" x14ac:dyDescent="0.2">
      <c r="A18" s="18" t="s">
        <v>24</v>
      </c>
      <c r="B18" s="40">
        <f>[1]Leelanau!B19</f>
        <v>1</v>
      </c>
      <c r="C18" s="33">
        <f>(B18/$B$39)*1000</f>
        <v>0.61766522544780733</v>
      </c>
      <c r="D18" s="33">
        <f>IF(D$39=0,0,([1]Leelanau!D19/D$39)*1000)</f>
        <v>1.2674271229404308</v>
      </c>
      <c r="E18" s="33">
        <f>IF(E$39=0,0,([1]Leelanau!E19/E$39)*1000)</f>
        <v>0</v>
      </c>
      <c r="F18" s="33">
        <f>IF(F$39=0,0,([1]Leelanau!F19/F$39)*1000)</f>
        <v>0</v>
      </c>
      <c r="G18" s="33">
        <f>IF(G$39=0,0,([1]Leelanau!G19/G$39)*1000)</f>
        <v>0</v>
      </c>
      <c r="H18" s="33">
        <f>IF(H$39=0,0,([1]Leelanau!H19/H$39)*1000)</f>
        <v>4.2016806722689077</v>
      </c>
      <c r="I18" s="33">
        <f>IF(I$39=0,0,([1]Leelanau!I19/I$39)*1000)</f>
        <v>0.70274068868587491</v>
      </c>
      <c r="J18" s="33">
        <f>IF(J$39=0,0,([1]Leelanau!J19/J$39)*1000)</f>
        <v>0</v>
      </c>
      <c r="K18" s="33">
        <f>IF(K$39=0,0,([1]Leelanau!K19/K$39)*1000)</f>
        <v>0</v>
      </c>
      <c r="L18" s="33">
        <f>IF(L$39=0,0,([1]Leelanau!L19/L$39)*1000)</f>
        <v>0</v>
      </c>
      <c r="M18" s="33">
        <f>IF(M$39=0,0,([1]Leelanau!M19/M$39)*1000)</f>
        <v>0</v>
      </c>
      <c r="N18" s="35">
        <f>IF(N$39=0,0,([1]Leelanau!N19/N$39)*1000)</f>
        <v>6.7114093959731544</v>
      </c>
    </row>
    <row r="19" spans="1:14" s="2" customFormat="1" ht="12" x14ac:dyDescent="0.2">
      <c r="A19" s="18" t="s">
        <v>25</v>
      </c>
      <c r="B19" s="40">
        <f>[1]Leelanau!B20</f>
        <v>0</v>
      </c>
      <c r="C19" s="33">
        <f>(B19/$B$39)*1000</f>
        <v>0</v>
      </c>
      <c r="D19" s="33">
        <f>IF(D$39=0,0,([1]Leelanau!D20/D$39)*1000)</f>
        <v>0</v>
      </c>
      <c r="E19" s="33">
        <f>IF(E$39=0,0,([1]Leelanau!E20/E$39)*1000)</f>
        <v>0</v>
      </c>
      <c r="F19" s="33">
        <f>IF(F$39=0,0,([1]Leelanau!F20/F$39)*1000)</f>
        <v>0</v>
      </c>
      <c r="G19" s="33">
        <f>IF(G$39=0,0,([1]Leelanau!G20/G$39)*1000)</f>
        <v>0</v>
      </c>
      <c r="H19" s="33">
        <f>IF(H$39=0,0,([1]Leelanau!H20/H$39)*1000)</f>
        <v>0</v>
      </c>
      <c r="I19" s="33">
        <f>IF(I$39=0,0,([1]Leelanau!I20/I$39)*1000)</f>
        <v>0</v>
      </c>
      <c r="J19" s="33">
        <f>IF(J$39=0,0,([1]Leelanau!J20/J$39)*1000)</f>
        <v>0</v>
      </c>
      <c r="K19" s="33">
        <f>IF(K$39=0,0,([1]Leelanau!K20/K$39)*1000)</f>
        <v>0</v>
      </c>
      <c r="L19" s="33">
        <f>IF(L$39=0,0,([1]Leelanau!L20/L$39)*1000)</f>
        <v>0</v>
      </c>
      <c r="M19" s="33">
        <f>IF(M$39=0,0,([1]Leelanau!M20/M$39)*1000)</f>
        <v>0</v>
      </c>
      <c r="N19" s="35">
        <f>IF(N$39=0,0,([1]Leelanau!N20/N$39)*1000)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0.61766522544780733</v>
      </c>
      <c r="D20" s="58">
        <f>IF(D$39=0,0,([1]Leelanau!D21/D$39)*1000)</f>
        <v>1.2674271229404308</v>
      </c>
      <c r="E20" s="58">
        <f>IF(E$39=0,0,([1]Leelanau!E21/E$39)*1000)</f>
        <v>0</v>
      </c>
      <c r="F20" s="58">
        <f>IF(F$39=0,0,([1]Leelanau!F21/F$39)*1000)</f>
        <v>0</v>
      </c>
      <c r="G20" s="58">
        <f>IF(G$39=0,0,([1]Leelanau!G21/G$39)*1000)</f>
        <v>0</v>
      </c>
      <c r="H20" s="58">
        <f>IF(H$39=0,0,([1]Leelanau!H21/H$39)*1000)</f>
        <v>4.2016806722689077</v>
      </c>
      <c r="I20" s="58">
        <f>IF(I$39=0,0,([1]Leelanau!I21/I$39)*1000)</f>
        <v>0.70274068868587491</v>
      </c>
      <c r="J20" s="58">
        <f>IF(J$39=0,0,([1]Leelanau!J21/J$39)*1000)</f>
        <v>0</v>
      </c>
      <c r="K20" s="58">
        <f>IF(K$39=0,0,([1]Leelanau!K21/K$39)*1000)</f>
        <v>0</v>
      </c>
      <c r="L20" s="58">
        <f>IF(L$39=0,0,([1]Leelanau!L21/L$39)*1000)</f>
        <v>0</v>
      </c>
      <c r="M20" s="58">
        <f>IF(M$39=0,0,([1]Leelanau!M21/M$39)*1000)</f>
        <v>0</v>
      </c>
      <c r="N20" s="59">
        <f>IF(N$39=0,0,([1]Leelanau!N21/N$39)*1000)</f>
        <v>6.7114093959731544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[1]Leelanau!B23</f>
        <v>0</v>
      </c>
      <c r="C22" s="33">
        <f t="shared" ref="C22:C38" si="1">(B22/$B$39)*1000</f>
        <v>0</v>
      </c>
      <c r="D22" s="33">
        <f>IF(D$39=0,0,([1]Leelanau!D23/D$39)*1000)</f>
        <v>0</v>
      </c>
      <c r="E22" s="33">
        <f>IF(E$39=0,0,([1]Leelanau!E23/E$39)*1000)</f>
        <v>0</v>
      </c>
      <c r="F22" s="33">
        <f>IF(F$39=0,0,([1]Leelanau!F23/F$39)*1000)</f>
        <v>0</v>
      </c>
      <c r="G22" s="33">
        <f>IF(G$39=0,0,([1]Leelanau!G23/G$39)*1000)</f>
        <v>0</v>
      </c>
      <c r="H22" s="33">
        <f>IF(H$39=0,0,([1]Leelanau!H23/H$39)*1000)</f>
        <v>0</v>
      </c>
      <c r="I22" s="33">
        <f>IF(I$39=0,0,([1]Leelanau!I23/I$39)*1000)</f>
        <v>0</v>
      </c>
      <c r="J22" s="33">
        <f>IF(J$39=0,0,([1]Leelanau!J23/J$39)*1000)</f>
        <v>0</v>
      </c>
      <c r="K22" s="33">
        <f>IF(K$39=0,0,([1]Leelanau!K23/K$39)*1000)</f>
        <v>0</v>
      </c>
      <c r="L22" s="33">
        <f>IF(L$39=0,0,([1]Leelanau!L23/L$39)*1000)</f>
        <v>0</v>
      </c>
      <c r="M22" s="33">
        <f>IF(M$39=0,0,([1]Leelanau!M23/M$39)*1000)</f>
        <v>0</v>
      </c>
      <c r="N22" s="35">
        <f>IF(N$39=0,0,([1]Leelanau!N23/N$39)*1000)</f>
        <v>0</v>
      </c>
    </row>
    <row r="23" spans="1:14" s="2" customFormat="1" ht="12" x14ac:dyDescent="0.2">
      <c r="A23" s="18" t="s">
        <v>28</v>
      </c>
      <c r="B23" s="40">
        <f>[1]Leelanau!B24</f>
        <v>0</v>
      </c>
      <c r="C23" s="33">
        <f t="shared" si="1"/>
        <v>0</v>
      </c>
      <c r="D23" s="33">
        <f>IF(D$39=0,0,([1]Leelanau!D24/D$39)*1000)</f>
        <v>0</v>
      </c>
      <c r="E23" s="33">
        <f>IF(E$39=0,0,([1]Leelanau!E24/E$39)*1000)</f>
        <v>0</v>
      </c>
      <c r="F23" s="33">
        <f>IF(F$39=0,0,([1]Leelanau!F24/F$39)*1000)</f>
        <v>0</v>
      </c>
      <c r="G23" s="33">
        <f>IF(G$39=0,0,([1]Leelanau!G24/G$39)*1000)</f>
        <v>0</v>
      </c>
      <c r="H23" s="33">
        <f>IF(H$39=0,0,([1]Leelanau!H24/H$39)*1000)</f>
        <v>0</v>
      </c>
      <c r="I23" s="33">
        <f>IF(I$39=0,0,([1]Leelanau!I24/I$39)*1000)</f>
        <v>0</v>
      </c>
      <c r="J23" s="33">
        <f>IF(J$39=0,0,([1]Leelanau!J24/J$39)*1000)</f>
        <v>0</v>
      </c>
      <c r="K23" s="33">
        <f>IF(K$39=0,0,([1]Leelanau!K24/K$39)*1000)</f>
        <v>0</v>
      </c>
      <c r="L23" s="33">
        <f>IF(L$39=0,0,([1]Leelanau!L24/L$39)*1000)</f>
        <v>0</v>
      </c>
      <c r="M23" s="33">
        <f>IF(M$39=0,0,([1]Leelanau!M24/M$39)*1000)</f>
        <v>0</v>
      </c>
      <c r="N23" s="35">
        <f>IF(N$39=0,0,([1]Leelanau!N24/N$39)*1000)</f>
        <v>0</v>
      </c>
    </row>
    <row r="24" spans="1:14" s="2" customFormat="1" ht="12" x14ac:dyDescent="0.2">
      <c r="A24" s="18" t="s">
        <v>29</v>
      </c>
      <c r="B24" s="40">
        <f>[1]Leelanau!B25</f>
        <v>1</v>
      </c>
      <c r="C24" s="33">
        <f t="shared" si="1"/>
        <v>0.61766522544780733</v>
      </c>
      <c r="D24" s="33">
        <f>IF(D$39=0,0,([1]Leelanau!D25/D$39)*1000)</f>
        <v>0</v>
      </c>
      <c r="E24" s="33">
        <f>IF(E$39=0,0,([1]Leelanau!E25/E$39)*1000)</f>
        <v>0</v>
      </c>
      <c r="F24" s="33">
        <f>IF(F$39=0,0,([1]Leelanau!F25/F$39)*1000)</f>
        <v>0</v>
      </c>
      <c r="G24" s="33">
        <f>IF(G$39=0,0,([1]Leelanau!G25/G$39)*1000)</f>
        <v>0</v>
      </c>
      <c r="H24" s="33">
        <f>IF(H$39=0,0,([1]Leelanau!H25/H$39)*1000)</f>
        <v>4.2016806722689077</v>
      </c>
      <c r="I24" s="33">
        <f>IF(I$39=0,0,([1]Leelanau!I25/I$39)*1000)</f>
        <v>0.70274068868587491</v>
      </c>
      <c r="J24" s="33">
        <f>IF(J$39=0,0,([1]Leelanau!J25/J$39)*1000)</f>
        <v>0</v>
      </c>
      <c r="K24" s="33">
        <f>IF(K$39=0,0,([1]Leelanau!K25/K$39)*1000)</f>
        <v>0</v>
      </c>
      <c r="L24" s="33">
        <f>IF(L$39=0,0,([1]Leelanau!L25/L$39)*1000)</f>
        <v>0</v>
      </c>
      <c r="M24" s="33">
        <f>IF(M$39=0,0,([1]Leelanau!M25/M$39)*1000)</f>
        <v>0</v>
      </c>
      <c r="N24" s="35">
        <f>IF(N$39=0,0,([1]Leelanau!N25/N$39)*1000)</f>
        <v>0</v>
      </c>
    </row>
    <row r="25" spans="1:14" s="2" customFormat="1" ht="12" x14ac:dyDescent="0.2">
      <c r="A25" s="18" t="s">
        <v>30</v>
      </c>
      <c r="B25" s="40">
        <f>[1]Leelanau!B26</f>
        <v>0</v>
      </c>
      <c r="C25" s="33">
        <f t="shared" si="1"/>
        <v>0</v>
      </c>
      <c r="D25" s="33">
        <f>IF(D$39=0,0,([1]Leelanau!D26/D$39)*1000)</f>
        <v>0</v>
      </c>
      <c r="E25" s="33">
        <f>IF(E$39=0,0,([1]Leelanau!E26/E$39)*1000)</f>
        <v>0</v>
      </c>
      <c r="F25" s="33">
        <f>IF(F$39=0,0,([1]Leelanau!F26/F$39)*1000)</f>
        <v>0</v>
      </c>
      <c r="G25" s="33">
        <f>IF(G$39=0,0,([1]Leelanau!G26/G$39)*1000)</f>
        <v>0</v>
      </c>
      <c r="H25" s="33">
        <f>IF(H$39=0,0,([1]Leelanau!H26/H$39)*1000)</f>
        <v>0</v>
      </c>
      <c r="I25" s="33">
        <f>IF(I$39=0,0,([1]Leelanau!I26/I$39)*1000)</f>
        <v>0</v>
      </c>
      <c r="J25" s="33">
        <f>IF(J$39=0,0,([1]Leelanau!J26/J$39)*1000)</f>
        <v>0</v>
      </c>
      <c r="K25" s="33">
        <f>IF(K$39=0,0,([1]Leelanau!K26/K$39)*1000)</f>
        <v>0</v>
      </c>
      <c r="L25" s="33">
        <f>IF(L$39=0,0,([1]Leelanau!L26/L$39)*1000)</f>
        <v>0</v>
      </c>
      <c r="M25" s="33">
        <f>IF(M$39=0,0,([1]Leelanau!M26/M$39)*1000)</f>
        <v>0</v>
      </c>
      <c r="N25" s="35">
        <f>IF(N$39=0,0,([1]Leelanau!N26/N$39)*1000)</f>
        <v>0</v>
      </c>
    </row>
    <row r="26" spans="1:14" s="2" customFormat="1" ht="12" x14ac:dyDescent="0.2">
      <c r="A26" s="18" t="s">
        <v>31</v>
      </c>
      <c r="B26" s="40">
        <f>[1]Leelanau!B27</f>
        <v>0</v>
      </c>
      <c r="C26" s="33">
        <f t="shared" si="1"/>
        <v>0</v>
      </c>
      <c r="D26" s="33">
        <f>IF(D$39=0,0,([1]Leelanau!D27/D$39)*1000)</f>
        <v>0</v>
      </c>
      <c r="E26" s="33">
        <f>IF(E$39=0,0,([1]Leelanau!E27/E$39)*1000)</f>
        <v>0</v>
      </c>
      <c r="F26" s="33">
        <f>IF(F$39=0,0,([1]Leelanau!F27/F$39)*1000)</f>
        <v>0</v>
      </c>
      <c r="G26" s="33">
        <f>IF(G$39=0,0,([1]Leelanau!G27/G$39)*1000)</f>
        <v>0</v>
      </c>
      <c r="H26" s="33">
        <f>IF(H$39=0,0,([1]Leelanau!H27/H$39)*1000)</f>
        <v>0</v>
      </c>
      <c r="I26" s="33">
        <f>IF(I$39=0,0,([1]Leelanau!I27/I$39)*1000)</f>
        <v>0</v>
      </c>
      <c r="J26" s="33">
        <f>IF(J$39=0,0,([1]Leelanau!J27/J$39)*1000)</f>
        <v>0</v>
      </c>
      <c r="K26" s="33">
        <f>IF(K$39=0,0,([1]Leelanau!K27/K$39)*1000)</f>
        <v>0</v>
      </c>
      <c r="L26" s="33">
        <f>IF(L$39=0,0,([1]Leelanau!L27/L$39)*1000)</f>
        <v>0</v>
      </c>
      <c r="M26" s="33">
        <f>IF(M$39=0,0,([1]Leelanau!M27/M$39)*1000)</f>
        <v>0</v>
      </c>
      <c r="N26" s="35">
        <f>IF(N$39=0,0,([1]Leelanau!N27/N$39)*1000)</f>
        <v>0</v>
      </c>
    </row>
    <row r="27" spans="1:14" s="2" customFormat="1" ht="12" x14ac:dyDescent="0.2">
      <c r="A27" s="18" t="s">
        <v>32</v>
      </c>
      <c r="B27" s="40">
        <f>[1]Leelanau!B28</f>
        <v>0</v>
      </c>
      <c r="C27" s="33">
        <f t="shared" si="1"/>
        <v>0</v>
      </c>
      <c r="D27" s="33">
        <f>IF(D$39=0,0,([1]Leelanau!D28/D$39)*1000)</f>
        <v>0</v>
      </c>
      <c r="E27" s="33">
        <f>IF(E$39=0,0,([1]Leelanau!E28/E$39)*1000)</f>
        <v>0</v>
      </c>
      <c r="F27" s="33">
        <f>IF(F$39=0,0,([1]Leelanau!F28/F$39)*1000)</f>
        <v>0</v>
      </c>
      <c r="G27" s="33">
        <f>IF(G$39=0,0,([1]Leelanau!G28/G$39)*1000)</f>
        <v>0</v>
      </c>
      <c r="H27" s="33">
        <f>IF(H$39=0,0,([1]Leelanau!H28/H$39)*1000)</f>
        <v>0</v>
      </c>
      <c r="I27" s="33">
        <f>IF(I$39=0,0,([1]Leelanau!I28/I$39)*1000)</f>
        <v>0</v>
      </c>
      <c r="J27" s="33">
        <f>IF(J$39=0,0,([1]Leelanau!J28/J$39)*1000)</f>
        <v>0</v>
      </c>
      <c r="K27" s="33">
        <f>IF(K$39=0,0,([1]Leelanau!K28/K$39)*1000)</f>
        <v>0</v>
      </c>
      <c r="L27" s="33">
        <f>IF(L$39=0,0,([1]Leelanau!L28/L$39)*1000)</f>
        <v>0</v>
      </c>
      <c r="M27" s="33">
        <f>IF(M$39=0,0,([1]Leelanau!M28/M$39)*1000)</f>
        <v>0</v>
      </c>
      <c r="N27" s="35">
        <f>IF(N$39=0,0,([1]Leelanau!N28/N$39)*1000)</f>
        <v>0</v>
      </c>
    </row>
    <row r="28" spans="1:14" s="2" customFormat="1" ht="12" x14ac:dyDescent="0.2">
      <c r="A28" s="18" t="s">
        <v>33</v>
      </c>
      <c r="B28" s="40">
        <f>[1]Leelanau!B29</f>
        <v>0</v>
      </c>
      <c r="C28" s="33">
        <f t="shared" si="1"/>
        <v>0</v>
      </c>
      <c r="D28" s="33">
        <f>IF(D$39=0,0,([1]Leelanau!D29/D$39)*1000)</f>
        <v>0</v>
      </c>
      <c r="E28" s="33">
        <f>IF(E$39=0,0,([1]Leelanau!E29/E$39)*1000)</f>
        <v>0</v>
      </c>
      <c r="F28" s="33">
        <f>IF(F$39=0,0,([1]Leelanau!F29/F$39)*1000)</f>
        <v>0</v>
      </c>
      <c r="G28" s="33">
        <f>IF(G$39=0,0,([1]Leelanau!G29/G$39)*1000)</f>
        <v>0</v>
      </c>
      <c r="H28" s="33">
        <f>IF(H$39=0,0,([1]Leelanau!H29/H$39)*1000)</f>
        <v>0</v>
      </c>
      <c r="I28" s="33">
        <f>IF(I$39=0,0,([1]Leelanau!I29/I$39)*1000)</f>
        <v>0</v>
      </c>
      <c r="J28" s="33">
        <f>IF(J$39=0,0,([1]Leelanau!J29/J$39)*1000)</f>
        <v>0</v>
      </c>
      <c r="K28" s="33">
        <f>IF(K$39=0,0,([1]Leelanau!K29/K$39)*1000)</f>
        <v>0</v>
      </c>
      <c r="L28" s="33">
        <f>IF(L$39=0,0,([1]Leelanau!L29/L$39)*1000)</f>
        <v>0</v>
      </c>
      <c r="M28" s="33">
        <f>IF(M$39=0,0,([1]Leelanau!M29/M$39)*1000)</f>
        <v>0</v>
      </c>
      <c r="N28" s="35">
        <f>IF(N$39=0,0,([1]Leelanau!N29/N$39)*1000)</f>
        <v>0</v>
      </c>
    </row>
    <row r="29" spans="1:14" s="2" customFormat="1" ht="12" x14ac:dyDescent="0.2">
      <c r="A29" s="18" t="s">
        <v>34</v>
      </c>
      <c r="B29" s="40">
        <f>[1]Leelanau!B30</f>
        <v>0</v>
      </c>
      <c r="C29" s="33">
        <f t="shared" si="1"/>
        <v>0</v>
      </c>
      <c r="D29" s="33">
        <f>IF(D$39=0,0,([1]Leelanau!D30/D$39)*1000)</f>
        <v>0</v>
      </c>
      <c r="E29" s="33">
        <f>IF(E$39=0,0,([1]Leelanau!E30/E$39)*1000)</f>
        <v>0</v>
      </c>
      <c r="F29" s="33">
        <f>IF(F$39=0,0,([1]Leelanau!F30/F$39)*1000)</f>
        <v>0</v>
      </c>
      <c r="G29" s="33">
        <f>IF(G$39=0,0,([1]Leelanau!G30/G$39)*1000)</f>
        <v>0</v>
      </c>
      <c r="H29" s="33">
        <f>IF(H$39=0,0,([1]Leelanau!H30/H$39)*1000)</f>
        <v>0</v>
      </c>
      <c r="I29" s="33">
        <f>IF(I$39=0,0,([1]Leelanau!I30/I$39)*1000)</f>
        <v>0</v>
      </c>
      <c r="J29" s="33">
        <f>IF(J$39=0,0,([1]Leelanau!J30/J$39)*1000)</f>
        <v>0</v>
      </c>
      <c r="K29" s="33">
        <f>IF(K$39=0,0,([1]Leelanau!K30/K$39)*1000)</f>
        <v>0</v>
      </c>
      <c r="L29" s="33">
        <f>IF(L$39=0,0,([1]Leelanau!L30/L$39)*1000)</f>
        <v>0</v>
      </c>
      <c r="M29" s="33">
        <f>IF(M$39=0,0,([1]Leelanau!M30/M$39)*1000)</f>
        <v>0</v>
      </c>
      <c r="N29" s="35">
        <f>IF(N$39=0,0,([1]Leelanau!N30/N$39)*1000)</f>
        <v>0</v>
      </c>
    </row>
    <row r="30" spans="1:14" s="2" customFormat="1" ht="12" x14ac:dyDescent="0.2">
      <c r="A30" s="18" t="s">
        <v>35</v>
      </c>
      <c r="B30" s="40">
        <f>[1]Leelanau!B31</f>
        <v>0</v>
      </c>
      <c r="C30" s="33">
        <f t="shared" si="1"/>
        <v>0</v>
      </c>
      <c r="D30" s="33">
        <f>IF(D$39=0,0,([1]Leelanau!D31/D$39)*1000)</f>
        <v>0</v>
      </c>
      <c r="E30" s="33">
        <f>IF(E$39=0,0,([1]Leelanau!E31/E$39)*1000)</f>
        <v>0</v>
      </c>
      <c r="F30" s="33">
        <f>IF(F$39=0,0,([1]Leelanau!F31/F$39)*1000)</f>
        <v>0</v>
      </c>
      <c r="G30" s="33">
        <f>IF(G$39=0,0,([1]Leelanau!G31/G$39)*1000)</f>
        <v>0</v>
      </c>
      <c r="H30" s="33">
        <f>IF(H$39=0,0,([1]Leelanau!H31/H$39)*1000)</f>
        <v>0</v>
      </c>
      <c r="I30" s="33">
        <f>IF(I$39=0,0,([1]Leelanau!I31/I$39)*1000)</f>
        <v>0</v>
      </c>
      <c r="J30" s="33">
        <f>IF(J$39=0,0,([1]Leelanau!J31/J$39)*1000)</f>
        <v>0</v>
      </c>
      <c r="K30" s="33">
        <f>IF(K$39=0,0,([1]Leelanau!K31/K$39)*1000)</f>
        <v>0</v>
      </c>
      <c r="L30" s="33">
        <f>IF(L$39=0,0,([1]Leelanau!L31/L$39)*1000)</f>
        <v>0</v>
      </c>
      <c r="M30" s="33">
        <f>IF(M$39=0,0,([1]Leelanau!M31/M$39)*1000)</f>
        <v>0</v>
      </c>
      <c r="N30" s="35">
        <f>IF(N$39=0,0,([1]Leelanau!N31/N$39)*1000)</f>
        <v>0</v>
      </c>
    </row>
    <row r="31" spans="1:14" s="2" customFormat="1" ht="12" x14ac:dyDescent="0.2">
      <c r="A31" s="18" t="s">
        <v>36</v>
      </c>
      <c r="B31" s="40">
        <f>[1]Leelanau!B32</f>
        <v>0</v>
      </c>
      <c r="C31" s="33">
        <f t="shared" si="1"/>
        <v>0</v>
      </c>
      <c r="D31" s="33">
        <f>IF(D$39=0,0,([1]Leelanau!D32/D$39)*1000)</f>
        <v>0</v>
      </c>
      <c r="E31" s="33">
        <f>IF(E$39=0,0,([1]Leelanau!E32/E$39)*1000)</f>
        <v>0</v>
      </c>
      <c r="F31" s="33">
        <f>IF(F$39=0,0,([1]Leelanau!F32/F$39)*1000)</f>
        <v>0</v>
      </c>
      <c r="G31" s="33">
        <f>IF(G$39=0,0,([1]Leelanau!G32/G$39)*1000)</f>
        <v>0</v>
      </c>
      <c r="H31" s="33">
        <f>IF(H$39=0,0,([1]Leelanau!H32/H$39)*1000)</f>
        <v>0</v>
      </c>
      <c r="I31" s="33">
        <f>IF(I$39=0,0,([1]Leelanau!I32/I$39)*1000)</f>
        <v>0</v>
      </c>
      <c r="J31" s="33">
        <f>IF(J$39=0,0,([1]Leelanau!J32/J$39)*1000)</f>
        <v>0</v>
      </c>
      <c r="K31" s="33">
        <f>IF(K$39=0,0,([1]Leelanau!K32/K$39)*1000)</f>
        <v>0</v>
      </c>
      <c r="L31" s="33">
        <f>IF(L$39=0,0,([1]Leelanau!L32/L$39)*1000)</f>
        <v>0</v>
      </c>
      <c r="M31" s="33">
        <f>IF(M$39=0,0,([1]Leelanau!M32/M$39)*1000)</f>
        <v>0</v>
      </c>
      <c r="N31" s="35">
        <f>IF(N$39=0,0,([1]Leelanau!N32/N$39)*1000)</f>
        <v>0</v>
      </c>
    </row>
    <row r="32" spans="1:14" s="2" customFormat="1" ht="12" x14ac:dyDescent="0.2">
      <c r="A32" s="18" t="s">
        <v>17</v>
      </c>
      <c r="B32" s="40">
        <f>[1]Leelanau!B33</f>
        <v>0</v>
      </c>
      <c r="C32" s="33">
        <f>(B32/$B$39)*1000</f>
        <v>0</v>
      </c>
      <c r="D32" s="33">
        <f>IF(D$39=0,0,([1]Leelanau!D33/D$39)*1000)</f>
        <v>0</v>
      </c>
      <c r="E32" s="33">
        <f>IF(E$39=0,0,([1]Leelanau!E33/E$39)*1000)</f>
        <v>0</v>
      </c>
      <c r="F32" s="33">
        <f>IF(F$39=0,0,([1]Leelanau!F33/F$39)*1000)</f>
        <v>0</v>
      </c>
      <c r="G32" s="33">
        <f>IF(G$39=0,0,([1]Leelanau!G33/G$39)*1000)</f>
        <v>0</v>
      </c>
      <c r="H32" s="33">
        <f>IF(H$39=0,0,([1]Leelanau!H33/H$39)*1000)</f>
        <v>0</v>
      </c>
      <c r="I32" s="33">
        <f>IF(I$39=0,0,([1]Leelanau!I33/I$39)*1000)</f>
        <v>0</v>
      </c>
      <c r="J32" s="33">
        <f>IF(J$39=0,0,([1]Leelanau!J33/J$39)*1000)</f>
        <v>0</v>
      </c>
      <c r="K32" s="33">
        <f>IF(K$39=0,0,([1]Leelanau!K33/K$39)*1000)</f>
        <v>0</v>
      </c>
      <c r="L32" s="33">
        <f>IF(L$39=0,0,([1]Leelanau!L33/L$39)*1000)</f>
        <v>0</v>
      </c>
      <c r="M32" s="33">
        <f>IF(M$39=0,0,([1]Leelanau!M33/M$39)*1000)</f>
        <v>0</v>
      </c>
      <c r="N32" s="35">
        <f>IF(N$39=0,0,([1]Leelanau!N33/N$39)*1000)</f>
        <v>0</v>
      </c>
    </row>
    <row r="33" spans="1:14" s="2" customFormat="1" ht="12" x14ac:dyDescent="0.2">
      <c r="A33" s="18" t="s">
        <v>37</v>
      </c>
      <c r="B33" s="40">
        <f>[1]Leelanau!B34</f>
        <v>0</v>
      </c>
      <c r="C33" s="33">
        <f t="shared" si="1"/>
        <v>0</v>
      </c>
      <c r="D33" s="33">
        <f>IF(D$39=0,0,([1]Leelanau!D34/D$39)*1000)</f>
        <v>0</v>
      </c>
      <c r="E33" s="33">
        <f>IF(E$39=0,0,([1]Leelanau!E34/E$39)*1000)</f>
        <v>0</v>
      </c>
      <c r="F33" s="33">
        <f>IF(F$39=0,0,([1]Leelanau!F34/F$39)*1000)</f>
        <v>0</v>
      </c>
      <c r="G33" s="33">
        <f>IF(G$39=0,0,([1]Leelanau!G34/G$39)*1000)</f>
        <v>0</v>
      </c>
      <c r="H33" s="33">
        <f>IF(H$39=0,0,([1]Leelanau!H34/H$39)*1000)</f>
        <v>0</v>
      </c>
      <c r="I33" s="33">
        <f>IF(I$39=0,0,([1]Leelanau!I34/I$39)*1000)</f>
        <v>0</v>
      </c>
      <c r="J33" s="33">
        <f>IF(J$39=0,0,([1]Leelanau!J34/J$39)*1000)</f>
        <v>0</v>
      </c>
      <c r="K33" s="33">
        <f>IF(K$39=0,0,([1]Leelanau!K34/K$39)*1000)</f>
        <v>0</v>
      </c>
      <c r="L33" s="33">
        <f>IF(L$39=0,0,([1]Leelanau!L34/L$39)*1000)</f>
        <v>0</v>
      </c>
      <c r="M33" s="33">
        <f>IF(M$39=0,0,([1]Leelanau!M34/M$39)*1000)</f>
        <v>0</v>
      </c>
      <c r="N33" s="35">
        <f>IF(N$39=0,0,([1]Leelanau!N34/N$39)*1000)</f>
        <v>0</v>
      </c>
    </row>
    <row r="34" spans="1:14" s="2" customFormat="1" ht="12" x14ac:dyDescent="0.2">
      <c r="A34" s="18" t="s">
        <v>38</v>
      </c>
      <c r="B34" s="40">
        <f>[1]Leelanau!B35</f>
        <v>0</v>
      </c>
      <c r="C34" s="33">
        <f t="shared" si="1"/>
        <v>0</v>
      </c>
      <c r="D34" s="33">
        <f>IF(D$39=0,0,([1]Leelanau!D35/D$39)*1000)</f>
        <v>0</v>
      </c>
      <c r="E34" s="33">
        <f>IF(E$39=0,0,([1]Leelanau!E35/E$39)*1000)</f>
        <v>0</v>
      </c>
      <c r="F34" s="33">
        <f>IF(F$39=0,0,([1]Leelanau!F35/F$39)*1000)</f>
        <v>0</v>
      </c>
      <c r="G34" s="33">
        <f>IF(G$39=0,0,([1]Leelanau!G35/G$39)*1000)</f>
        <v>0</v>
      </c>
      <c r="H34" s="33">
        <f>IF(H$39=0,0,([1]Leelanau!H35/H$39)*1000)</f>
        <v>0</v>
      </c>
      <c r="I34" s="33">
        <f>IF(I$39=0,0,([1]Leelanau!I35/I$39)*1000)</f>
        <v>0</v>
      </c>
      <c r="J34" s="33">
        <f>IF(J$39=0,0,([1]Leelanau!J35/J$39)*1000)</f>
        <v>0</v>
      </c>
      <c r="K34" s="33">
        <f>IF(K$39=0,0,([1]Leelanau!K35/K$39)*1000)</f>
        <v>0</v>
      </c>
      <c r="L34" s="33">
        <f>IF(L$39=0,0,([1]Leelanau!L35/L$39)*1000)</f>
        <v>0</v>
      </c>
      <c r="M34" s="33">
        <f>IF(M$39=0,0,([1]Leelanau!M35/M$39)*1000)</f>
        <v>0</v>
      </c>
      <c r="N34" s="35">
        <f>IF(N$39=0,0,([1]Leelanau!N35/N$39)*1000)</f>
        <v>0</v>
      </c>
    </row>
    <row r="35" spans="1:14" s="2" customFormat="1" ht="12" x14ac:dyDescent="0.2">
      <c r="A35" s="18" t="s">
        <v>39</v>
      </c>
      <c r="B35" s="40">
        <f>[1]Leelanau!B36</f>
        <v>0</v>
      </c>
      <c r="C35" s="33">
        <f t="shared" si="1"/>
        <v>0</v>
      </c>
      <c r="D35" s="33">
        <f>IF(D$39=0,0,([1]Leelanau!D36/D$39)*1000)</f>
        <v>0</v>
      </c>
      <c r="E35" s="33">
        <f>IF(E$39=0,0,([1]Leelanau!E36/E$39)*1000)</f>
        <v>0</v>
      </c>
      <c r="F35" s="33">
        <f>IF(F$39=0,0,([1]Leelanau!F36/F$39)*1000)</f>
        <v>0</v>
      </c>
      <c r="G35" s="33">
        <f>IF(G$39=0,0,([1]Leelanau!G36/G$39)*1000)</f>
        <v>0</v>
      </c>
      <c r="H35" s="33">
        <f>IF(H$39=0,0,([1]Leelanau!H36/H$39)*1000)</f>
        <v>0</v>
      </c>
      <c r="I35" s="33">
        <f>IF(I$39=0,0,([1]Leelanau!I36/I$39)*1000)</f>
        <v>0</v>
      </c>
      <c r="J35" s="33">
        <f>IF(J$39=0,0,([1]Leelanau!J36/J$39)*1000)</f>
        <v>0</v>
      </c>
      <c r="K35" s="33">
        <f>IF(K$39=0,0,([1]Leelanau!K36/K$39)*1000)</f>
        <v>0</v>
      </c>
      <c r="L35" s="33">
        <f>IF(L$39=0,0,([1]Leelanau!L36/L$39)*1000)</f>
        <v>0</v>
      </c>
      <c r="M35" s="33">
        <f>IF(M$39=0,0,([1]Leelanau!M36/M$39)*1000)</f>
        <v>0</v>
      </c>
      <c r="N35" s="35">
        <f>IF(N$39=0,0,([1]Leelanau!N36/N$39)*1000)</f>
        <v>0</v>
      </c>
    </row>
    <row r="36" spans="1:14" s="2" customFormat="1" ht="12" x14ac:dyDescent="0.2">
      <c r="A36" s="18" t="s">
        <v>40</v>
      </c>
      <c r="B36" s="40">
        <f>[1]Leelanau!B37</f>
        <v>0</v>
      </c>
      <c r="C36" s="33">
        <f t="shared" si="1"/>
        <v>0</v>
      </c>
      <c r="D36" s="33">
        <f>IF(D$39=0,0,([1]Leelanau!D37/D$39)*1000)</f>
        <v>0</v>
      </c>
      <c r="E36" s="33">
        <f>IF(E$39=0,0,([1]Leelanau!E37/E$39)*1000)</f>
        <v>0</v>
      </c>
      <c r="F36" s="33">
        <f>IF(F$39=0,0,([1]Leelanau!F37/F$39)*1000)</f>
        <v>0</v>
      </c>
      <c r="G36" s="33">
        <f>IF(G$39=0,0,([1]Leelanau!G37/G$39)*1000)</f>
        <v>0</v>
      </c>
      <c r="H36" s="33">
        <f>IF(H$39=0,0,([1]Leelanau!H37/H$39)*1000)</f>
        <v>0</v>
      </c>
      <c r="I36" s="33">
        <f>IF(I$39=0,0,([1]Leelanau!I37/I$39)*1000)</f>
        <v>0</v>
      </c>
      <c r="J36" s="33">
        <f>IF(J$39=0,0,([1]Leelanau!J37/J$39)*1000)</f>
        <v>0</v>
      </c>
      <c r="K36" s="33">
        <f>IF(K$39=0,0,([1]Leelanau!K37/K$39)*1000)</f>
        <v>0</v>
      </c>
      <c r="L36" s="33">
        <f>IF(L$39=0,0,([1]Leelanau!L37/L$39)*1000)</f>
        <v>0</v>
      </c>
      <c r="M36" s="33">
        <f>IF(M$39=0,0,([1]Leelanau!M37/M$39)*1000)</f>
        <v>0</v>
      </c>
      <c r="N36" s="35">
        <f>IF(N$39=0,0,([1]Leelanau!N37/N$39)*1000)</f>
        <v>0</v>
      </c>
    </row>
    <row r="37" spans="1:14" s="2" customFormat="1" ht="12" x14ac:dyDescent="0.2">
      <c r="A37" s="18" t="s">
        <v>41</v>
      </c>
      <c r="B37" s="40">
        <f>[1]Leelanau!B38</f>
        <v>0</v>
      </c>
      <c r="C37" s="33">
        <f t="shared" si="1"/>
        <v>0</v>
      </c>
      <c r="D37" s="33">
        <f>IF(D$39=0,0,([1]Leelanau!D38/D$39)*1000)</f>
        <v>0</v>
      </c>
      <c r="E37" s="33">
        <f>IF(E$39=0,0,([1]Leelanau!E38/E$39)*1000)</f>
        <v>0</v>
      </c>
      <c r="F37" s="33">
        <f>IF(F$39=0,0,([1]Leelanau!F38/F$39)*1000)</f>
        <v>0</v>
      </c>
      <c r="G37" s="33">
        <f>IF(G$39=0,0,([1]Leelanau!G38/G$39)*1000)</f>
        <v>0</v>
      </c>
      <c r="H37" s="33">
        <f>IF(H$39=0,0,([1]Leelanau!H38/H$39)*1000)</f>
        <v>0</v>
      </c>
      <c r="I37" s="33">
        <f>IF(I$39=0,0,([1]Leelanau!I38/I$39)*1000)</f>
        <v>0</v>
      </c>
      <c r="J37" s="33">
        <f>IF(J$39=0,0,([1]Leelanau!J38/J$39)*1000)</f>
        <v>0</v>
      </c>
      <c r="K37" s="33">
        <f>IF(K$39=0,0,([1]Leelanau!K38/K$39)*1000)</f>
        <v>0</v>
      </c>
      <c r="L37" s="33">
        <f>IF(L$39=0,0,([1]Leelanau!L38/L$39)*1000)</f>
        <v>0</v>
      </c>
      <c r="M37" s="33">
        <f>IF(M$39=0,0,([1]Leelanau!M38/M$39)*1000)</f>
        <v>0</v>
      </c>
      <c r="N37" s="35">
        <f>IF(N$39=0,0,([1]Leelanau!N38/N$39)*1000)</f>
        <v>0</v>
      </c>
    </row>
    <row r="38" spans="1:14" s="2" customFormat="1" ht="12" x14ac:dyDescent="0.2">
      <c r="A38" s="18" t="s">
        <v>42</v>
      </c>
      <c r="B38" s="40">
        <f>[1]Leelanau!B39</f>
        <v>0</v>
      </c>
      <c r="C38" s="33">
        <f t="shared" si="1"/>
        <v>0</v>
      </c>
      <c r="D38" s="33">
        <f>IF(D$39=0,0,([1]Leelanau!D39/D$39)*1000)</f>
        <v>0</v>
      </c>
      <c r="E38" s="33">
        <f>IF(E$39=0,0,([1]Leelanau!E39/E$39)*1000)</f>
        <v>0</v>
      </c>
      <c r="F38" s="33">
        <f>IF(F$39=0,0,([1]Leelanau!F39/F$39)*1000)</f>
        <v>0</v>
      </c>
      <c r="G38" s="33">
        <f>IF(G$39=0,0,([1]Leelanau!G39/G$39)*1000)</f>
        <v>0</v>
      </c>
      <c r="H38" s="33">
        <f>IF(H$39=0,0,([1]Leelanau!H39/H$39)*1000)</f>
        <v>0</v>
      </c>
      <c r="I38" s="33">
        <f>IF(I$39=0,0,([1]Leelanau!I39/I$39)*1000)</f>
        <v>0</v>
      </c>
      <c r="J38" s="33">
        <f>IF(J$39=0,0,([1]Leelanau!J39/J$39)*1000)</f>
        <v>0</v>
      </c>
      <c r="K38" s="33">
        <f>IF(K$39=0,0,([1]Leelanau!K39/K$39)*1000)</f>
        <v>0</v>
      </c>
      <c r="L38" s="33">
        <f>IF(L$39=0,0,([1]Leelanau!L39/L$39)*1000)</f>
        <v>0</v>
      </c>
      <c r="M38" s="33">
        <f>IF(M$39=0,0,([1]Leelanau!M39/M$39)*1000)</f>
        <v>0</v>
      </c>
      <c r="N38" s="35">
        <f>IF(N$39=0,0,([1]Leelanau!N39/N$39)*1000)</f>
        <v>0</v>
      </c>
    </row>
    <row r="39" spans="1:14" s="3" customFormat="1" ht="12" x14ac:dyDescent="0.2">
      <c r="A39" s="20" t="s">
        <v>138</v>
      </c>
      <c r="B39" s="21">
        <f>[1]Leelanau!$B$40</f>
        <v>1619</v>
      </c>
      <c r="C39" s="21"/>
      <c r="D39" s="21">
        <f>[1]Leelanau!D40</f>
        <v>789</v>
      </c>
      <c r="E39" s="21">
        <f>[1]Leelanau!E40</f>
        <v>571</v>
      </c>
      <c r="F39" s="21">
        <f>[1]Leelanau!F40</f>
        <v>388</v>
      </c>
      <c r="G39" s="21">
        <f>[1]Leelanau!G40</f>
        <v>422</v>
      </c>
      <c r="H39" s="21">
        <f>[1]Leelanau!H40</f>
        <v>238</v>
      </c>
      <c r="I39" s="21">
        <f>[1]Leelanau!I40</f>
        <v>1423</v>
      </c>
      <c r="J39" s="21">
        <f>[1]Leelanau!J40</f>
        <v>37</v>
      </c>
      <c r="K39" s="21">
        <f>[1]Leelanau!K40</f>
        <v>128</v>
      </c>
      <c r="L39" s="21">
        <f>[1]Leelanau!L40</f>
        <v>31</v>
      </c>
      <c r="M39" s="21">
        <f>[1]Leelanau!M40</f>
        <v>0</v>
      </c>
      <c r="N39" s="23">
        <f>[1]Leelanau!N40</f>
        <v>149</v>
      </c>
    </row>
    <row r="40" spans="1:14" s="4" customFormat="1" ht="12" x14ac:dyDescent="0.2">
      <c r="A40" s="24" t="s">
        <v>45</v>
      </c>
      <c r="B40" s="21">
        <f>[1]Leelanau!B8</f>
        <v>5</v>
      </c>
      <c r="C40" s="37"/>
      <c r="D40" s="21">
        <f>[1]Leelanau!D8</f>
        <v>1</v>
      </c>
      <c r="E40" s="21">
        <f>[1]Leelanau!E8</f>
        <v>0</v>
      </c>
      <c r="F40" s="21">
        <f>[1]Leelanau!F8</f>
        <v>1</v>
      </c>
      <c r="G40" s="21">
        <f>[1]Leelanau!G8</f>
        <v>1</v>
      </c>
      <c r="H40" s="21">
        <f>[1]Leelanau!H8</f>
        <v>3</v>
      </c>
      <c r="I40" s="21">
        <f>[1]Leelanau!I8</f>
        <v>3</v>
      </c>
      <c r="J40" s="21">
        <f>[1]Leelanau!J8</f>
        <v>0</v>
      </c>
      <c r="K40" s="21">
        <f>[1]Leelanau!K8</f>
        <v>1</v>
      </c>
      <c r="L40" s="21">
        <f>[1]Leelanau!L8</f>
        <v>0</v>
      </c>
      <c r="M40" s="21">
        <f>[1]Leelanau!M8</f>
        <v>1</v>
      </c>
      <c r="N40" s="23">
        <f>[1]Leelanau!N8</f>
        <v>1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96" priority="8" stopIfTrue="1" operator="equal">
      <formula>0</formula>
    </cfRule>
  </conditionalFormatting>
  <conditionalFormatting sqref="D7:L7 N7">
    <cfRule type="cellIs" dxfId="195" priority="11" stopIfTrue="1" operator="equal">
      <formula>0</formula>
    </cfRule>
  </conditionalFormatting>
  <conditionalFormatting sqref="D8:N8">
    <cfRule type="cellIs" dxfId="194" priority="9" stopIfTrue="1" operator="equal">
      <formula>0</formula>
    </cfRule>
  </conditionalFormatting>
  <conditionalFormatting sqref="D10:N38">
    <cfRule type="cellIs" dxfId="193" priority="1" stopIfTrue="1" operator="equal">
      <formula>0</formula>
    </cfRule>
  </conditionalFormatting>
  <conditionalFormatting sqref="M7">
    <cfRule type="expression" dxfId="192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6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99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8.6260652670962372</v>
      </c>
      <c r="D8" s="51">
        <f>IF(D39=0,0,((D40/D39)*1000))</f>
        <v>7.0484581497797363</v>
      </c>
      <c r="E8" s="51">
        <f t="shared" ref="E8:N8" si="0">IF(E39=0,0,((E40/E39)*1000))</f>
        <v>1.4736221632773356</v>
      </c>
      <c r="F8" s="51">
        <f t="shared" si="0"/>
        <v>6.533278889342589</v>
      </c>
      <c r="G8" s="51">
        <f t="shared" si="0"/>
        <v>19.223067681217461</v>
      </c>
      <c r="H8" s="51">
        <f t="shared" si="0"/>
        <v>10.911925175370227</v>
      </c>
      <c r="I8" s="51">
        <f t="shared" si="0"/>
        <v>7.797705246741673</v>
      </c>
      <c r="J8" s="51">
        <f t="shared" si="0"/>
        <v>14.583333333333334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2.2692889561270801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[1]Lenawee!B11</f>
        <v>3</v>
      </c>
      <c r="C10" s="33">
        <f>(B10/$B$39)*1000</f>
        <v>0.31178549158179175</v>
      </c>
      <c r="D10" s="33">
        <f>IF(D$39=0,0,([1]Lenawee!D11/D$39)*1000)</f>
        <v>0</v>
      </c>
      <c r="E10" s="33">
        <f>IF(E$39=0,0,([1]Lenawee!E11/E$39)*1000)</f>
        <v>0</v>
      </c>
      <c r="F10" s="33">
        <f>IF(F$39=0,0,([1]Lenawee!F11/F$39)*1000)</f>
        <v>0.40832993058391182</v>
      </c>
      <c r="G10" s="33">
        <f>IF(G$39=0,0,([1]Lenawee!G11/G$39)*1000)</f>
        <v>0.80096115338406082</v>
      </c>
      <c r="H10" s="33">
        <f>IF(H$39=0,0,([1]Lenawee!H11/H$39)*1000)</f>
        <v>0</v>
      </c>
      <c r="I10" s="33">
        <f>IF(I$39=0,0,([1]Lenawee!I11/I$39)*1000)</f>
        <v>0.22279157847833353</v>
      </c>
      <c r="J10" s="33">
        <f>IF(J$39=0,0,([1]Lenawee!J11/J$39)*1000)</f>
        <v>0</v>
      </c>
      <c r="K10" s="33">
        <f>IF(K$39=0,0,([1]Lenawee!K11/K$39)*1000)</f>
        <v>0</v>
      </c>
      <c r="L10" s="33">
        <f>IF(L$39=0,0,([1]Lenawee!L11/L$39)*1000)</f>
        <v>0</v>
      </c>
      <c r="M10" s="33">
        <f>IF(M$39=0,0,([1]Lenawee!M11/M$39)*1000)</f>
        <v>0</v>
      </c>
      <c r="N10" s="35">
        <f>IF(N$39=0,0,([1]Lenawee!N11/N$39)*1000)</f>
        <v>0</v>
      </c>
    </row>
    <row r="11" spans="1:14" s="2" customFormat="1" ht="12" x14ac:dyDescent="0.2">
      <c r="A11" s="18" t="s">
        <v>16</v>
      </c>
      <c r="B11" s="40">
        <f>[1]Lenawee!B12</f>
        <v>0</v>
      </c>
      <c r="C11" s="33">
        <f>(B11/$B$39)*1000</f>
        <v>0</v>
      </c>
      <c r="D11" s="33">
        <f>IF(D$39=0,0,([1]Lenawee!D12/D$39)*1000)</f>
        <v>0</v>
      </c>
      <c r="E11" s="33">
        <f>IF(E$39=0,0,([1]Lenawee!E12/E$39)*1000)</f>
        <v>0</v>
      </c>
      <c r="F11" s="33">
        <f>IF(F$39=0,0,([1]Lenawee!F12/F$39)*1000)</f>
        <v>0</v>
      </c>
      <c r="G11" s="33">
        <f>IF(G$39=0,0,([1]Lenawee!G12/G$39)*1000)</f>
        <v>0</v>
      </c>
      <c r="H11" s="33">
        <f>IF(H$39=0,0,([1]Lenawee!H12/H$39)*1000)</f>
        <v>0</v>
      </c>
      <c r="I11" s="33">
        <f>IF(I$39=0,0,([1]Lenawee!I12/I$39)*1000)</f>
        <v>0</v>
      </c>
      <c r="J11" s="33">
        <f>IF(J$39=0,0,([1]Lenawee!J12/J$39)*1000)</f>
        <v>0</v>
      </c>
      <c r="K11" s="33">
        <f>IF(K$39=0,0,([1]Lenawee!K12/K$39)*1000)</f>
        <v>0</v>
      </c>
      <c r="L11" s="33">
        <f>IF(L$39=0,0,([1]Lenawee!L12/L$39)*1000)</f>
        <v>0</v>
      </c>
      <c r="M11" s="33">
        <f>IF(M$39=0,0,([1]Lenawee!M12/M$39)*1000)</f>
        <v>0</v>
      </c>
      <c r="N11" s="35">
        <f>IF(N$39=0,0,([1]Lenawee!N12/N$39)*1000)</f>
        <v>0</v>
      </c>
    </row>
    <row r="12" spans="1:14" s="2" customFormat="1" ht="12" x14ac:dyDescent="0.2">
      <c r="A12" s="18" t="s">
        <v>18</v>
      </c>
      <c r="B12" s="40">
        <f>[1]Lenawee!B13</f>
        <v>1</v>
      </c>
      <c r="C12" s="33">
        <f>(B12/$B$39)*1000</f>
        <v>0.10392849719393057</v>
      </c>
      <c r="D12" s="33">
        <f>IF(D$39=0,0,([1]Lenawee!D13/D$39)*1000)</f>
        <v>0</v>
      </c>
      <c r="E12" s="33">
        <f>IF(E$39=0,0,([1]Lenawee!E13/E$39)*1000)</f>
        <v>0</v>
      </c>
      <c r="F12" s="33">
        <f>IF(F$39=0,0,([1]Lenawee!F13/F$39)*1000)</f>
        <v>0</v>
      </c>
      <c r="G12" s="33">
        <f>IF(G$39=0,0,([1]Lenawee!G13/G$39)*1000)</f>
        <v>0.40048057669203041</v>
      </c>
      <c r="H12" s="33">
        <f>IF(H$39=0,0,([1]Lenawee!H13/H$39)*1000)</f>
        <v>0</v>
      </c>
      <c r="I12" s="33">
        <f>IF(I$39=0,0,([1]Lenawee!I13/I$39)*1000)</f>
        <v>0.11139578923916676</v>
      </c>
      <c r="J12" s="33">
        <f>IF(J$39=0,0,([1]Lenawee!J13/J$39)*1000)</f>
        <v>0</v>
      </c>
      <c r="K12" s="33">
        <f>IF(K$39=0,0,([1]Lenawee!K13/K$39)*1000)</f>
        <v>0</v>
      </c>
      <c r="L12" s="33">
        <f>IF(L$39=0,0,([1]Lenawee!L13/L$39)*1000)</f>
        <v>0</v>
      </c>
      <c r="M12" s="33">
        <f>IF(M$39=0,0,([1]Lenawee!M13/M$39)*1000)</f>
        <v>0</v>
      </c>
      <c r="N12" s="35">
        <f>IF(N$39=0,0,([1]Lenawee!N13/N$39)*1000)</f>
        <v>0</v>
      </c>
    </row>
    <row r="13" spans="1:14" s="2" customFormat="1" ht="12" x14ac:dyDescent="0.2">
      <c r="A13" s="18" t="s">
        <v>19</v>
      </c>
      <c r="B13" s="40">
        <f>[1]Lenawee!B14</f>
        <v>2</v>
      </c>
      <c r="C13" s="33">
        <f>(B13/$B$39)*1000</f>
        <v>0.20785699438786115</v>
      </c>
      <c r="D13" s="33">
        <f>IF(D$39=0,0,([1]Lenawee!D14/D$39)*1000)</f>
        <v>0</v>
      </c>
      <c r="E13" s="33">
        <f>IF(E$39=0,0,([1]Lenawee!E14/E$39)*1000)</f>
        <v>0</v>
      </c>
      <c r="F13" s="33">
        <f>IF(F$39=0,0,([1]Lenawee!F14/F$39)*1000)</f>
        <v>0</v>
      </c>
      <c r="G13" s="33">
        <f>IF(G$39=0,0,([1]Lenawee!G14/G$39)*1000)</f>
        <v>0.80096115338406082</v>
      </c>
      <c r="H13" s="33">
        <f>IF(H$39=0,0,([1]Lenawee!H14/H$39)*1000)</f>
        <v>0</v>
      </c>
      <c r="I13" s="33">
        <f>IF(I$39=0,0,([1]Lenawee!I14/I$39)*1000)</f>
        <v>0.11139578923916676</v>
      </c>
      <c r="J13" s="33">
        <f>IF(J$39=0,0,([1]Lenawee!J14/J$39)*1000)</f>
        <v>2.0833333333333335</v>
      </c>
      <c r="K13" s="33">
        <f>IF(K$39=0,0,([1]Lenawee!K14/K$39)*1000)</f>
        <v>0</v>
      </c>
      <c r="L13" s="33">
        <f>IF(L$39=0,0,([1]Lenawee!L14/L$39)*1000)</f>
        <v>0</v>
      </c>
      <c r="M13" s="33">
        <f>IF(M$39=0,0,([1]Lenawee!M14/M$39)*1000)</f>
        <v>0</v>
      </c>
      <c r="N13" s="35">
        <f>IF(N$39=0,0,([1]Lenawee!N14/N$39)*1000)</f>
        <v>0</v>
      </c>
    </row>
    <row r="14" spans="1:14" s="2" customFormat="1" ht="12" x14ac:dyDescent="0.2">
      <c r="A14" s="56" t="s">
        <v>20</v>
      </c>
      <c r="B14" s="60">
        <f>SUM(B10:B13)</f>
        <v>6</v>
      </c>
      <c r="C14" s="58">
        <f>(B14/B39)*1000</f>
        <v>0.6235709831635835</v>
      </c>
      <c r="D14" s="58">
        <f>IF(D$39=0,0,([1]Lenawee!D15/D$39)*1000)</f>
        <v>0</v>
      </c>
      <c r="E14" s="58">
        <f>IF(E$39=0,0,([1]Lenawee!E15/E$39)*1000)</f>
        <v>0</v>
      </c>
      <c r="F14" s="58">
        <f>IF(F$39=0,0,([1]Lenawee!F15/F$39)*1000)</f>
        <v>0.40832993058391182</v>
      </c>
      <c r="G14" s="58">
        <f>IF(G$39=0,0,([1]Lenawee!G15/G$39)*1000)</f>
        <v>2.0024028834601522</v>
      </c>
      <c r="H14" s="58">
        <f>IF(H$39=0,0,([1]Lenawee!H15/H$39)*1000)</f>
        <v>0</v>
      </c>
      <c r="I14" s="58">
        <f>IF(I$39=0,0,([1]Lenawee!I15/I$39)*1000)</f>
        <v>0.44558315695666706</v>
      </c>
      <c r="J14" s="58">
        <f>IF(J$39=0,0,([1]Lenawee!J15/J$39)*1000)</f>
        <v>2.0833333333333335</v>
      </c>
      <c r="K14" s="58">
        <f>IF(K$39=0,0,([1]Lenawee!K15/K$39)*1000)</f>
        <v>0</v>
      </c>
      <c r="L14" s="58">
        <f>IF(L$39=0,0,([1]Lenawee!L15/L$39)*1000)</f>
        <v>0</v>
      </c>
      <c r="M14" s="58">
        <f>IF(M$39=0,0,([1]Lenawee!M15/M$39)*1000)</f>
        <v>0</v>
      </c>
      <c r="N14" s="59">
        <f>IF(N$39=0,0,([1]Lenawee!N15/N$39)*1000)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[1]Lenawee!B17</f>
        <v>0</v>
      </c>
      <c r="C16" s="33">
        <f>(B16/$B$39)*1000</f>
        <v>0</v>
      </c>
      <c r="D16" s="33">
        <f>IF(D$39=0,0,([1]Lenawee!D17/D$39)*1000)</f>
        <v>0</v>
      </c>
      <c r="E16" s="33">
        <f>IF(E$39=0,0,([1]Lenawee!E17/E$39)*1000)</f>
        <v>0</v>
      </c>
      <c r="F16" s="33">
        <f>IF(F$39=0,0,([1]Lenawee!F17/F$39)*1000)</f>
        <v>0</v>
      </c>
      <c r="G16" s="33">
        <f>IF(G$39=0,0,([1]Lenawee!G17/G$39)*1000)</f>
        <v>0</v>
      </c>
      <c r="H16" s="33">
        <f>IF(H$39=0,0,([1]Lenawee!H17/H$39)*1000)</f>
        <v>0</v>
      </c>
      <c r="I16" s="33">
        <f>IF(I$39=0,0,([1]Lenawee!I17/I$39)*1000)</f>
        <v>0</v>
      </c>
      <c r="J16" s="33">
        <f>IF(J$39=0,0,([1]Lenawee!J17/J$39)*1000)</f>
        <v>0</v>
      </c>
      <c r="K16" s="33">
        <f>IF(K$39=0,0,([1]Lenawee!K17/K$39)*1000)</f>
        <v>0</v>
      </c>
      <c r="L16" s="33">
        <f>IF(L$39=0,0,([1]Lenawee!L17/L$39)*1000)</f>
        <v>0</v>
      </c>
      <c r="M16" s="33">
        <f>IF(M$39=0,0,([1]Lenawee!M17/M$39)*1000)</f>
        <v>0</v>
      </c>
      <c r="N16" s="35">
        <f>IF(N$39=0,0,([1]Lenawee!N17/N$39)*1000)</f>
        <v>0</v>
      </c>
    </row>
    <row r="17" spans="1:14" s="2" customFormat="1" ht="12" x14ac:dyDescent="0.2">
      <c r="A17" s="18" t="s">
        <v>23</v>
      </c>
      <c r="B17" s="40">
        <f>[1]Lenawee!B18</f>
        <v>2</v>
      </c>
      <c r="C17" s="33">
        <f>(B17/$B$39)*1000</f>
        <v>0.20785699438786115</v>
      </c>
      <c r="D17" s="33">
        <f>IF(D$39=0,0,([1]Lenawee!D18/D$39)*1000)</f>
        <v>0</v>
      </c>
      <c r="E17" s="33">
        <f>IF(E$39=0,0,([1]Lenawee!E18/E$39)*1000)</f>
        <v>0</v>
      </c>
      <c r="F17" s="33">
        <f>IF(F$39=0,0,([1]Lenawee!F18/F$39)*1000)</f>
        <v>0</v>
      </c>
      <c r="G17" s="33">
        <f>IF(G$39=0,0,([1]Lenawee!G18/G$39)*1000)</f>
        <v>0.80096115338406082</v>
      </c>
      <c r="H17" s="33">
        <f>IF(H$39=0,0,([1]Lenawee!H18/H$39)*1000)</f>
        <v>0</v>
      </c>
      <c r="I17" s="33">
        <f>IF(I$39=0,0,([1]Lenawee!I18/I$39)*1000)</f>
        <v>0.22279157847833353</v>
      </c>
      <c r="J17" s="33">
        <f>IF(J$39=0,0,([1]Lenawee!J18/J$39)*1000)</f>
        <v>0</v>
      </c>
      <c r="K17" s="33">
        <f>IF(K$39=0,0,([1]Lenawee!K18/K$39)*1000)</f>
        <v>0</v>
      </c>
      <c r="L17" s="33">
        <f>IF(L$39=0,0,([1]Lenawee!L18/L$39)*1000)</f>
        <v>0</v>
      </c>
      <c r="M17" s="33">
        <f>IF(M$39=0,0,([1]Lenawee!M18/M$39)*1000)</f>
        <v>0</v>
      </c>
      <c r="N17" s="35">
        <f>IF(N$39=0,0,([1]Lenawee!N18/N$39)*1000)</f>
        <v>0</v>
      </c>
    </row>
    <row r="18" spans="1:14" s="2" customFormat="1" ht="12" x14ac:dyDescent="0.2">
      <c r="A18" s="18" t="s">
        <v>24</v>
      </c>
      <c r="B18" s="40">
        <f>[1]Lenawee!B19</f>
        <v>4</v>
      </c>
      <c r="C18" s="33">
        <f>(B18/$B$39)*1000</f>
        <v>0.4157139887757223</v>
      </c>
      <c r="D18" s="33">
        <f>IF(D$39=0,0,([1]Lenawee!D19/D$39)*1000)</f>
        <v>0</v>
      </c>
      <c r="E18" s="33">
        <f>IF(E$39=0,0,([1]Lenawee!E19/E$39)*1000)</f>
        <v>0</v>
      </c>
      <c r="F18" s="33">
        <f>IF(F$39=0,0,([1]Lenawee!F19/F$39)*1000)</f>
        <v>0.81665986116782363</v>
      </c>
      <c r="G18" s="33">
        <f>IF(G$39=0,0,([1]Lenawee!G19/G$39)*1000)</f>
        <v>0.40048057669203041</v>
      </c>
      <c r="H18" s="33">
        <f>IF(H$39=0,0,([1]Lenawee!H19/H$39)*1000)</f>
        <v>0.77942322681215903</v>
      </c>
      <c r="I18" s="33">
        <f>IF(I$39=0,0,([1]Lenawee!I19/I$39)*1000)</f>
        <v>0.22279157847833353</v>
      </c>
      <c r="J18" s="33">
        <f>IF(J$39=0,0,([1]Lenawee!J19/J$39)*1000)</f>
        <v>2.0833333333333335</v>
      </c>
      <c r="K18" s="33">
        <f>IF(K$39=0,0,([1]Lenawee!K19/K$39)*1000)</f>
        <v>0</v>
      </c>
      <c r="L18" s="33">
        <f>IF(L$39=0,0,([1]Lenawee!L19/L$39)*1000)</f>
        <v>0</v>
      </c>
      <c r="M18" s="33">
        <f>IF(M$39=0,0,([1]Lenawee!M19/M$39)*1000)</f>
        <v>0</v>
      </c>
      <c r="N18" s="35">
        <f>IF(N$39=0,0,([1]Lenawee!N19/N$39)*1000)</f>
        <v>0.75642965204236012</v>
      </c>
    </row>
    <row r="19" spans="1:14" s="2" customFormat="1" ht="12" x14ac:dyDescent="0.2">
      <c r="A19" s="18" t="s">
        <v>25</v>
      </c>
      <c r="B19" s="40">
        <f>[1]Lenawee!B20</f>
        <v>2</v>
      </c>
      <c r="C19" s="33">
        <f>(B19/$B$39)*1000</f>
        <v>0.20785699438786115</v>
      </c>
      <c r="D19" s="33">
        <f>IF(D$39=0,0,([1]Lenawee!D20/D$39)*1000)</f>
        <v>0</v>
      </c>
      <c r="E19" s="33">
        <f>IF(E$39=0,0,([1]Lenawee!E20/E$39)*1000)</f>
        <v>0</v>
      </c>
      <c r="F19" s="33">
        <f>IF(F$39=0,0,([1]Lenawee!F20/F$39)*1000)</f>
        <v>0</v>
      </c>
      <c r="G19" s="33">
        <f>IF(G$39=0,0,([1]Lenawee!G20/G$39)*1000)</f>
        <v>0.40048057669203041</v>
      </c>
      <c r="H19" s="33">
        <f>IF(H$39=0,0,([1]Lenawee!H20/H$39)*1000)</f>
        <v>0.77942322681215903</v>
      </c>
      <c r="I19" s="33">
        <f>IF(I$39=0,0,([1]Lenawee!I20/I$39)*1000)</f>
        <v>0.22279157847833353</v>
      </c>
      <c r="J19" s="33">
        <f>IF(J$39=0,0,([1]Lenawee!J20/J$39)*1000)</f>
        <v>0</v>
      </c>
      <c r="K19" s="33">
        <f>IF(K$39=0,0,([1]Lenawee!K20/K$39)*1000)</f>
        <v>0</v>
      </c>
      <c r="L19" s="33">
        <f>IF(L$39=0,0,([1]Lenawee!L20/L$39)*1000)</f>
        <v>0</v>
      </c>
      <c r="M19" s="33">
        <f>IF(M$39=0,0,([1]Lenawee!M20/M$39)*1000)</f>
        <v>0</v>
      </c>
      <c r="N19" s="35">
        <f>IF(N$39=0,0,([1]Lenawee!N20/N$39)*1000)</f>
        <v>0</v>
      </c>
    </row>
    <row r="20" spans="1:14" s="2" customFormat="1" ht="12" x14ac:dyDescent="0.2">
      <c r="A20" s="56" t="s">
        <v>26</v>
      </c>
      <c r="B20" s="60">
        <f>SUM(B16:B19)</f>
        <v>8</v>
      </c>
      <c r="C20" s="58">
        <f>(B20/$B$39)*1000</f>
        <v>0.8314279775514446</v>
      </c>
      <c r="D20" s="58">
        <f>IF(D$39=0,0,([1]Lenawee!D21/D$39)*1000)</f>
        <v>0</v>
      </c>
      <c r="E20" s="58">
        <f>IF(E$39=0,0,([1]Lenawee!E21/E$39)*1000)</f>
        <v>0</v>
      </c>
      <c r="F20" s="58">
        <f>IF(F$39=0,0,([1]Lenawee!F21/F$39)*1000)</f>
        <v>0.81665986116782363</v>
      </c>
      <c r="G20" s="58">
        <f>IF(G$39=0,0,([1]Lenawee!G21/G$39)*1000)</f>
        <v>1.6019223067681216</v>
      </c>
      <c r="H20" s="58">
        <f>IF(H$39=0,0,([1]Lenawee!H21/H$39)*1000)</f>
        <v>1.5588464536243181</v>
      </c>
      <c r="I20" s="58">
        <f>IF(I$39=0,0,([1]Lenawee!I21/I$39)*1000)</f>
        <v>0.66837473543500059</v>
      </c>
      <c r="J20" s="58">
        <f>IF(J$39=0,0,([1]Lenawee!J21/J$39)*1000)</f>
        <v>2.0833333333333335</v>
      </c>
      <c r="K20" s="58">
        <f>IF(K$39=0,0,([1]Lenawee!K21/K$39)*1000)</f>
        <v>0</v>
      </c>
      <c r="L20" s="58">
        <f>IF(L$39=0,0,([1]Lenawee!L21/L$39)*1000)</f>
        <v>0</v>
      </c>
      <c r="M20" s="58">
        <f>IF(M$39=0,0,([1]Lenawee!M21/M$39)*1000)</f>
        <v>0</v>
      </c>
      <c r="N20" s="59">
        <f>IF(N$39=0,0,([1]Lenawee!N21/N$39)*1000)</f>
        <v>0.75642965204236012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[1]Lenawee!B23</f>
        <v>33</v>
      </c>
      <c r="C22" s="33">
        <f t="shared" ref="C22:C38" si="1">(B22/$B$39)*1000</f>
        <v>3.4296404073997087</v>
      </c>
      <c r="D22" s="33">
        <f>IF(D$39=0,0,([1]Lenawee!D23/D$39)*1000)</f>
        <v>3.7444933920704844</v>
      </c>
      <c r="E22" s="33">
        <f>IF(E$39=0,0,([1]Lenawee!E23/E$39)*1000)</f>
        <v>0.58944886531093421</v>
      </c>
      <c r="F22" s="33">
        <f>IF(F$39=0,0,([1]Lenawee!F23/F$39)*1000)</f>
        <v>2.4499795835034708</v>
      </c>
      <c r="G22" s="33">
        <f>IF(G$39=0,0,([1]Lenawee!G23/G$39)*1000)</f>
        <v>8.0096115338406086</v>
      </c>
      <c r="H22" s="33">
        <f>IF(H$39=0,0,([1]Lenawee!H23/H$39)*1000)</f>
        <v>3.8971161340607949</v>
      </c>
      <c r="I22" s="33">
        <f>IF(I$39=0,0,([1]Lenawee!I23/I$39)*1000)</f>
        <v>3.230477887935836</v>
      </c>
      <c r="J22" s="33">
        <f>IF(J$39=0,0,([1]Lenawee!J23/J$39)*1000)</f>
        <v>6.25</v>
      </c>
      <c r="K22" s="33">
        <f>IF(K$39=0,0,([1]Lenawee!K23/K$39)*1000)</f>
        <v>0</v>
      </c>
      <c r="L22" s="33">
        <f>IF(L$39=0,0,([1]Lenawee!L23/L$39)*1000)</f>
        <v>0</v>
      </c>
      <c r="M22" s="33">
        <f>IF(M$39=0,0,([1]Lenawee!M23/M$39)*1000)</f>
        <v>0</v>
      </c>
      <c r="N22" s="35">
        <f>IF(N$39=0,0,([1]Lenawee!N23/N$39)*1000)</f>
        <v>0.75642965204236012</v>
      </c>
    </row>
    <row r="23" spans="1:14" s="2" customFormat="1" ht="12" x14ac:dyDescent="0.2">
      <c r="A23" s="18" t="s">
        <v>28</v>
      </c>
      <c r="B23" s="40">
        <f>[1]Lenawee!B24</f>
        <v>2</v>
      </c>
      <c r="C23" s="33">
        <f t="shared" si="1"/>
        <v>0.20785699438786115</v>
      </c>
      <c r="D23" s="33">
        <f>IF(D$39=0,0,([1]Lenawee!D24/D$39)*1000)</f>
        <v>0.22026431718061676</v>
      </c>
      <c r="E23" s="33">
        <f>IF(E$39=0,0,([1]Lenawee!E24/E$39)*1000)</f>
        <v>0</v>
      </c>
      <c r="F23" s="33">
        <f>IF(F$39=0,0,([1]Lenawee!F24/F$39)*1000)</f>
        <v>0</v>
      </c>
      <c r="G23" s="33">
        <f>IF(G$39=0,0,([1]Lenawee!G24/G$39)*1000)</f>
        <v>0.40048057669203041</v>
      </c>
      <c r="H23" s="33">
        <f>IF(H$39=0,0,([1]Lenawee!H24/H$39)*1000)</f>
        <v>0.77942322681215903</v>
      </c>
      <c r="I23" s="33">
        <f>IF(I$39=0,0,([1]Lenawee!I24/I$39)*1000)</f>
        <v>0.11139578923916676</v>
      </c>
      <c r="J23" s="33">
        <f>IF(J$39=0,0,([1]Lenawee!J24/J$39)*1000)</f>
        <v>0</v>
      </c>
      <c r="K23" s="33">
        <f>IF(K$39=0,0,([1]Lenawee!K24/K$39)*1000)</f>
        <v>0</v>
      </c>
      <c r="L23" s="33">
        <f>IF(L$39=0,0,([1]Lenawee!L24/L$39)*1000)</f>
        <v>0</v>
      </c>
      <c r="M23" s="33">
        <f>IF(M$39=0,0,([1]Lenawee!M24/M$39)*1000)</f>
        <v>0</v>
      </c>
      <c r="N23" s="35">
        <f>IF(N$39=0,0,([1]Lenawee!N24/N$39)*1000)</f>
        <v>0</v>
      </c>
    </row>
    <row r="24" spans="1:14" s="2" customFormat="1" ht="12" x14ac:dyDescent="0.2">
      <c r="A24" s="18" t="s">
        <v>29</v>
      </c>
      <c r="B24" s="40">
        <f>[1]Lenawee!B25</f>
        <v>0</v>
      </c>
      <c r="C24" s="33">
        <f t="shared" si="1"/>
        <v>0</v>
      </c>
      <c r="D24" s="33">
        <f>IF(D$39=0,0,([1]Lenawee!D25/D$39)*1000)</f>
        <v>0</v>
      </c>
      <c r="E24" s="33">
        <f>IF(E$39=0,0,([1]Lenawee!E25/E$39)*1000)</f>
        <v>0</v>
      </c>
      <c r="F24" s="33">
        <f>IF(F$39=0,0,([1]Lenawee!F25/F$39)*1000)</f>
        <v>0</v>
      </c>
      <c r="G24" s="33">
        <f>IF(G$39=0,0,([1]Lenawee!G25/G$39)*1000)</f>
        <v>0</v>
      </c>
      <c r="H24" s="33">
        <f>IF(H$39=0,0,([1]Lenawee!H25/H$39)*1000)</f>
        <v>0</v>
      </c>
      <c r="I24" s="33">
        <f>IF(I$39=0,0,([1]Lenawee!I25/I$39)*1000)</f>
        <v>0</v>
      </c>
      <c r="J24" s="33">
        <f>IF(J$39=0,0,([1]Lenawee!J25/J$39)*1000)</f>
        <v>0</v>
      </c>
      <c r="K24" s="33">
        <f>IF(K$39=0,0,([1]Lenawee!K25/K$39)*1000)</f>
        <v>0</v>
      </c>
      <c r="L24" s="33">
        <f>IF(L$39=0,0,([1]Lenawee!L25/L$39)*1000)</f>
        <v>0</v>
      </c>
      <c r="M24" s="33">
        <f>IF(M$39=0,0,([1]Lenawee!M25/M$39)*1000)</f>
        <v>0</v>
      </c>
      <c r="N24" s="35">
        <f>IF(N$39=0,0,([1]Lenawee!N25/N$39)*1000)</f>
        <v>0</v>
      </c>
    </row>
    <row r="25" spans="1:14" s="2" customFormat="1" ht="12" x14ac:dyDescent="0.2">
      <c r="A25" s="18" t="s">
        <v>30</v>
      </c>
      <c r="B25" s="40">
        <f>[1]Lenawee!B26</f>
        <v>0</v>
      </c>
      <c r="C25" s="33">
        <f t="shared" si="1"/>
        <v>0</v>
      </c>
      <c r="D25" s="33">
        <f>IF(D$39=0,0,([1]Lenawee!D26/D$39)*1000)</f>
        <v>0</v>
      </c>
      <c r="E25" s="33">
        <f>IF(E$39=0,0,([1]Lenawee!E26/E$39)*1000)</f>
        <v>0</v>
      </c>
      <c r="F25" s="33">
        <f>IF(F$39=0,0,([1]Lenawee!F26/F$39)*1000)</f>
        <v>0</v>
      </c>
      <c r="G25" s="33">
        <f>IF(G$39=0,0,([1]Lenawee!G26/G$39)*1000)</f>
        <v>0</v>
      </c>
      <c r="H25" s="33">
        <f>IF(H$39=0,0,([1]Lenawee!H26/H$39)*1000)</f>
        <v>0</v>
      </c>
      <c r="I25" s="33">
        <f>IF(I$39=0,0,([1]Lenawee!I26/I$39)*1000)</f>
        <v>0</v>
      </c>
      <c r="J25" s="33">
        <f>IF(J$39=0,0,([1]Lenawee!J26/J$39)*1000)</f>
        <v>0</v>
      </c>
      <c r="K25" s="33">
        <f>IF(K$39=0,0,([1]Lenawee!K26/K$39)*1000)</f>
        <v>0</v>
      </c>
      <c r="L25" s="33">
        <f>IF(L$39=0,0,([1]Lenawee!L26/L$39)*1000)</f>
        <v>0</v>
      </c>
      <c r="M25" s="33">
        <f>IF(M$39=0,0,([1]Lenawee!M26/M$39)*1000)</f>
        <v>0</v>
      </c>
      <c r="N25" s="35">
        <f>IF(N$39=0,0,([1]Lenawee!N26/N$39)*1000)</f>
        <v>0</v>
      </c>
    </row>
    <row r="26" spans="1:14" s="2" customFormat="1" ht="12" x14ac:dyDescent="0.2">
      <c r="A26" s="18" t="s">
        <v>31</v>
      </c>
      <c r="B26" s="40">
        <f>[1]Lenawee!B27</f>
        <v>0</v>
      </c>
      <c r="C26" s="33">
        <f t="shared" si="1"/>
        <v>0</v>
      </c>
      <c r="D26" s="33">
        <f>IF(D$39=0,0,([1]Lenawee!D27/D$39)*1000)</f>
        <v>0</v>
      </c>
      <c r="E26" s="33">
        <f>IF(E$39=0,0,([1]Lenawee!E27/E$39)*1000)</f>
        <v>0</v>
      </c>
      <c r="F26" s="33">
        <f>IF(F$39=0,0,([1]Lenawee!F27/F$39)*1000)</f>
        <v>0</v>
      </c>
      <c r="G26" s="33">
        <f>IF(G$39=0,0,([1]Lenawee!G27/G$39)*1000)</f>
        <v>0</v>
      </c>
      <c r="H26" s="33">
        <f>IF(H$39=0,0,([1]Lenawee!H27/H$39)*1000)</f>
        <v>0</v>
      </c>
      <c r="I26" s="33">
        <f>IF(I$39=0,0,([1]Lenawee!I27/I$39)*1000)</f>
        <v>0</v>
      </c>
      <c r="J26" s="33">
        <f>IF(J$39=0,0,([1]Lenawee!J27/J$39)*1000)</f>
        <v>0</v>
      </c>
      <c r="K26" s="33">
        <f>IF(K$39=0,0,([1]Lenawee!K27/K$39)*1000)</f>
        <v>0</v>
      </c>
      <c r="L26" s="33">
        <f>IF(L$39=0,0,([1]Lenawee!L27/L$39)*1000)</f>
        <v>0</v>
      </c>
      <c r="M26" s="33">
        <f>IF(M$39=0,0,([1]Lenawee!M27/M$39)*1000)</f>
        <v>0</v>
      </c>
      <c r="N26" s="35">
        <f>IF(N$39=0,0,([1]Lenawee!N27/N$39)*1000)</f>
        <v>0</v>
      </c>
    </row>
    <row r="27" spans="1:14" s="2" customFormat="1" ht="12" x14ac:dyDescent="0.2">
      <c r="A27" s="18" t="s">
        <v>32</v>
      </c>
      <c r="B27" s="40">
        <f>[1]Lenawee!B28</f>
        <v>0</v>
      </c>
      <c r="C27" s="33">
        <f t="shared" si="1"/>
        <v>0</v>
      </c>
      <c r="D27" s="33">
        <f>IF(D$39=0,0,([1]Lenawee!D28/D$39)*1000)</f>
        <v>0</v>
      </c>
      <c r="E27" s="33">
        <f>IF(E$39=0,0,([1]Lenawee!E28/E$39)*1000)</f>
        <v>0</v>
      </c>
      <c r="F27" s="33">
        <f>IF(F$39=0,0,([1]Lenawee!F28/F$39)*1000)</f>
        <v>0</v>
      </c>
      <c r="G27" s="33">
        <f>IF(G$39=0,0,([1]Lenawee!G28/G$39)*1000)</f>
        <v>0</v>
      </c>
      <c r="H27" s="33">
        <f>IF(H$39=0,0,([1]Lenawee!H28/H$39)*1000)</f>
        <v>0</v>
      </c>
      <c r="I27" s="33">
        <f>IF(I$39=0,0,([1]Lenawee!I28/I$39)*1000)</f>
        <v>0</v>
      </c>
      <c r="J27" s="33">
        <f>IF(J$39=0,0,([1]Lenawee!J28/J$39)*1000)</f>
        <v>0</v>
      </c>
      <c r="K27" s="33">
        <f>IF(K$39=0,0,([1]Lenawee!K28/K$39)*1000)</f>
        <v>0</v>
      </c>
      <c r="L27" s="33">
        <f>IF(L$39=0,0,([1]Lenawee!L28/L$39)*1000)</f>
        <v>0</v>
      </c>
      <c r="M27" s="33">
        <f>IF(M$39=0,0,([1]Lenawee!M28/M$39)*1000)</f>
        <v>0</v>
      </c>
      <c r="N27" s="35">
        <f>IF(N$39=0,0,([1]Lenawee!N28/N$39)*1000)</f>
        <v>0</v>
      </c>
    </row>
    <row r="28" spans="1:14" s="2" customFormat="1" ht="12" x14ac:dyDescent="0.2">
      <c r="A28" s="18" t="s">
        <v>33</v>
      </c>
      <c r="B28" s="40">
        <f>[1]Lenawee!B29</f>
        <v>0</v>
      </c>
      <c r="C28" s="33">
        <f t="shared" si="1"/>
        <v>0</v>
      </c>
      <c r="D28" s="33">
        <f>IF(D$39=0,0,([1]Lenawee!D29/D$39)*1000)</f>
        <v>0</v>
      </c>
      <c r="E28" s="33">
        <f>IF(E$39=0,0,([1]Lenawee!E29/E$39)*1000)</f>
        <v>0</v>
      </c>
      <c r="F28" s="33">
        <f>IF(F$39=0,0,([1]Lenawee!F29/F$39)*1000)</f>
        <v>0</v>
      </c>
      <c r="G28" s="33">
        <f>IF(G$39=0,0,([1]Lenawee!G29/G$39)*1000)</f>
        <v>0</v>
      </c>
      <c r="H28" s="33">
        <f>IF(H$39=0,0,([1]Lenawee!H29/H$39)*1000)</f>
        <v>0</v>
      </c>
      <c r="I28" s="33">
        <f>IF(I$39=0,0,([1]Lenawee!I29/I$39)*1000)</f>
        <v>0</v>
      </c>
      <c r="J28" s="33">
        <f>IF(J$39=0,0,([1]Lenawee!J29/J$39)*1000)</f>
        <v>0</v>
      </c>
      <c r="K28" s="33">
        <f>IF(K$39=0,0,([1]Lenawee!K29/K$39)*1000)</f>
        <v>0</v>
      </c>
      <c r="L28" s="33">
        <f>IF(L$39=0,0,([1]Lenawee!L29/L$39)*1000)</f>
        <v>0</v>
      </c>
      <c r="M28" s="33">
        <f>IF(M$39=0,0,([1]Lenawee!M29/M$39)*1000)</f>
        <v>0</v>
      </c>
      <c r="N28" s="35">
        <f>IF(N$39=0,0,([1]Lenawee!N29/N$39)*1000)</f>
        <v>0</v>
      </c>
    </row>
    <row r="29" spans="1:14" s="2" customFormat="1" ht="12" x14ac:dyDescent="0.2">
      <c r="A29" s="18" t="s">
        <v>34</v>
      </c>
      <c r="B29" s="40">
        <f>[1]Lenawee!B30</f>
        <v>0</v>
      </c>
      <c r="C29" s="33">
        <f t="shared" si="1"/>
        <v>0</v>
      </c>
      <c r="D29" s="33">
        <f>IF(D$39=0,0,([1]Lenawee!D30/D$39)*1000)</f>
        <v>0</v>
      </c>
      <c r="E29" s="33">
        <f>IF(E$39=0,0,([1]Lenawee!E30/E$39)*1000)</f>
        <v>0</v>
      </c>
      <c r="F29" s="33">
        <f>IF(F$39=0,0,([1]Lenawee!F30/F$39)*1000)</f>
        <v>0</v>
      </c>
      <c r="G29" s="33">
        <f>IF(G$39=0,0,([1]Lenawee!G30/G$39)*1000)</f>
        <v>0</v>
      </c>
      <c r="H29" s="33">
        <f>IF(H$39=0,0,([1]Lenawee!H30/H$39)*1000)</f>
        <v>0</v>
      </c>
      <c r="I29" s="33">
        <f>IF(I$39=0,0,([1]Lenawee!I30/I$39)*1000)</f>
        <v>0</v>
      </c>
      <c r="J29" s="33">
        <f>IF(J$39=0,0,([1]Lenawee!J30/J$39)*1000)</f>
        <v>0</v>
      </c>
      <c r="K29" s="33">
        <f>IF(K$39=0,0,([1]Lenawee!K30/K$39)*1000)</f>
        <v>0</v>
      </c>
      <c r="L29" s="33">
        <f>IF(L$39=0,0,([1]Lenawee!L30/L$39)*1000)</f>
        <v>0</v>
      </c>
      <c r="M29" s="33">
        <f>IF(M$39=0,0,([1]Lenawee!M30/M$39)*1000)</f>
        <v>0</v>
      </c>
      <c r="N29" s="35">
        <f>IF(N$39=0,0,([1]Lenawee!N30/N$39)*1000)</f>
        <v>0</v>
      </c>
    </row>
    <row r="30" spans="1:14" s="2" customFormat="1" ht="12" x14ac:dyDescent="0.2">
      <c r="A30" s="18" t="s">
        <v>35</v>
      </c>
      <c r="B30" s="40">
        <f>[1]Lenawee!B31</f>
        <v>3</v>
      </c>
      <c r="C30" s="33">
        <f t="shared" si="1"/>
        <v>0.31178549158179175</v>
      </c>
      <c r="D30" s="33">
        <f>IF(D$39=0,0,([1]Lenawee!D31/D$39)*1000)</f>
        <v>0.66079295154185025</v>
      </c>
      <c r="E30" s="33">
        <f>IF(E$39=0,0,([1]Lenawee!E31/E$39)*1000)</f>
        <v>0</v>
      </c>
      <c r="F30" s="33">
        <f>IF(F$39=0,0,([1]Lenawee!F31/F$39)*1000)</f>
        <v>0.40832993058391182</v>
      </c>
      <c r="G30" s="33">
        <f>IF(G$39=0,0,([1]Lenawee!G31/G$39)*1000)</f>
        <v>0.80096115338406082</v>
      </c>
      <c r="H30" s="33">
        <f>IF(H$39=0,0,([1]Lenawee!H31/H$39)*1000)</f>
        <v>0</v>
      </c>
      <c r="I30" s="33">
        <f>IF(I$39=0,0,([1]Lenawee!I31/I$39)*1000)</f>
        <v>0.33418736771750029</v>
      </c>
      <c r="J30" s="33">
        <f>IF(J$39=0,0,([1]Lenawee!J31/J$39)*1000)</f>
        <v>0</v>
      </c>
      <c r="K30" s="33">
        <f>IF(K$39=0,0,([1]Lenawee!K31/K$39)*1000)</f>
        <v>0</v>
      </c>
      <c r="L30" s="33">
        <f>IF(L$39=0,0,([1]Lenawee!L31/L$39)*1000)</f>
        <v>0</v>
      </c>
      <c r="M30" s="33">
        <f>IF(M$39=0,0,([1]Lenawee!M31/M$39)*1000)</f>
        <v>0</v>
      </c>
      <c r="N30" s="35">
        <f>IF(N$39=0,0,([1]Lenawee!N31/N$39)*1000)</f>
        <v>0</v>
      </c>
    </row>
    <row r="31" spans="1:14" s="2" customFormat="1" ht="12" x14ac:dyDescent="0.2">
      <c r="A31" s="18" t="s">
        <v>36</v>
      </c>
      <c r="B31" s="40">
        <f>[1]Lenawee!B32</f>
        <v>2</v>
      </c>
      <c r="C31" s="33">
        <f t="shared" si="1"/>
        <v>0.20785699438786115</v>
      </c>
      <c r="D31" s="33">
        <f>IF(D$39=0,0,([1]Lenawee!D32/D$39)*1000)</f>
        <v>0</v>
      </c>
      <c r="E31" s="33">
        <f>IF(E$39=0,0,([1]Lenawee!E32/E$39)*1000)</f>
        <v>0</v>
      </c>
      <c r="F31" s="33">
        <f>IF(F$39=0,0,([1]Lenawee!F32/F$39)*1000)</f>
        <v>0</v>
      </c>
      <c r="G31" s="33">
        <f>IF(G$39=0,0,([1]Lenawee!G32/G$39)*1000)</f>
        <v>0.40048057669203041</v>
      </c>
      <c r="H31" s="33">
        <f>IF(H$39=0,0,([1]Lenawee!H32/H$39)*1000)</f>
        <v>0.77942322681215903</v>
      </c>
      <c r="I31" s="33">
        <f>IF(I$39=0,0,([1]Lenawee!I32/I$39)*1000)</f>
        <v>0.22279157847833353</v>
      </c>
      <c r="J31" s="33">
        <f>IF(J$39=0,0,([1]Lenawee!J32/J$39)*1000)</f>
        <v>0</v>
      </c>
      <c r="K31" s="33">
        <f>IF(K$39=0,0,([1]Lenawee!K32/K$39)*1000)</f>
        <v>0</v>
      </c>
      <c r="L31" s="33">
        <f>IF(L$39=0,0,([1]Lenawee!L32/L$39)*1000)</f>
        <v>0</v>
      </c>
      <c r="M31" s="33">
        <f>IF(M$39=0,0,([1]Lenawee!M32/M$39)*1000)</f>
        <v>0</v>
      </c>
      <c r="N31" s="35">
        <f>IF(N$39=0,0,([1]Lenawee!N32/N$39)*1000)</f>
        <v>0</v>
      </c>
    </row>
    <row r="32" spans="1:14" s="2" customFormat="1" ht="12" x14ac:dyDescent="0.2">
      <c r="A32" s="18" t="s">
        <v>17</v>
      </c>
      <c r="B32" s="40">
        <f>[1]Lenawee!B33</f>
        <v>0</v>
      </c>
      <c r="C32" s="33">
        <f>(B32/$B$39)*1000</f>
        <v>0</v>
      </c>
      <c r="D32" s="33">
        <f>IF(D$39=0,0,([1]Lenawee!D33/D$39)*1000)</f>
        <v>0</v>
      </c>
      <c r="E32" s="33">
        <f>IF(E$39=0,0,([1]Lenawee!E33/E$39)*1000)</f>
        <v>0</v>
      </c>
      <c r="F32" s="33">
        <f>IF(F$39=0,0,([1]Lenawee!F33/F$39)*1000)</f>
        <v>0</v>
      </c>
      <c r="G32" s="33">
        <f>IF(G$39=0,0,([1]Lenawee!G33/G$39)*1000)</f>
        <v>0</v>
      </c>
      <c r="H32" s="33">
        <f>IF(H$39=0,0,([1]Lenawee!H33/H$39)*1000)</f>
        <v>0</v>
      </c>
      <c r="I32" s="33">
        <f>IF(I$39=0,0,([1]Lenawee!I33/I$39)*1000)</f>
        <v>0</v>
      </c>
      <c r="J32" s="33">
        <f>IF(J$39=0,0,([1]Lenawee!J33/J$39)*1000)</f>
        <v>0</v>
      </c>
      <c r="K32" s="33">
        <f>IF(K$39=0,0,([1]Lenawee!K33/K$39)*1000)</f>
        <v>0</v>
      </c>
      <c r="L32" s="33">
        <f>IF(L$39=0,0,([1]Lenawee!L33/L$39)*1000)</f>
        <v>0</v>
      </c>
      <c r="M32" s="33">
        <f>IF(M$39=0,0,([1]Lenawee!M33/M$39)*1000)</f>
        <v>0</v>
      </c>
      <c r="N32" s="35">
        <f>IF(N$39=0,0,([1]Lenawee!N33/N$39)*1000)</f>
        <v>0</v>
      </c>
    </row>
    <row r="33" spans="1:14" s="2" customFormat="1" ht="12" x14ac:dyDescent="0.2">
      <c r="A33" s="18" t="s">
        <v>37</v>
      </c>
      <c r="B33" s="40">
        <f>[1]Lenawee!B34</f>
        <v>28</v>
      </c>
      <c r="C33" s="33">
        <f t="shared" si="1"/>
        <v>2.909997921430056</v>
      </c>
      <c r="D33" s="33">
        <f>IF(D$39=0,0,([1]Lenawee!D34/D$39)*1000)</f>
        <v>2.4229074889867839</v>
      </c>
      <c r="E33" s="33">
        <f>IF(E$39=0,0,([1]Lenawee!E34/E$39)*1000)</f>
        <v>0.88417329796640132</v>
      </c>
      <c r="F33" s="33">
        <f>IF(F$39=0,0,([1]Lenawee!F34/F$39)*1000)</f>
        <v>2.0416496529195589</v>
      </c>
      <c r="G33" s="33">
        <f>IF(G$39=0,0,([1]Lenawee!G34/G$39)*1000)</f>
        <v>6.0072086503804574</v>
      </c>
      <c r="H33" s="33">
        <f>IF(H$39=0,0,([1]Lenawee!H34/H$39)*1000)</f>
        <v>3.8971161340607949</v>
      </c>
      <c r="I33" s="33">
        <f>IF(I$39=0,0,([1]Lenawee!I34/I$39)*1000)</f>
        <v>2.7848947309791692</v>
      </c>
      <c r="J33" s="33">
        <f>IF(J$39=0,0,([1]Lenawee!J34/J$39)*1000)</f>
        <v>2.0833333333333335</v>
      </c>
      <c r="K33" s="33">
        <f>IF(K$39=0,0,([1]Lenawee!K34/K$39)*1000)</f>
        <v>0</v>
      </c>
      <c r="L33" s="33">
        <f>IF(L$39=0,0,([1]Lenawee!L34/L$39)*1000)</f>
        <v>0</v>
      </c>
      <c r="M33" s="33">
        <f>IF(M$39=0,0,([1]Lenawee!M34/M$39)*1000)</f>
        <v>0</v>
      </c>
      <c r="N33" s="35">
        <f>IF(N$39=0,0,([1]Lenawee!N34/N$39)*1000)</f>
        <v>0.75642965204236012</v>
      </c>
    </row>
    <row r="34" spans="1:14" s="2" customFormat="1" ht="12" x14ac:dyDescent="0.2">
      <c r="A34" s="18" t="s">
        <v>38</v>
      </c>
      <c r="B34" s="40">
        <f>[1]Lenawee!B35</f>
        <v>0</v>
      </c>
      <c r="C34" s="33">
        <f t="shared" si="1"/>
        <v>0</v>
      </c>
      <c r="D34" s="33">
        <f>IF(D$39=0,0,([1]Lenawee!D35/D$39)*1000)</f>
        <v>0</v>
      </c>
      <c r="E34" s="33">
        <f>IF(E$39=0,0,([1]Lenawee!E35/E$39)*1000)</f>
        <v>0</v>
      </c>
      <c r="F34" s="33">
        <f>IF(F$39=0,0,([1]Lenawee!F35/F$39)*1000)</f>
        <v>0</v>
      </c>
      <c r="G34" s="33">
        <f>IF(G$39=0,0,([1]Lenawee!G35/G$39)*1000)</f>
        <v>0</v>
      </c>
      <c r="H34" s="33">
        <f>IF(H$39=0,0,([1]Lenawee!H35/H$39)*1000)</f>
        <v>0</v>
      </c>
      <c r="I34" s="33">
        <f>IF(I$39=0,0,([1]Lenawee!I35/I$39)*1000)</f>
        <v>0</v>
      </c>
      <c r="J34" s="33">
        <f>IF(J$39=0,0,([1]Lenawee!J35/J$39)*1000)</f>
        <v>0</v>
      </c>
      <c r="K34" s="33">
        <f>IF(K$39=0,0,([1]Lenawee!K35/K$39)*1000)</f>
        <v>0</v>
      </c>
      <c r="L34" s="33">
        <f>IF(L$39=0,0,([1]Lenawee!L35/L$39)*1000)</f>
        <v>0</v>
      </c>
      <c r="M34" s="33">
        <f>IF(M$39=0,0,([1]Lenawee!M35/M$39)*1000)</f>
        <v>0</v>
      </c>
      <c r="N34" s="35">
        <f>IF(N$39=0,0,([1]Lenawee!N35/N$39)*1000)</f>
        <v>0</v>
      </c>
    </row>
    <row r="35" spans="1:14" s="2" customFormat="1" ht="12" x14ac:dyDescent="0.2">
      <c r="A35" s="18" t="s">
        <v>39</v>
      </c>
      <c r="B35" s="40">
        <f>[1]Lenawee!B36</f>
        <v>0</v>
      </c>
      <c r="C35" s="33">
        <f t="shared" si="1"/>
        <v>0</v>
      </c>
      <c r="D35" s="33">
        <f>IF(D$39=0,0,([1]Lenawee!D36/D$39)*1000)</f>
        <v>0</v>
      </c>
      <c r="E35" s="33">
        <f>IF(E$39=0,0,([1]Lenawee!E36/E$39)*1000)</f>
        <v>0</v>
      </c>
      <c r="F35" s="33">
        <f>IF(F$39=0,0,([1]Lenawee!F36/F$39)*1000)</f>
        <v>0</v>
      </c>
      <c r="G35" s="33">
        <f>IF(G$39=0,0,([1]Lenawee!G36/G$39)*1000)</f>
        <v>0</v>
      </c>
      <c r="H35" s="33">
        <f>IF(H$39=0,0,([1]Lenawee!H36/H$39)*1000)</f>
        <v>0</v>
      </c>
      <c r="I35" s="33">
        <f>IF(I$39=0,0,([1]Lenawee!I36/I$39)*1000)</f>
        <v>0</v>
      </c>
      <c r="J35" s="33">
        <f>IF(J$39=0,0,([1]Lenawee!J36/J$39)*1000)</f>
        <v>0</v>
      </c>
      <c r="K35" s="33">
        <f>IF(K$39=0,0,([1]Lenawee!K36/K$39)*1000)</f>
        <v>0</v>
      </c>
      <c r="L35" s="33">
        <f>IF(L$39=0,0,([1]Lenawee!L36/L$39)*1000)</f>
        <v>0</v>
      </c>
      <c r="M35" s="33">
        <f>IF(M$39=0,0,([1]Lenawee!M36/M$39)*1000)</f>
        <v>0</v>
      </c>
      <c r="N35" s="35">
        <f>IF(N$39=0,0,([1]Lenawee!N36/N$39)*1000)</f>
        <v>0</v>
      </c>
    </row>
    <row r="36" spans="1:14" s="2" customFormat="1" ht="12" x14ac:dyDescent="0.2">
      <c r="A36" s="18" t="s">
        <v>40</v>
      </c>
      <c r="B36" s="40">
        <f>[1]Lenawee!B37</f>
        <v>0</v>
      </c>
      <c r="C36" s="33">
        <f t="shared" si="1"/>
        <v>0</v>
      </c>
      <c r="D36" s="33">
        <f>IF(D$39=0,0,([1]Lenawee!D37/D$39)*1000)</f>
        <v>0</v>
      </c>
      <c r="E36" s="33">
        <f>IF(E$39=0,0,([1]Lenawee!E37/E$39)*1000)</f>
        <v>0</v>
      </c>
      <c r="F36" s="33">
        <f>IF(F$39=0,0,([1]Lenawee!F37/F$39)*1000)</f>
        <v>0</v>
      </c>
      <c r="G36" s="33">
        <f>IF(G$39=0,0,([1]Lenawee!G37/G$39)*1000)</f>
        <v>0</v>
      </c>
      <c r="H36" s="33">
        <f>IF(H$39=0,0,([1]Lenawee!H37/H$39)*1000)</f>
        <v>0</v>
      </c>
      <c r="I36" s="33">
        <f>IF(I$39=0,0,([1]Lenawee!I37/I$39)*1000)</f>
        <v>0</v>
      </c>
      <c r="J36" s="33">
        <f>IF(J$39=0,0,([1]Lenawee!J37/J$39)*1000)</f>
        <v>0</v>
      </c>
      <c r="K36" s="33">
        <f>IF(K$39=0,0,([1]Lenawee!K37/K$39)*1000)</f>
        <v>0</v>
      </c>
      <c r="L36" s="33">
        <f>IF(L$39=0,0,([1]Lenawee!L37/L$39)*1000)</f>
        <v>0</v>
      </c>
      <c r="M36" s="33">
        <f>IF(M$39=0,0,([1]Lenawee!M37/M$39)*1000)</f>
        <v>0</v>
      </c>
      <c r="N36" s="35">
        <f>IF(N$39=0,0,([1]Lenawee!N37/N$39)*1000)</f>
        <v>0</v>
      </c>
    </row>
    <row r="37" spans="1:14" s="2" customFormat="1" ht="12" x14ac:dyDescent="0.2">
      <c r="A37" s="18" t="s">
        <v>41</v>
      </c>
      <c r="B37" s="40">
        <f>[1]Lenawee!B38</f>
        <v>1</v>
      </c>
      <c r="C37" s="33">
        <f t="shared" si="1"/>
        <v>0.10392849719393057</v>
      </c>
      <c r="D37" s="33">
        <f>IF(D$39=0,0,([1]Lenawee!D38/D$39)*1000)</f>
        <v>0</v>
      </c>
      <c r="E37" s="33">
        <f>IF(E$39=0,0,([1]Lenawee!E38/E$39)*1000)</f>
        <v>0</v>
      </c>
      <c r="F37" s="33">
        <f>IF(F$39=0,0,([1]Lenawee!F38/F$39)*1000)</f>
        <v>0.40832993058391182</v>
      </c>
      <c r="G37" s="33">
        <f>IF(G$39=0,0,([1]Lenawee!G38/G$39)*1000)</f>
        <v>0</v>
      </c>
      <c r="H37" s="33">
        <f>IF(H$39=0,0,([1]Lenawee!H38/H$39)*1000)</f>
        <v>0</v>
      </c>
      <c r="I37" s="33">
        <f>IF(I$39=0,0,([1]Lenawee!I38/I$39)*1000)</f>
        <v>0</v>
      </c>
      <c r="J37" s="33">
        <f>IF(J$39=0,0,([1]Lenawee!J38/J$39)*1000)</f>
        <v>2.0833333333333335</v>
      </c>
      <c r="K37" s="33">
        <f>IF(K$39=0,0,([1]Lenawee!K38/K$39)*1000)</f>
        <v>0</v>
      </c>
      <c r="L37" s="33">
        <f>IF(L$39=0,0,([1]Lenawee!L38/L$39)*1000)</f>
        <v>0</v>
      </c>
      <c r="M37" s="33">
        <f>IF(M$39=0,0,([1]Lenawee!M38/M$39)*1000)</f>
        <v>0</v>
      </c>
      <c r="N37" s="35">
        <f>IF(N$39=0,0,([1]Lenawee!N38/N$39)*1000)</f>
        <v>0</v>
      </c>
    </row>
    <row r="38" spans="1:14" s="2" customFormat="1" ht="12" x14ac:dyDescent="0.2">
      <c r="A38" s="18" t="s">
        <v>42</v>
      </c>
      <c r="B38" s="40">
        <f>[1]Lenawee!B39</f>
        <v>0</v>
      </c>
      <c r="C38" s="33">
        <f t="shared" si="1"/>
        <v>0</v>
      </c>
      <c r="D38" s="33">
        <f>IF(D$39=0,0,([1]Lenawee!D39/D$39)*1000)</f>
        <v>0</v>
      </c>
      <c r="E38" s="33">
        <f>IF(E$39=0,0,([1]Lenawee!E39/E$39)*1000)</f>
        <v>0</v>
      </c>
      <c r="F38" s="33">
        <f>IF(F$39=0,0,([1]Lenawee!F39/F$39)*1000)</f>
        <v>0</v>
      </c>
      <c r="G38" s="33">
        <f>IF(G$39=0,0,([1]Lenawee!G39/G$39)*1000)</f>
        <v>0</v>
      </c>
      <c r="H38" s="33">
        <f>IF(H$39=0,0,([1]Lenawee!H39/H$39)*1000)</f>
        <v>0</v>
      </c>
      <c r="I38" s="33">
        <f>IF(I$39=0,0,([1]Lenawee!I39/I$39)*1000)</f>
        <v>0</v>
      </c>
      <c r="J38" s="33">
        <f>IF(J$39=0,0,([1]Lenawee!J39/J$39)*1000)</f>
        <v>0</v>
      </c>
      <c r="K38" s="33">
        <f>IF(K$39=0,0,([1]Lenawee!K39/K$39)*1000)</f>
        <v>0</v>
      </c>
      <c r="L38" s="33">
        <f>IF(L$39=0,0,([1]Lenawee!L39/L$39)*1000)</f>
        <v>0</v>
      </c>
      <c r="M38" s="33">
        <f>IF(M$39=0,0,([1]Lenawee!M39/M$39)*1000)</f>
        <v>0</v>
      </c>
      <c r="N38" s="35">
        <f>IF(N$39=0,0,([1]Lenawee!N39/N$39)*1000)</f>
        <v>0</v>
      </c>
    </row>
    <row r="39" spans="1:14" s="3" customFormat="1" ht="12" x14ac:dyDescent="0.2">
      <c r="A39" s="20" t="s">
        <v>138</v>
      </c>
      <c r="B39" s="21">
        <f>[1]Lenawee!$B$40</f>
        <v>9622</v>
      </c>
      <c r="C39" s="21"/>
      <c r="D39" s="21">
        <f>[1]Lenawee!D40</f>
        <v>4540</v>
      </c>
      <c r="E39" s="21">
        <f>[1]Lenawee!E40</f>
        <v>3393</v>
      </c>
      <c r="F39" s="21">
        <f>[1]Lenawee!F40</f>
        <v>2449</v>
      </c>
      <c r="G39" s="21">
        <f>[1]Lenawee!G40</f>
        <v>2497</v>
      </c>
      <c r="H39" s="21">
        <f>[1]Lenawee!H40</f>
        <v>1283</v>
      </c>
      <c r="I39" s="21">
        <f>[1]Lenawee!I40</f>
        <v>8977</v>
      </c>
      <c r="J39" s="21">
        <f>[1]Lenawee!J40</f>
        <v>480</v>
      </c>
      <c r="K39" s="21">
        <f>[1]Lenawee!K40</f>
        <v>75</v>
      </c>
      <c r="L39" s="21">
        <f>[1]Lenawee!L40</f>
        <v>90</v>
      </c>
      <c r="M39" s="21">
        <f>[1]Lenawee!M40</f>
        <v>0</v>
      </c>
      <c r="N39" s="23">
        <f>[1]Lenawee!N40</f>
        <v>1322</v>
      </c>
    </row>
    <row r="40" spans="1:14" s="4" customFormat="1" ht="12" x14ac:dyDescent="0.2">
      <c r="A40" s="24" t="s">
        <v>45</v>
      </c>
      <c r="B40" s="21">
        <f>[1]Lenawee!B8</f>
        <v>83</v>
      </c>
      <c r="C40" s="37"/>
      <c r="D40" s="21">
        <f>[1]Lenawee!D8</f>
        <v>32</v>
      </c>
      <c r="E40" s="21">
        <f>[1]Lenawee!E8</f>
        <v>5</v>
      </c>
      <c r="F40" s="21">
        <f>[1]Lenawee!F8</f>
        <v>16</v>
      </c>
      <c r="G40" s="21">
        <f>[1]Lenawee!G8</f>
        <v>48</v>
      </c>
      <c r="H40" s="21">
        <f>[1]Lenawee!H8</f>
        <v>14</v>
      </c>
      <c r="I40" s="21">
        <f>[1]Lenawee!I8</f>
        <v>70</v>
      </c>
      <c r="J40" s="21">
        <f>[1]Lenawee!J8</f>
        <v>7</v>
      </c>
      <c r="K40" s="21">
        <f>[1]Lenawee!K8</f>
        <v>0</v>
      </c>
      <c r="L40" s="21">
        <f>[1]Lenawee!L8</f>
        <v>0</v>
      </c>
      <c r="M40" s="21">
        <f>[1]Lenawee!M8</f>
        <v>6</v>
      </c>
      <c r="N40" s="23">
        <f>[1]Lenawee!N8</f>
        <v>3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91" priority="8" stopIfTrue="1" operator="equal">
      <formula>0</formula>
    </cfRule>
  </conditionalFormatting>
  <conditionalFormatting sqref="D7:L7 N7">
    <cfRule type="cellIs" dxfId="190" priority="11" stopIfTrue="1" operator="equal">
      <formula>0</formula>
    </cfRule>
  </conditionalFormatting>
  <conditionalFormatting sqref="D8:N8">
    <cfRule type="cellIs" dxfId="189" priority="9" stopIfTrue="1" operator="equal">
      <formula>0</formula>
    </cfRule>
  </conditionalFormatting>
  <conditionalFormatting sqref="D10:N38">
    <cfRule type="cellIs" dxfId="188" priority="1" stopIfTrue="1" operator="equal">
      <formula>0</formula>
    </cfRule>
  </conditionalFormatting>
  <conditionalFormatting sqref="M7">
    <cfRule type="expression" dxfId="187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7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1.9030963892603641</v>
      </c>
      <c r="D8" s="51">
        <f>IF(D39=0,0,((D40/D39)*1000))</f>
        <v>1.4828937612541044</v>
      </c>
      <c r="E8" s="51">
        <f t="shared" ref="E8:N8" si="0">IF(E39=0,0,((E40/E39)*1000))</f>
        <v>0.29407440082340836</v>
      </c>
      <c r="F8" s="51">
        <f t="shared" si="0"/>
        <v>1.6677089847821556</v>
      </c>
      <c r="G8" s="51">
        <f t="shared" si="0"/>
        <v>2.5291828793774322</v>
      </c>
      <c r="H8" s="51">
        <f t="shared" si="0"/>
        <v>5.1775147928994087</v>
      </c>
      <c r="I8" s="51">
        <f t="shared" si="0"/>
        <v>1.540259188442745</v>
      </c>
      <c r="J8" s="51">
        <f t="shared" si="0"/>
        <v>25.210084033613445</v>
      </c>
      <c r="K8" s="51">
        <f t="shared" si="0"/>
        <v>0</v>
      </c>
      <c r="L8" s="51">
        <f t="shared" si="0"/>
        <v>3.8759689922480618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[1]Livingston!B11</f>
        <v>5</v>
      </c>
      <c r="C10" s="33">
        <f>(B10/$B$39)*1000</f>
        <v>0.25717518773788706</v>
      </c>
      <c r="D10" s="33">
        <f>IF(D$39=0,0,([1]Livingston!D11/D$39)*1000)</f>
        <v>0.21184196589344348</v>
      </c>
      <c r="E10" s="33">
        <f>IF(E$39=0,0,([1]Livingston!E11/E$39)*1000)</f>
        <v>0</v>
      </c>
      <c r="F10" s="33">
        <f>IF(F$39=0,0,([1]Livingston!F11/F$39)*1000)</f>
        <v>0.83385449239107778</v>
      </c>
      <c r="G10" s="33">
        <f>IF(G$39=0,0,([1]Livingston!G11/G$39)*1000)</f>
        <v>0</v>
      </c>
      <c r="H10" s="33">
        <f>IF(H$39=0,0,([1]Livingston!H11/H$39)*1000)</f>
        <v>0.36982248520710059</v>
      </c>
      <c r="I10" s="33">
        <f>IF(I$39=0,0,([1]Livingston!I11/I$39)*1000)</f>
        <v>0.26556192904185255</v>
      </c>
      <c r="J10" s="33">
        <f>IF(J$39=0,0,([1]Livingston!J11/J$39)*1000)</f>
        <v>0</v>
      </c>
      <c r="K10" s="33">
        <f>IF(K$39=0,0,([1]Livingston!K11/K$39)*1000)</f>
        <v>0</v>
      </c>
      <c r="L10" s="33">
        <f>IF(L$39=0,0,([1]Livingston!L11/L$39)*1000)</f>
        <v>0</v>
      </c>
      <c r="M10" s="33">
        <f>IF(M$39=0,0,([1]Livingston!M11/M$39)*1000)</f>
        <v>0</v>
      </c>
      <c r="N10" s="35">
        <f>IF(N$39=0,0,([1]Livingston!N11/N$39)*1000)</f>
        <v>0</v>
      </c>
    </row>
    <row r="11" spans="1:14" s="2" customFormat="1" ht="12" x14ac:dyDescent="0.2">
      <c r="A11" s="18" t="s">
        <v>16</v>
      </c>
      <c r="B11" s="40">
        <f>[1]Livingston!B12</f>
        <v>0</v>
      </c>
      <c r="C11" s="33">
        <f>(B11/$B$39)*1000</f>
        <v>0</v>
      </c>
      <c r="D11" s="33">
        <f>IF(D$39=0,0,([1]Livingston!D12/D$39)*1000)</f>
        <v>0</v>
      </c>
      <c r="E11" s="33">
        <f>IF(E$39=0,0,([1]Livingston!E12/E$39)*1000)</f>
        <v>0</v>
      </c>
      <c r="F11" s="33">
        <f>IF(F$39=0,0,([1]Livingston!F12/F$39)*1000)</f>
        <v>0</v>
      </c>
      <c r="G11" s="33">
        <f>IF(G$39=0,0,([1]Livingston!G12/G$39)*1000)</f>
        <v>0</v>
      </c>
      <c r="H11" s="33">
        <f>IF(H$39=0,0,([1]Livingston!H12/H$39)*1000)</f>
        <v>0</v>
      </c>
      <c r="I11" s="33">
        <f>IF(I$39=0,0,([1]Livingston!I12/I$39)*1000)</f>
        <v>0</v>
      </c>
      <c r="J11" s="33">
        <f>IF(J$39=0,0,([1]Livingston!J12/J$39)*1000)</f>
        <v>0</v>
      </c>
      <c r="K11" s="33">
        <f>IF(K$39=0,0,([1]Livingston!K12/K$39)*1000)</f>
        <v>0</v>
      </c>
      <c r="L11" s="33">
        <f>IF(L$39=0,0,([1]Livingston!L12/L$39)*1000)</f>
        <v>0</v>
      </c>
      <c r="M11" s="33">
        <f>IF(M$39=0,0,([1]Livingston!M12/M$39)*1000)</f>
        <v>0</v>
      </c>
      <c r="N11" s="35">
        <f>IF(N$39=0,0,([1]Livingston!N12/N$39)*1000)</f>
        <v>0</v>
      </c>
    </row>
    <row r="12" spans="1:14" s="2" customFormat="1" ht="12" x14ac:dyDescent="0.2">
      <c r="A12" s="18" t="s">
        <v>18</v>
      </c>
      <c r="B12" s="40">
        <f>[1]Livingston!B13</f>
        <v>0</v>
      </c>
      <c r="C12" s="33">
        <f>(B12/$B$39)*1000</f>
        <v>0</v>
      </c>
      <c r="D12" s="33">
        <f>IF(D$39=0,0,([1]Livingston!D13/D$39)*1000)</f>
        <v>0</v>
      </c>
      <c r="E12" s="33">
        <f>IF(E$39=0,0,([1]Livingston!E13/E$39)*1000)</f>
        <v>0</v>
      </c>
      <c r="F12" s="33">
        <f>IF(F$39=0,0,([1]Livingston!F13/F$39)*1000)</f>
        <v>0</v>
      </c>
      <c r="G12" s="33">
        <f>IF(G$39=0,0,([1]Livingston!G13/G$39)*1000)</f>
        <v>0</v>
      </c>
      <c r="H12" s="33">
        <f>IF(H$39=0,0,([1]Livingston!H13/H$39)*1000)</f>
        <v>0</v>
      </c>
      <c r="I12" s="33">
        <f>IF(I$39=0,0,([1]Livingston!I13/I$39)*1000)</f>
        <v>0</v>
      </c>
      <c r="J12" s="33">
        <f>IF(J$39=0,0,([1]Livingston!J13/J$39)*1000)</f>
        <v>0</v>
      </c>
      <c r="K12" s="33">
        <f>IF(K$39=0,0,([1]Livingston!K13/K$39)*1000)</f>
        <v>0</v>
      </c>
      <c r="L12" s="33">
        <f>IF(L$39=0,0,([1]Livingston!L13/L$39)*1000)</f>
        <v>0</v>
      </c>
      <c r="M12" s="33">
        <f>IF(M$39=0,0,([1]Livingston!M13/M$39)*1000)</f>
        <v>0</v>
      </c>
      <c r="N12" s="35">
        <f>IF(N$39=0,0,([1]Livingston!N13/N$39)*1000)</f>
        <v>0</v>
      </c>
    </row>
    <row r="13" spans="1:14" s="2" customFormat="1" ht="12" x14ac:dyDescent="0.2">
      <c r="A13" s="18" t="s">
        <v>19</v>
      </c>
      <c r="B13" s="40">
        <f>[1]Livingston!B14</f>
        <v>0</v>
      </c>
      <c r="C13" s="33">
        <f>(B13/$B$39)*1000</f>
        <v>0</v>
      </c>
      <c r="D13" s="33">
        <f>IF(D$39=0,0,([1]Livingston!D14/D$39)*1000)</f>
        <v>0</v>
      </c>
      <c r="E13" s="33">
        <f>IF(E$39=0,0,([1]Livingston!E14/E$39)*1000)</f>
        <v>0</v>
      </c>
      <c r="F13" s="33">
        <f>IF(F$39=0,0,([1]Livingston!F14/F$39)*1000)</f>
        <v>0</v>
      </c>
      <c r="G13" s="33">
        <f>IF(G$39=0,0,([1]Livingston!G14/G$39)*1000)</f>
        <v>0</v>
      </c>
      <c r="H13" s="33">
        <f>IF(H$39=0,0,([1]Livingston!H14/H$39)*1000)</f>
        <v>0</v>
      </c>
      <c r="I13" s="33">
        <f>IF(I$39=0,0,([1]Livingston!I14/I$39)*1000)</f>
        <v>0</v>
      </c>
      <c r="J13" s="33">
        <f>IF(J$39=0,0,([1]Livingston!J14/J$39)*1000)</f>
        <v>0</v>
      </c>
      <c r="K13" s="33">
        <f>IF(K$39=0,0,([1]Livingston!K14/K$39)*1000)</f>
        <v>0</v>
      </c>
      <c r="L13" s="33">
        <f>IF(L$39=0,0,([1]Livingston!L14/L$39)*1000)</f>
        <v>0</v>
      </c>
      <c r="M13" s="33">
        <f>IF(M$39=0,0,([1]Livingston!M14/M$39)*1000)</f>
        <v>0</v>
      </c>
      <c r="N13" s="35">
        <f>IF(N$39=0,0,([1]Livingston!N14/N$39)*1000)</f>
        <v>0</v>
      </c>
    </row>
    <row r="14" spans="1:14" s="2" customFormat="1" ht="12" x14ac:dyDescent="0.2">
      <c r="A14" s="56" t="s">
        <v>20</v>
      </c>
      <c r="B14" s="60">
        <f>SUM(B10:B13)</f>
        <v>5</v>
      </c>
      <c r="C14" s="58">
        <f>(B14/B39)*1000</f>
        <v>0.25717518773788706</v>
      </c>
      <c r="D14" s="58">
        <f>IF(D$39=0,0,([1]Livingston!D15/D$39)*1000)</f>
        <v>0.21184196589344348</v>
      </c>
      <c r="E14" s="58">
        <f>IF(E$39=0,0,([1]Livingston!E15/E$39)*1000)</f>
        <v>0</v>
      </c>
      <c r="F14" s="58">
        <f>IF(F$39=0,0,([1]Livingston!F15/F$39)*1000)</f>
        <v>0.83385449239107778</v>
      </c>
      <c r="G14" s="58">
        <f>IF(G$39=0,0,([1]Livingston!G15/G$39)*1000)</f>
        <v>0</v>
      </c>
      <c r="H14" s="58">
        <f>IF(H$39=0,0,([1]Livingston!H15/H$39)*1000)</f>
        <v>0.36982248520710059</v>
      </c>
      <c r="I14" s="58">
        <f>IF(I$39=0,0,([1]Livingston!I15/I$39)*1000)</f>
        <v>0.26556192904185255</v>
      </c>
      <c r="J14" s="58">
        <f>IF(J$39=0,0,([1]Livingston!J15/J$39)*1000)</f>
        <v>0</v>
      </c>
      <c r="K14" s="58">
        <f>IF(K$39=0,0,([1]Livingston!K15/K$39)*1000)</f>
        <v>0</v>
      </c>
      <c r="L14" s="58">
        <f>IF(L$39=0,0,([1]Livingston!L15/L$39)*1000)</f>
        <v>0</v>
      </c>
      <c r="M14" s="58">
        <f>IF(M$39=0,0,([1]Livingston!M15/M$39)*1000)</f>
        <v>0</v>
      </c>
      <c r="N14" s="59">
        <f>IF(N$39=0,0,([1]Livingston!N15/N$39)*1000)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[1]Livingston!B17</f>
        <v>0</v>
      </c>
      <c r="C16" s="33">
        <f>(B16/$B$39)*1000</f>
        <v>0</v>
      </c>
      <c r="D16" s="33">
        <f>IF(D$39=0,0,([1]Livingston!D17/D$39)*1000)</f>
        <v>0</v>
      </c>
      <c r="E16" s="33">
        <f>IF(E$39=0,0,([1]Livingston!E17/E$39)*1000)</f>
        <v>0</v>
      </c>
      <c r="F16" s="33">
        <f>IF(F$39=0,0,([1]Livingston!F17/F$39)*1000)</f>
        <v>0</v>
      </c>
      <c r="G16" s="33">
        <f>IF(G$39=0,0,([1]Livingston!G17/G$39)*1000)</f>
        <v>0</v>
      </c>
      <c r="H16" s="33">
        <f>IF(H$39=0,0,([1]Livingston!H17/H$39)*1000)</f>
        <v>0</v>
      </c>
      <c r="I16" s="33">
        <f>IF(I$39=0,0,([1]Livingston!I17/I$39)*1000)</f>
        <v>0</v>
      </c>
      <c r="J16" s="33">
        <f>IF(J$39=0,0,([1]Livingston!J17/J$39)*1000)</f>
        <v>0</v>
      </c>
      <c r="K16" s="33">
        <f>IF(K$39=0,0,([1]Livingston!K17/K$39)*1000)</f>
        <v>0</v>
      </c>
      <c r="L16" s="33">
        <f>IF(L$39=0,0,([1]Livingston!L17/L$39)*1000)</f>
        <v>0</v>
      </c>
      <c r="M16" s="33">
        <f>IF(M$39=0,0,([1]Livingston!M17/M$39)*1000)</f>
        <v>0</v>
      </c>
      <c r="N16" s="35">
        <f>IF(N$39=0,0,([1]Livingston!N17/N$39)*1000)</f>
        <v>0</v>
      </c>
    </row>
    <row r="17" spans="1:14" s="2" customFormat="1" ht="12" x14ac:dyDescent="0.2">
      <c r="A17" s="18" t="s">
        <v>23</v>
      </c>
      <c r="B17" s="40">
        <f>[1]Livingston!B18</f>
        <v>2</v>
      </c>
      <c r="C17" s="33">
        <f>(B17/$B$39)*1000</f>
        <v>0.10287007509515482</v>
      </c>
      <c r="D17" s="33">
        <f>IF(D$39=0,0,([1]Livingston!D18/D$39)*1000)</f>
        <v>0</v>
      </c>
      <c r="E17" s="33">
        <f>IF(E$39=0,0,([1]Livingston!E18/E$39)*1000)</f>
        <v>0</v>
      </c>
      <c r="F17" s="33">
        <f>IF(F$39=0,0,([1]Livingston!F18/F$39)*1000)</f>
        <v>0.41692724619553889</v>
      </c>
      <c r="G17" s="33">
        <f>IF(G$39=0,0,([1]Livingston!G18/G$39)*1000)</f>
        <v>0</v>
      </c>
      <c r="H17" s="33">
        <f>IF(H$39=0,0,([1]Livingston!H18/H$39)*1000)</f>
        <v>0</v>
      </c>
      <c r="I17" s="33">
        <f>IF(I$39=0,0,([1]Livingston!I18/I$39)*1000)</f>
        <v>0.10622477161674101</v>
      </c>
      <c r="J17" s="33">
        <f>IF(J$39=0,0,([1]Livingston!J18/J$39)*1000)</f>
        <v>0</v>
      </c>
      <c r="K17" s="33">
        <f>IF(K$39=0,0,([1]Livingston!K18/K$39)*1000)</f>
        <v>0</v>
      </c>
      <c r="L17" s="33">
        <f>IF(L$39=0,0,([1]Livingston!L18/L$39)*1000)</f>
        <v>0</v>
      </c>
      <c r="M17" s="33">
        <f>IF(M$39=0,0,([1]Livingston!M18/M$39)*1000)</f>
        <v>0</v>
      </c>
      <c r="N17" s="35">
        <f>IF(N$39=0,0,([1]Livingston!N18/N$39)*1000)</f>
        <v>0</v>
      </c>
    </row>
    <row r="18" spans="1:14" s="2" customFormat="1" ht="12" x14ac:dyDescent="0.2">
      <c r="A18" s="18" t="s">
        <v>24</v>
      </c>
      <c r="B18" s="40">
        <f>[1]Livingston!B19</f>
        <v>1</v>
      </c>
      <c r="C18" s="33">
        <f>(B18/$B$39)*1000</f>
        <v>5.143503754757741E-2</v>
      </c>
      <c r="D18" s="33">
        <f>IF(D$39=0,0,([1]Livingston!D19/D$39)*1000)</f>
        <v>0</v>
      </c>
      <c r="E18" s="33">
        <f>IF(E$39=0,0,([1]Livingston!E19/E$39)*1000)</f>
        <v>0</v>
      </c>
      <c r="F18" s="33">
        <f>IF(F$39=0,0,([1]Livingston!F19/F$39)*1000)</f>
        <v>0</v>
      </c>
      <c r="G18" s="33">
        <f>IF(G$39=0,0,([1]Livingston!G19/G$39)*1000)</f>
        <v>0</v>
      </c>
      <c r="H18" s="33">
        <f>IF(H$39=0,0,([1]Livingston!H19/H$39)*1000)</f>
        <v>0.36982248520710059</v>
      </c>
      <c r="I18" s="33">
        <f>IF(I$39=0,0,([1]Livingston!I19/I$39)*1000)</f>
        <v>5.3112385808370507E-2</v>
      </c>
      <c r="J18" s="33">
        <f>IF(J$39=0,0,([1]Livingston!J19/J$39)*1000)</f>
        <v>0</v>
      </c>
      <c r="K18" s="33">
        <f>IF(K$39=0,0,([1]Livingston!K19/K$39)*1000)</f>
        <v>0</v>
      </c>
      <c r="L18" s="33">
        <f>IF(L$39=0,0,([1]Livingston!L19/L$39)*1000)</f>
        <v>0</v>
      </c>
      <c r="M18" s="33">
        <f>IF(M$39=0,0,([1]Livingston!M19/M$39)*1000)</f>
        <v>0</v>
      </c>
      <c r="N18" s="35">
        <f>IF(N$39=0,0,([1]Livingston!N19/N$39)*1000)</f>
        <v>0</v>
      </c>
    </row>
    <row r="19" spans="1:14" s="2" customFormat="1" ht="12" x14ac:dyDescent="0.2">
      <c r="A19" s="18" t="s">
        <v>25</v>
      </c>
      <c r="B19" s="40">
        <f>[1]Livingston!B20</f>
        <v>2</v>
      </c>
      <c r="C19" s="33">
        <f>(B19/$B$39)*1000</f>
        <v>0.10287007509515482</v>
      </c>
      <c r="D19" s="33">
        <f>IF(D$39=0,0,([1]Livingston!D20/D$39)*1000)</f>
        <v>0.10592098294672174</v>
      </c>
      <c r="E19" s="33">
        <f>IF(E$39=0,0,([1]Livingston!E20/E$39)*1000)</f>
        <v>0.14703720041170418</v>
      </c>
      <c r="F19" s="33">
        <f>IF(F$39=0,0,([1]Livingston!F20/F$39)*1000)</f>
        <v>0</v>
      </c>
      <c r="G19" s="33">
        <f>IF(G$39=0,0,([1]Livingston!G20/G$39)*1000)</f>
        <v>0.19455252918287938</v>
      </c>
      <c r="H19" s="33">
        <f>IF(H$39=0,0,([1]Livingston!H20/H$39)*1000)</f>
        <v>0</v>
      </c>
      <c r="I19" s="33">
        <f>IF(I$39=0,0,([1]Livingston!I20/I$39)*1000)</f>
        <v>5.3112385808370507E-2</v>
      </c>
      <c r="J19" s="33">
        <f>IF(J$39=0,0,([1]Livingston!J20/J$39)*1000)</f>
        <v>4.2016806722689077</v>
      </c>
      <c r="K19" s="33">
        <f>IF(K$39=0,0,([1]Livingston!K20/K$39)*1000)</f>
        <v>0</v>
      </c>
      <c r="L19" s="33">
        <f>IF(L$39=0,0,([1]Livingston!L20/L$39)*1000)</f>
        <v>0</v>
      </c>
      <c r="M19" s="33">
        <f>IF(M$39=0,0,([1]Livingston!M20/M$39)*1000)</f>
        <v>0</v>
      </c>
      <c r="N19" s="35">
        <f>IF(N$39=0,0,([1]Livingston!N20/N$39)*1000)</f>
        <v>0</v>
      </c>
    </row>
    <row r="20" spans="1:14" s="2" customFormat="1" ht="12" x14ac:dyDescent="0.2">
      <c r="A20" s="56" t="s">
        <v>26</v>
      </c>
      <c r="B20" s="60">
        <f>SUM(B16:B19)</f>
        <v>5</v>
      </c>
      <c r="C20" s="58">
        <f>(B20/$B$39)*1000</f>
        <v>0.25717518773788706</v>
      </c>
      <c r="D20" s="58">
        <f>IF(D$39=0,0,([1]Livingston!D21/D$39)*1000)</f>
        <v>0.10592098294672174</v>
      </c>
      <c r="E20" s="58">
        <f>IF(E$39=0,0,([1]Livingston!E21/E$39)*1000)</f>
        <v>0.14703720041170418</v>
      </c>
      <c r="F20" s="58">
        <f>IF(F$39=0,0,([1]Livingston!F21/F$39)*1000)</f>
        <v>0.41692724619553889</v>
      </c>
      <c r="G20" s="58">
        <f>IF(G$39=0,0,([1]Livingston!G21/G$39)*1000)</f>
        <v>0.19455252918287938</v>
      </c>
      <c r="H20" s="58">
        <f>IF(H$39=0,0,([1]Livingston!H21/H$39)*1000)</f>
        <v>0.36982248520710059</v>
      </c>
      <c r="I20" s="58">
        <f>IF(I$39=0,0,([1]Livingston!I21/I$39)*1000)</f>
        <v>0.21244954323348203</v>
      </c>
      <c r="J20" s="58">
        <f>IF(J$39=0,0,([1]Livingston!J21/J$39)*1000)</f>
        <v>4.2016806722689077</v>
      </c>
      <c r="K20" s="58">
        <f>IF(K$39=0,0,([1]Livingston!K21/K$39)*1000)</f>
        <v>0</v>
      </c>
      <c r="L20" s="58">
        <f>IF(L$39=0,0,([1]Livingston!L21/L$39)*1000)</f>
        <v>0</v>
      </c>
      <c r="M20" s="58">
        <f>IF(M$39=0,0,([1]Livingston!M21/M$39)*1000)</f>
        <v>0</v>
      </c>
      <c r="N20" s="59">
        <f>IF(N$39=0,0,([1]Livingston!N21/N$39)*1000)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[1]Livingston!B23</f>
        <v>5</v>
      </c>
      <c r="C22" s="33">
        <f t="shared" ref="C22:C38" si="1">(B22/$B$39)*1000</f>
        <v>0.25717518773788706</v>
      </c>
      <c r="D22" s="33">
        <f>IF(D$39=0,0,([1]Livingston!D23/D$39)*1000)</f>
        <v>0</v>
      </c>
      <c r="E22" s="33">
        <f>IF(E$39=0,0,([1]Livingston!E23/E$39)*1000)</f>
        <v>0.14703720041170418</v>
      </c>
      <c r="F22" s="33">
        <f>IF(F$39=0,0,([1]Livingston!F23/F$39)*1000)</f>
        <v>0</v>
      </c>
      <c r="G22" s="33">
        <f>IF(G$39=0,0,([1]Livingston!G23/G$39)*1000)</f>
        <v>0.58365758754863817</v>
      </c>
      <c r="H22" s="33">
        <f>IF(H$39=0,0,([1]Livingston!H23/H$39)*1000)</f>
        <v>0.36982248520710059</v>
      </c>
      <c r="I22" s="33">
        <f>IF(I$39=0,0,([1]Livingston!I23/I$39)*1000)</f>
        <v>0.15933715742511154</v>
      </c>
      <c r="J22" s="33">
        <f>IF(J$39=0,0,([1]Livingston!J23/J$39)*1000)</f>
        <v>4.2016806722689077</v>
      </c>
      <c r="K22" s="33">
        <f>IF(K$39=0,0,([1]Livingston!K23/K$39)*1000)</f>
        <v>0</v>
      </c>
      <c r="L22" s="33">
        <f>IF(L$39=0,0,([1]Livingston!L23/L$39)*1000)</f>
        <v>0</v>
      </c>
      <c r="M22" s="33">
        <f>IF(M$39=0,0,([1]Livingston!M23/M$39)*1000)</f>
        <v>0</v>
      </c>
      <c r="N22" s="35">
        <f>IF(N$39=0,0,([1]Livingston!N23/N$39)*1000)</f>
        <v>0</v>
      </c>
    </row>
    <row r="23" spans="1:14" s="2" customFormat="1" ht="12" x14ac:dyDescent="0.2">
      <c r="A23" s="18" t="s">
        <v>28</v>
      </c>
      <c r="B23" s="40">
        <f>[1]Livingston!B24</f>
        <v>1</v>
      </c>
      <c r="C23" s="33">
        <f t="shared" si="1"/>
        <v>5.143503754757741E-2</v>
      </c>
      <c r="D23" s="33">
        <f>IF(D$39=0,0,([1]Livingston!D24/D$39)*1000)</f>
        <v>0</v>
      </c>
      <c r="E23" s="33">
        <f>IF(E$39=0,0,([1]Livingston!E24/E$39)*1000)</f>
        <v>0</v>
      </c>
      <c r="F23" s="33">
        <f>IF(F$39=0,0,([1]Livingston!F24/F$39)*1000)</f>
        <v>0.20846362309776945</v>
      </c>
      <c r="G23" s="33">
        <f>IF(G$39=0,0,([1]Livingston!G24/G$39)*1000)</f>
        <v>0</v>
      </c>
      <c r="H23" s="33">
        <f>IF(H$39=0,0,([1]Livingston!H24/H$39)*1000)</f>
        <v>0</v>
      </c>
      <c r="I23" s="33">
        <f>IF(I$39=0,0,([1]Livingston!I24/I$39)*1000)</f>
        <v>5.3112385808370507E-2</v>
      </c>
      <c r="J23" s="33">
        <f>IF(J$39=0,0,([1]Livingston!J24/J$39)*1000)</f>
        <v>0</v>
      </c>
      <c r="K23" s="33">
        <f>IF(K$39=0,0,([1]Livingston!K24/K$39)*1000)</f>
        <v>0</v>
      </c>
      <c r="L23" s="33">
        <f>IF(L$39=0,0,([1]Livingston!L24/L$39)*1000)</f>
        <v>0</v>
      </c>
      <c r="M23" s="33">
        <f>IF(M$39=0,0,([1]Livingston!M24/M$39)*1000)</f>
        <v>0</v>
      </c>
      <c r="N23" s="35">
        <f>IF(N$39=0,0,([1]Livingston!N24/N$39)*1000)</f>
        <v>0</v>
      </c>
    </row>
    <row r="24" spans="1:14" s="2" customFormat="1" ht="12" x14ac:dyDescent="0.2">
      <c r="A24" s="18" t="s">
        <v>29</v>
      </c>
      <c r="B24" s="40">
        <f>[1]Livingston!B25</f>
        <v>3</v>
      </c>
      <c r="C24" s="33">
        <f t="shared" si="1"/>
        <v>0.15430511264273222</v>
      </c>
      <c r="D24" s="33">
        <f>IF(D$39=0,0,([1]Livingston!D25/D$39)*1000)</f>
        <v>0.10592098294672174</v>
      </c>
      <c r="E24" s="33">
        <f>IF(E$39=0,0,([1]Livingston!E25/E$39)*1000)</f>
        <v>0</v>
      </c>
      <c r="F24" s="33">
        <f>IF(F$39=0,0,([1]Livingston!F25/F$39)*1000)</f>
        <v>0</v>
      </c>
      <c r="G24" s="33">
        <f>IF(G$39=0,0,([1]Livingston!G25/G$39)*1000)</f>
        <v>0</v>
      </c>
      <c r="H24" s="33">
        <f>IF(H$39=0,0,([1]Livingston!H25/H$39)*1000)</f>
        <v>1.1094674556213018</v>
      </c>
      <c r="I24" s="33">
        <f>IF(I$39=0,0,([1]Livingston!I25/I$39)*1000)</f>
        <v>0.15933715742511154</v>
      </c>
      <c r="J24" s="33">
        <f>IF(J$39=0,0,([1]Livingston!J25/J$39)*1000)</f>
        <v>0</v>
      </c>
      <c r="K24" s="33">
        <f>IF(K$39=0,0,([1]Livingston!K25/K$39)*1000)</f>
        <v>0</v>
      </c>
      <c r="L24" s="33">
        <f>IF(L$39=0,0,([1]Livingston!L25/L$39)*1000)</f>
        <v>0</v>
      </c>
      <c r="M24" s="33">
        <f>IF(M$39=0,0,([1]Livingston!M25/M$39)*1000)</f>
        <v>0</v>
      </c>
      <c r="N24" s="35">
        <f>IF(N$39=0,0,([1]Livingston!N25/N$39)*1000)</f>
        <v>0</v>
      </c>
    </row>
    <row r="25" spans="1:14" s="2" customFormat="1" ht="12" x14ac:dyDescent="0.2">
      <c r="A25" s="18" t="s">
        <v>30</v>
      </c>
      <c r="B25" s="40">
        <f>[1]Livingston!B26</f>
        <v>0</v>
      </c>
      <c r="C25" s="33">
        <f t="shared" si="1"/>
        <v>0</v>
      </c>
      <c r="D25" s="33">
        <f>IF(D$39=0,0,([1]Livingston!D26/D$39)*1000)</f>
        <v>0</v>
      </c>
      <c r="E25" s="33">
        <f>IF(E$39=0,0,([1]Livingston!E26/E$39)*1000)</f>
        <v>0</v>
      </c>
      <c r="F25" s="33">
        <f>IF(F$39=0,0,([1]Livingston!F26/F$39)*1000)</f>
        <v>0</v>
      </c>
      <c r="G25" s="33">
        <f>IF(G$39=0,0,([1]Livingston!G26/G$39)*1000)</f>
        <v>0</v>
      </c>
      <c r="H25" s="33">
        <f>IF(H$39=0,0,([1]Livingston!H26/H$39)*1000)</f>
        <v>0</v>
      </c>
      <c r="I25" s="33">
        <f>IF(I$39=0,0,([1]Livingston!I26/I$39)*1000)</f>
        <v>0</v>
      </c>
      <c r="J25" s="33">
        <f>IF(J$39=0,0,([1]Livingston!J26/J$39)*1000)</f>
        <v>0</v>
      </c>
      <c r="K25" s="33">
        <f>IF(K$39=0,0,([1]Livingston!K26/K$39)*1000)</f>
        <v>0</v>
      </c>
      <c r="L25" s="33">
        <f>IF(L$39=0,0,([1]Livingston!L26/L$39)*1000)</f>
        <v>0</v>
      </c>
      <c r="M25" s="33">
        <f>IF(M$39=0,0,([1]Livingston!M26/M$39)*1000)</f>
        <v>0</v>
      </c>
      <c r="N25" s="35">
        <f>IF(N$39=0,0,([1]Livingston!N26/N$39)*1000)</f>
        <v>0</v>
      </c>
    </row>
    <row r="26" spans="1:14" s="2" customFormat="1" ht="12" x14ac:dyDescent="0.2">
      <c r="A26" s="18" t="s">
        <v>31</v>
      </c>
      <c r="B26" s="40">
        <f>[1]Livingston!B27</f>
        <v>0</v>
      </c>
      <c r="C26" s="33">
        <f t="shared" si="1"/>
        <v>0</v>
      </c>
      <c r="D26" s="33">
        <f>IF(D$39=0,0,([1]Livingston!D27/D$39)*1000)</f>
        <v>0</v>
      </c>
      <c r="E26" s="33">
        <f>IF(E$39=0,0,([1]Livingston!E27/E$39)*1000)</f>
        <v>0</v>
      </c>
      <c r="F26" s="33">
        <f>IF(F$39=0,0,([1]Livingston!F27/F$39)*1000)</f>
        <v>0</v>
      </c>
      <c r="G26" s="33">
        <f>IF(G$39=0,0,([1]Livingston!G27/G$39)*1000)</f>
        <v>0</v>
      </c>
      <c r="H26" s="33">
        <f>IF(H$39=0,0,([1]Livingston!H27/H$39)*1000)</f>
        <v>0</v>
      </c>
      <c r="I26" s="33">
        <f>IF(I$39=0,0,([1]Livingston!I27/I$39)*1000)</f>
        <v>0</v>
      </c>
      <c r="J26" s="33">
        <f>IF(J$39=0,0,([1]Livingston!J27/J$39)*1000)</f>
        <v>0</v>
      </c>
      <c r="K26" s="33">
        <f>IF(K$39=0,0,([1]Livingston!K27/K$39)*1000)</f>
        <v>0</v>
      </c>
      <c r="L26" s="33">
        <f>IF(L$39=0,0,([1]Livingston!L27/L$39)*1000)</f>
        <v>0</v>
      </c>
      <c r="M26" s="33">
        <f>IF(M$39=0,0,([1]Livingston!M27/M$39)*1000)</f>
        <v>0</v>
      </c>
      <c r="N26" s="35">
        <f>IF(N$39=0,0,([1]Livingston!N27/N$39)*1000)</f>
        <v>0</v>
      </c>
    </row>
    <row r="27" spans="1:14" s="2" customFormat="1" ht="12" x14ac:dyDescent="0.2">
      <c r="A27" s="18" t="s">
        <v>32</v>
      </c>
      <c r="B27" s="40">
        <f>[1]Livingston!B28</f>
        <v>1</v>
      </c>
      <c r="C27" s="33">
        <f t="shared" si="1"/>
        <v>5.143503754757741E-2</v>
      </c>
      <c r="D27" s="33">
        <f>IF(D$39=0,0,([1]Livingston!D28/D$39)*1000)</f>
        <v>0</v>
      </c>
      <c r="E27" s="33">
        <f>IF(E$39=0,0,([1]Livingston!E28/E$39)*1000)</f>
        <v>0</v>
      </c>
      <c r="F27" s="33">
        <f>IF(F$39=0,0,([1]Livingston!F28/F$39)*1000)</f>
        <v>0</v>
      </c>
      <c r="G27" s="33">
        <f>IF(G$39=0,0,([1]Livingston!G28/G$39)*1000)</f>
        <v>0</v>
      </c>
      <c r="H27" s="33">
        <f>IF(H$39=0,0,([1]Livingston!H28/H$39)*1000)</f>
        <v>0.36982248520710059</v>
      </c>
      <c r="I27" s="33">
        <f>IF(I$39=0,0,([1]Livingston!I28/I$39)*1000)</f>
        <v>5.3112385808370507E-2</v>
      </c>
      <c r="J27" s="33">
        <f>IF(J$39=0,0,([1]Livingston!J28/J$39)*1000)</f>
        <v>0</v>
      </c>
      <c r="K27" s="33">
        <f>IF(K$39=0,0,([1]Livingston!K28/K$39)*1000)</f>
        <v>0</v>
      </c>
      <c r="L27" s="33">
        <f>IF(L$39=0,0,([1]Livingston!L28/L$39)*1000)</f>
        <v>0</v>
      </c>
      <c r="M27" s="33">
        <f>IF(M$39=0,0,([1]Livingston!M28/M$39)*1000)</f>
        <v>0</v>
      </c>
      <c r="N27" s="35">
        <f>IF(N$39=0,0,([1]Livingston!N28/N$39)*1000)</f>
        <v>0</v>
      </c>
    </row>
    <row r="28" spans="1:14" s="2" customFormat="1" ht="12" x14ac:dyDescent="0.2">
      <c r="A28" s="18" t="s">
        <v>33</v>
      </c>
      <c r="B28" s="40">
        <f>[1]Livingston!B29</f>
        <v>2</v>
      </c>
      <c r="C28" s="33">
        <f t="shared" si="1"/>
        <v>0.10287007509515482</v>
      </c>
      <c r="D28" s="33">
        <f>IF(D$39=0,0,([1]Livingston!D29/D$39)*1000)</f>
        <v>0.21184196589344348</v>
      </c>
      <c r="E28" s="33">
        <f>IF(E$39=0,0,([1]Livingston!E29/E$39)*1000)</f>
        <v>0</v>
      </c>
      <c r="F28" s="33">
        <f>IF(F$39=0,0,([1]Livingston!F29/F$39)*1000)</f>
        <v>0</v>
      </c>
      <c r="G28" s="33">
        <f>IF(G$39=0,0,([1]Livingston!G29/G$39)*1000)</f>
        <v>0.19455252918287938</v>
      </c>
      <c r="H28" s="33">
        <f>IF(H$39=0,0,([1]Livingston!H29/H$39)*1000)</f>
        <v>0.36982248520710059</v>
      </c>
      <c r="I28" s="33">
        <f>IF(I$39=0,0,([1]Livingston!I29/I$39)*1000)</f>
        <v>0</v>
      </c>
      <c r="J28" s="33">
        <f>IF(J$39=0,0,([1]Livingston!J29/J$39)*1000)</f>
        <v>8.4033613445378155</v>
      </c>
      <c r="K28" s="33">
        <f>IF(K$39=0,0,([1]Livingston!K29/K$39)*1000)</f>
        <v>0</v>
      </c>
      <c r="L28" s="33">
        <f>IF(L$39=0,0,([1]Livingston!L29/L$39)*1000)</f>
        <v>0</v>
      </c>
      <c r="M28" s="33">
        <f>IF(M$39=0,0,([1]Livingston!M29/M$39)*1000)</f>
        <v>0</v>
      </c>
      <c r="N28" s="35">
        <f>IF(N$39=0,0,([1]Livingston!N29/N$39)*1000)</f>
        <v>0</v>
      </c>
    </row>
    <row r="29" spans="1:14" s="2" customFormat="1" ht="12" x14ac:dyDescent="0.2">
      <c r="A29" s="18" t="s">
        <v>34</v>
      </c>
      <c r="B29" s="40">
        <f>[1]Livingston!B30</f>
        <v>0</v>
      </c>
      <c r="C29" s="33">
        <f t="shared" si="1"/>
        <v>0</v>
      </c>
      <c r="D29" s="33">
        <f>IF(D$39=0,0,([1]Livingston!D30/D$39)*1000)</f>
        <v>0</v>
      </c>
      <c r="E29" s="33">
        <f>IF(E$39=0,0,([1]Livingston!E30/E$39)*1000)</f>
        <v>0</v>
      </c>
      <c r="F29" s="33">
        <f>IF(F$39=0,0,([1]Livingston!F30/F$39)*1000)</f>
        <v>0</v>
      </c>
      <c r="G29" s="33">
        <f>IF(G$39=0,0,([1]Livingston!G30/G$39)*1000)</f>
        <v>0</v>
      </c>
      <c r="H29" s="33">
        <f>IF(H$39=0,0,([1]Livingston!H30/H$39)*1000)</f>
        <v>0</v>
      </c>
      <c r="I29" s="33">
        <f>IF(I$39=0,0,([1]Livingston!I30/I$39)*1000)</f>
        <v>0</v>
      </c>
      <c r="J29" s="33">
        <f>IF(J$39=0,0,([1]Livingston!J30/J$39)*1000)</f>
        <v>0</v>
      </c>
      <c r="K29" s="33">
        <f>IF(K$39=0,0,([1]Livingston!K30/K$39)*1000)</f>
        <v>0</v>
      </c>
      <c r="L29" s="33">
        <f>IF(L$39=0,0,([1]Livingston!L30/L$39)*1000)</f>
        <v>0</v>
      </c>
      <c r="M29" s="33">
        <f>IF(M$39=0,0,([1]Livingston!M30/M$39)*1000)</f>
        <v>0</v>
      </c>
      <c r="N29" s="35">
        <f>IF(N$39=0,0,([1]Livingston!N30/N$39)*1000)</f>
        <v>0</v>
      </c>
    </row>
    <row r="30" spans="1:14" s="2" customFormat="1" ht="12" x14ac:dyDescent="0.2">
      <c r="A30" s="18" t="s">
        <v>35</v>
      </c>
      <c r="B30" s="40">
        <f>[1]Livingston!B31</f>
        <v>4</v>
      </c>
      <c r="C30" s="33">
        <f t="shared" si="1"/>
        <v>0.20574015019030964</v>
      </c>
      <c r="D30" s="33">
        <f>IF(D$39=0,0,([1]Livingston!D31/D$39)*1000)</f>
        <v>0.31776294884016526</v>
      </c>
      <c r="E30" s="33">
        <f>IF(E$39=0,0,([1]Livingston!E31/E$39)*1000)</f>
        <v>0</v>
      </c>
      <c r="F30" s="33">
        <f>IF(F$39=0,0,([1]Livingston!F31/F$39)*1000)</f>
        <v>0</v>
      </c>
      <c r="G30" s="33">
        <f>IF(G$39=0,0,([1]Livingston!G31/G$39)*1000)</f>
        <v>0.58365758754863817</v>
      </c>
      <c r="H30" s="33">
        <f>IF(H$39=0,0,([1]Livingston!H31/H$39)*1000)</f>
        <v>0.36982248520710059</v>
      </c>
      <c r="I30" s="33">
        <f>IF(I$39=0,0,([1]Livingston!I31/I$39)*1000)</f>
        <v>0.21244954323348203</v>
      </c>
      <c r="J30" s="33">
        <f>IF(J$39=0,0,([1]Livingston!J31/J$39)*1000)</f>
        <v>0</v>
      </c>
      <c r="K30" s="33">
        <f>IF(K$39=0,0,([1]Livingston!K31/K$39)*1000)</f>
        <v>0</v>
      </c>
      <c r="L30" s="33">
        <f>IF(L$39=0,0,([1]Livingston!L31/L$39)*1000)</f>
        <v>0</v>
      </c>
      <c r="M30" s="33">
        <f>IF(M$39=0,0,([1]Livingston!M31/M$39)*1000)</f>
        <v>0</v>
      </c>
      <c r="N30" s="35">
        <f>IF(N$39=0,0,([1]Livingston!N31/N$39)*1000)</f>
        <v>0</v>
      </c>
    </row>
    <row r="31" spans="1:14" s="2" customFormat="1" ht="12" x14ac:dyDescent="0.2">
      <c r="A31" s="18" t="s">
        <v>36</v>
      </c>
      <c r="B31" s="40">
        <f>[1]Livingston!B32</f>
        <v>0</v>
      </c>
      <c r="C31" s="33">
        <f t="shared" si="1"/>
        <v>0</v>
      </c>
      <c r="D31" s="33">
        <f>IF(D$39=0,0,([1]Livingston!D32/D$39)*1000)</f>
        <v>0</v>
      </c>
      <c r="E31" s="33">
        <f>IF(E$39=0,0,([1]Livingston!E32/E$39)*1000)</f>
        <v>0</v>
      </c>
      <c r="F31" s="33">
        <f>IF(F$39=0,0,([1]Livingston!F32/F$39)*1000)</f>
        <v>0</v>
      </c>
      <c r="G31" s="33">
        <f>IF(G$39=0,0,([1]Livingston!G32/G$39)*1000)</f>
        <v>0</v>
      </c>
      <c r="H31" s="33">
        <f>IF(H$39=0,0,([1]Livingston!H32/H$39)*1000)</f>
        <v>0</v>
      </c>
      <c r="I31" s="33">
        <f>IF(I$39=0,0,([1]Livingston!I32/I$39)*1000)</f>
        <v>0</v>
      </c>
      <c r="J31" s="33">
        <f>IF(J$39=0,0,([1]Livingston!J32/J$39)*1000)</f>
        <v>0</v>
      </c>
      <c r="K31" s="33">
        <f>IF(K$39=0,0,([1]Livingston!K32/K$39)*1000)</f>
        <v>0</v>
      </c>
      <c r="L31" s="33">
        <f>IF(L$39=0,0,([1]Livingston!L32/L$39)*1000)</f>
        <v>0</v>
      </c>
      <c r="M31" s="33">
        <f>IF(M$39=0,0,([1]Livingston!M32/M$39)*1000)</f>
        <v>0</v>
      </c>
      <c r="N31" s="35">
        <f>IF(N$39=0,0,([1]Livingston!N32/N$39)*1000)</f>
        <v>0</v>
      </c>
    </row>
    <row r="32" spans="1:14" s="2" customFormat="1" ht="12" x14ac:dyDescent="0.2">
      <c r="A32" s="18" t="s">
        <v>17</v>
      </c>
      <c r="B32" s="40">
        <f>[1]Livingston!B33</f>
        <v>0</v>
      </c>
      <c r="C32" s="33">
        <f>(B32/$B$39)*1000</f>
        <v>0</v>
      </c>
      <c r="D32" s="33">
        <f>IF(D$39=0,0,([1]Livingston!D33/D$39)*1000)</f>
        <v>0</v>
      </c>
      <c r="E32" s="33">
        <f>IF(E$39=0,0,([1]Livingston!E33/E$39)*1000)</f>
        <v>0</v>
      </c>
      <c r="F32" s="33">
        <f>IF(F$39=0,0,([1]Livingston!F33/F$39)*1000)</f>
        <v>0</v>
      </c>
      <c r="G32" s="33">
        <f>IF(G$39=0,0,([1]Livingston!G33/G$39)*1000)</f>
        <v>0</v>
      </c>
      <c r="H32" s="33">
        <f>IF(H$39=0,0,([1]Livingston!H33/H$39)*1000)</f>
        <v>0</v>
      </c>
      <c r="I32" s="33">
        <f>IF(I$39=0,0,([1]Livingston!I33/I$39)*1000)</f>
        <v>0</v>
      </c>
      <c r="J32" s="33">
        <f>IF(J$39=0,0,([1]Livingston!J33/J$39)*1000)</f>
        <v>0</v>
      </c>
      <c r="K32" s="33">
        <f>IF(K$39=0,0,([1]Livingston!K33/K$39)*1000)</f>
        <v>0</v>
      </c>
      <c r="L32" s="33">
        <f>IF(L$39=0,0,([1]Livingston!L33/L$39)*1000)</f>
        <v>0</v>
      </c>
      <c r="M32" s="33">
        <f>IF(M$39=0,0,([1]Livingston!M33/M$39)*1000)</f>
        <v>0</v>
      </c>
      <c r="N32" s="35">
        <f>IF(N$39=0,0,([1]Livingston!N33/N$39)*1000)</f>
        <v>0</v>
      </c>
    </row>
    <row r="33" spans="1:14" s="2" customFormat="1" ht="12" x14ac:dyDescent="0.2">
      <c r="A33" s="18" t="s">
        <v>37</v>
      </c>
      <c r="B33" s="40">
        <f>[1]Livingston!B34</f>
        <v>8</v>
      </c>
      <c r="C33" s="33">
        <f t="shared" si="1"/>
        <v>0.41148030038061928</v>
      </c>
      <c r="D33" s="33">
        <f>IF(D$39=0,0,([1]Livingston!D34/D$39)*1000)</f>
        <v>0.42368393178688696</v>
      </c>
      <c r="E33" s="33">
        <f>IF(E$39=0,0,([1]Livingston!E34/E$39)*1000)</f>
        <v>0</v>
      </c>
      <c r="F33" s="33">
        <f>IF(F$39=0,0,([1]Livingston!F34/F$39)*1000)</f>
        <v>0</v>
      </c>
      <c r="G33" s="33">
        <f>IF(G$39=0,0,([1]Livingston!G34/G$39)*1000)</f>
        <v>0.77821011673151752</v>
      </c>
      <c r="H33" s="33">
        <f>IF(H$39=0,0,([1]Livingston!H34/H$39)*1000)</f>
        <v>1.4792899408284024</v>
      </c>
      <c r="I33" s="33">
        <f>IF(I$39=0,0,([1]Livingston!I34/I$39)*1000)</f>
        <v>0.37178670065859359</v>
      </c>
      <c r="J33" s="33">
        <f>IF(J$39=0,0,([1]Livingston!J34/J$39)*1000)</f>
        <v>0</v>
      </c>
      <c r="K33" s="33">
        <f>IF(K$39=0,0,([1]Livingston!K34/K$39)*1000)</f>
        <v>0</v>
      </c>
      <c r="L33" s="33">
        <f>IF(L$39=0,0,([1]Livingston!L34/L$39)*1000)</f>
        <v>3.8759689922480618</v>
      </c>
      <c r="M33" s="33">
        <f>IF(M$39=0,0,([1]Livingston!M34/M$39)*1000)</f>
        <v>0</v>
      </c>
      <c r="N33" s="35">
        <f>IF(N$39=0,0,([1]Livingston!N34/N$39)*1000)</f>
        <v>0</v>
      </c>
    </row>
    <row r="34" spans="1:14" s="2" customFormat="1" ht="12" x14ac:dyDescent="0.2">
      <c r="A34" s="18" t="s">
        <v>38</v>
      </c>
      <c r="B34" s="40">
        <f>[1]Livingston!B35</f>
        <v>0</v>
      </c>
      <c r="C34" s="33">
        <f t="shared" si="1"/>
        <v>0</v>
      </c>
      <c r="D34" s="33">
        <f>IF(D$39=0,0,([1]Livingston!D35/D$39)*1000)</f>
        <v>0</v>
      </c>
      <c r="E34" s="33">
        <f>IF(E$39=0,0,([1]Livingston!E35/E$39)*1000)</f>
        <v>0</v>
      </c>
      <c r="F34" s="33">
        <f>IF(F$39=0,0,([1]Livingston!F35/F$39)*1000)</f>
        <v>0</v>
      </c>
      <c r="G34" s="33">
        <f>IF(G$39=0,0,([1]Livingston!G35/G$39)*1000)</f>
        <v>0</v>
      </c>
      <c r="H34" s="33">
        <f>IF(H$39=0,0,([1]Livingston!H35/H$39)*1000)</f>
        <v>0</v>
      </c>
      <c r="I34" s="33">
        <f>IF(I$39=0,0,([1]Livingston!I35/I$39)*1000)</f>
        <v>0</v>
      </c>
      <c r="J34" s="33">
        <f>IF(J$39=0,0,([1]Livingston!J35/J$39)*1000)</f>
        <v>0</v>
      </c>
      <c r="K34" s="33">
        <f>IF(K$39=0,0,([1]Livingston!K35/K$39)*1000)</f>
        <v>0</v>
      </c>
      <c r="L34" s="33">
        <f>IF(L$39=0,0,([1]Livingston!L35/L$39)*1000)</f>
        <v>0</v>
      </c>
      <c r="M34" s="33">
        <f>IF(M$39=0,0,([1]Livingston!M35/M$39)*1000)</f>
        <v>0</v>
      </c>
      <c r="N34" s="35">
        <f>IF(N$39=0,0,([1]Livingston!N35/N$39)*1000)</f>
        <v>0</v>
      </c>
    </row>
    <row r="35" spans="1:14" s="2" customFormat="1" ht="12" x14ac:dyDescent="0.2">
      <c r="A35" s="18" t="s">
        <v>39</v>
      </c>
      <c r="B35" s="40">
        <f>[1]Livingston!B36</f>
        <v>0</v>
      </c>
      <c r="C35" s="33">
        <f t="shared" si="1"/>
        <v>0</v>
      </c>
      <c r="D35" s="33">
        <f>IF(D$39=0,0,([1]Livingston!D36/D$39)*1000)</f>
        <v>0</v>
      </c>
      <c r="E35" s="33">
        <f>IF(E$39=0,0,([1]Livingston!E36/E$39)*1000)</f>
        <v>0</v>
      </c>
      <c r="F35" s="33">
        <f>IF(F$39=0,0,([1]Livingston!F36/F$39)*1000)</f>
        <v>0</v>
      </c>
      <c r="G35" s="33">
        <f>IF(G$39=0,0,([1]Livingston!G36/G$39)*1000)</f>
        <v>0</v>
      </c>
      <c r="H35" s="33">
        <f>IF(H$39=0,0,([1]Livingston!H36/H$39)*1000)</f>
        <v>0</v>
      </c>
      <c r="I35" s="33">
        <f>IF(I$39=0,0,([1]Livingston!I36/I$39)*1000)</f>
        <v>0</v>
      </c>
      <c r="J35" s="33">
        <f>IF(J$39=0,0,([1]Livingston!J36/J$39)*1000)</f>
        <v>0</v>
      </c>
      <c r="K35" s="33">
        <f>IF(K$39=0,0,([1]Livingston!K36/K$39)*1000)</f>
        <v>0</v>
      </c>
      <c r="L35" s="33">
        <f>IF(L$39=0,0,([1]Livingston!L36/L$39)*1000)</f>
        <v>0</v>
      </c>
      <c r="M35" s="33">
        <f>IF(M$39=0,0,([1]Livingston!M36/M$39)*1000)</f>
        <v>0</v>
      </c>
      <c r="N35" s="35">
        <f>IF(N$39=0,0,([1]Livingston!N36/N$39)*1000)</f>
        <v>0</v>
      </c>
    </row>
    <row r="36" spans="1:14" s="2" customFormat="1" ht="12" x14ac:dyDescent="0.2">
      <c r="A36" s="18" t="s">
        <v>40</v>
      </c>
      <c r="B36" s="40">
        <f>[1]Livingston!B37</f>
        <v>1</v>
      </c>
      <c r="C36" s="33">
        <f t="shared" si="1"/>
        <v>5.143503754757741E-2</v>
      </c>
      <c r="D36" s="33">
        <f>IF(D$39=0,0,([1]Livingston!D37/D$39)*1000)</f>
        <v>0</v>
      </c>
      <c r="E36" s="33">
        <f>IF(E$39=0,0,([1]Livingston!E37/E$39)*1000)</f>
        <v>0</v>
      </c>
      <c r="F36" s="33">
        <f>IF(F$39=0,0,([1]Livingston!F37/F$39)*1000)</f>
        <v>0</v>
      </c>
      <c r="G36" s="33">
        <f>IF(G$39=0,0,([1]Livingston!G37/G$39)*1000)</f>
        <v>0.19455252918287938</v>
      </c>
      <c r="H36" s="33">
        <f>IF(H$39=0,0,([1]Livingston!H37/H$39)*1000)</f>
        <v>0</v>
      </c>
      <c r="I36" s="33">
        <f>IF(I$39=0,0,([1]Livingston!I37/I$39)*1000)</f>
        <v>0</v>
      </c>
      <c r="J36" s="33">
        <f>IF(J$39=0,0,([1]Livingston!J37/J$39)*1000)</f>
        <v>4.2016806722689077</v>
      </c>
      <c r="K36" s="33">
        <f>IF(K$39=0,0,([1]Livingston!K37/K$39)*1000)</f>
        <v>0</v>
      </c>
      <c r="L36" s="33">
        <f>IF(L$39=0,0,([1]Livingston!L37/L$39)*1000)</f>
        <v>0</v>
      </c>
      <c r="M36" s="33">
        <f>IF(M$39=0,0,([1]Livingston!M37/M$39)*1000)</f>
        <v>0</v>
      </c>
      <c r="N36" s="35">
        <f>IF(N$39=0,0,([1]Livingston!N37/N$39)*1000)</f>
        <v>0</v>
      </c>
    </row>
    <row r="37" spans="1:14" s="2" customFormat="1" ht="12" x14ac:dyDescent="0.2">
      <c r="A37" s="18" t="s">
        <v>41</v>
      </c>
      <c r="B37" s="40">
        <f>[1]Livingston!B38</f>
        <v>2</v>
      </c>
      <c r="C37" s="33">
        <f t="shared" si="1"/>
        <v>0.10287007509515482</v>
      </c>
      <c r="D37" s="33">
        <f>IF(D$39=0,0,([1]Livingston!D38/D$39)*1000)</f>
        <v>0.10592098294672174</v>
      </c>
      <c r="E37" s="33">
        <f>IF(E$39=0,0,([1]Livingston!E38/E$39)*1000)</f>
        <v>0</v>
      </c>
      <c r="F37" s="33">
        <f>IF(F$39=0,0,([1]Livingston!F38/F$39)*1000)</f>
        <v>0.20846362309776945</v>
      </c>
      <c r="G37" s="33">
        <f>IF(G$39=0,0,([1]Livingston!G38/G$39)*1000)</f>
        <v>0</v>
      </c>
      <c r="H37" s="33">
        <f>IF(H$39=0,0,([1]Livingston!H38/H$39)*1000)</f>
        <v>0.36982248520710059</v>
      </c>
      <c r="I37" s="33">
        <f>IF(I$39=0,0,([1]Livingston!I38/I$39)*1000)</f>
        <v>5.3112385808370507E-2</v>
      </c>
      <c r="J37" s="33">
        <f>IF(J$39=0,0,([1]Livingston!J38/J$39)*1000)</f>
        <v>4.2016806722689077</v>
      </c>
      <c r="K37" s="33">
        <f>IF(K$39=0,0,([1]Livingston!K38/K$39)*1000)</f>
        <v>0</v>
      </c>
      <c r="L37" s="33">
        <f>IF(L$39=0,0,([1]Livingston!L38/L$39)*1000)</f>
        <v>0</v>
      </c>
      <c r="M37" s="33">
        <f>IF(M$39=0,0,([1]Livingston!M38/M$39)*1000)</f>
        <v>0</v>
      </c>
      <c r="N37" s="35">
        <f>IF(N$39=0,0,([1]Livingston!N38/N$39)*1000)</f>
        <v>0</v>
      </c>
    </row>
    <row r="38" spans="1:14" s="2" customFormat="1" ht="12" x14ac:dyDescent="0.2">
      <c r="A38" s="18" t="s">
        <v>42</v>
      </c>
      <c r="B38" s="40">
        <f>[1]Livingston!B39</f>
        <v>0</v>
      </c>
      <c r="C38" s="33">
        <f t="shared" si="1"/>
        <v>0</v>
      </c>
      <c r="D38" s="33">
        <f>IF(D$39=0,0,([1]Livingston!D39/D$39)*1000)</f>
        <v>0</v>
      </c>
      <c r="E38" s="33">
        <f>IF(E$39=0,0,([1]Livingston!E39/E$39)*1000)</f>
        <v>0</v>
      </c>
      <c r="F38" s="33">
        <f>IF(F$39=0,0,([1]Livingston!F39/F$39)*1000)</f>
        <v>0</v>
      </c>
      <c r="G38" s="33">
        <f>IF(G$39=0,0,([1]Livingston!G39/G$39)*1000)</f>
        <v>0</v>
      </c>
      <c r="H38" s="33">
        <f>IF(H$39=0,0,([1]Livingston!H39/H$39)*1000)</f>
        <v>0</v>
      </c>
      <c r="I38" s="33">
        <f>IF(I$39=0,0,([1]Livingston!I39/I$39)*1000)</f>
        <v>0</v>
      </c>
      <c r="J38" s="33">
        <f>IF(J$39=0,0,([1]Livingston!J39/J$39)*1000)</f>
        <v>0</v>
      </c>
      <c r="K38" s="33">
        <f>IF(K$39=0,0,([1]Livingston!K39/K$39)*1000)</f>
        <v>0</v>
      </c>
      <c r="L38" s="33">
        <f>IF(L$39=0,0,([1]Livingston!L39/L$39)*1000)</f>
        <v>0</v>
      </c>
      <c r="M38" s="33">
        <f>IF(M$39=0,0,([1]Livingston!M39/M$39)*1000)</f>
        <v>0</v>
      </c>
      <c r="N38" s="35">
        <f>IF(N$39=0,0,([1]Livingston!N39/N$39)*1000)</f>
        <v>0</v>
      </c>
    </row>
    <row r="39" spans="1:14" s="3" customFormat="1" ht="12" x14ac:dyDescent="0.2">
      <c r="A39" s="20" t="s">
        <v>138</v>
      </c>
      <c r="B39" s="21">
        <f>[1]Livingston!$B$40</f>
        <v>19442</v>
      </c>
      <c r="C39" s="21"/>
      <c r="D39" s="21">
        <f>[1]Livingston!D40</f>
        <v>9441</v>
      </c>
      <c r="E39" s="21">
        <f>[1]Livingston!E40</f>
        <v>6801</v>
      </c>
      <c r="F39" s="21">
        <f>[1]Livingston!F40</f>
        <v>4797</v>
      </c>
      <c r="G39" s="21">
        <f>[1]Livingston!G40</f>
        <v>5140</v>
      </c>
      <c r="H39" s="21">
        <f>[1]Livingston!H40</f>
        <v>2704</v>
      </c>
      <c r="I39" s="21">
        <f>[1]Livingston!I40</f>
        <v>18828</v>
      </c>
      <c r="J39" s="21">
        <f>[1]Livingston!J40</f>
        <v>238</v>
      </c>
      <c r="K39" s="21">
        <f>[1]Livingston!K40</f>
        <v>118</v>
      </c>
      <c r="L39" s="21">
        <f>[1]Livingston!L40</f>
        <v>258</v>
      </c>
      <c r="M39" s="21">
        <f>[1]Livingston!M40</f>
        <v>0</v>
      </c>
      <c r="N39" s="23">
        <f>[1]Livingston!N40</f>
        <v>719</v>
      </c>
    </row>
    <row r="40" spans="1:14" s="4" customFormat="1" ht="12" x14ac:dyDescent="0.2">
      <c r="A40" s="24" t="s">
        <v>45</v>
      </c>
      <c r="B40" s="21">
        <f>[1]Livingston!B8</f>
        <v>37</v>
      </c>
      <c r="C40" s="37"/>
      <c r="D40" s="21">
        <f>[1]Livingston!D8</f>
        <v>14</v>
      </c>
      <c r="E40" s="21">
        <f>[1]Livingston!E8</f>
        <v>2</v>
      </c>
      <c r="F40" s="21">
        <f>[1]Livingston!F8</f>
        <v>8</v>
      </c>
      <c r="G40" s="21">
        <f>[1]Livingston!G8</f>
        <v>13</v>
      </c>
      <c r="H40" s="21">
        <f>[1]Livingston!H8</f>
        <v>14</v>
      </c>
      <c r="I40" s="21">
        <f>[1]Livingston!I8</f>
        <v>29</v>
      </c>
      <c r="J40" s="21">
        <f>[1]Livingston!J8</f>
        <v>6</v>
      </c>
      <c r="K40" s="21">
        <f>[1]Livingston!K8</f>
        <v>0</v>
      </c>
      <c r="L40" s="21">
        <f>[1]Livingston!L8</f>
        <v>1</v>
      </c>
      <c r="M40" s="21">
        <f>[1]Livingston!M8</f>
        <v>1</v>
      </c>
      <c r="N40" s="23">
        <f>[1]Livingston!N8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86" priority="8" stopIfTrue="1" operator="equal">
      <formula>0</formula>
    </cfRule>
  </conditionalFormatting>
  <conditionalFormatting sqref="D7:L7 N7">
    <cfRule type="cellIs" dxfId="185" priority="11" stopIfTrue="1" operator="equal">
      <formula>0</formula>
    </cfRule>
  </conditionalFormatting>
  <conditionalFormatting sqref="D8:N8">
    <cfRule type="cellIs" dxfId="184" priority="9" stopIfTrue="1" operator="equal">
      <formula>0</formula>
    </cfRule>
  </conditionalFormatting>
  <conditionalFormatting sqref="D10:N38">
    <cfRule type="cellIs" dxfId="183" priority="1" stopIfTrue="1" operator="equal">
      <formula>0</formula>
    </cfRule>
  </conditionalFormatting>
  <conditionalFormatting sqref="M7">
    <cfRule type="expression" dxfId="182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8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7.710937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57.324840764331213</v>
      </c>
      <c r="D8" s="51">
        <f>IF(D39=0,0,((D40/D39)*1000))</f>
        <v>46.511627906976742</v>
      </c>
      <c r="E8" s="51">
        <f t="shared" ref="E8:N8" si="0">IF(E39=0,0,((E40/E39)*1000))</f>
        <v>15.873015873015872</v>
      </c>
      <c r="F8" s="51">
        <f t="shared" si="0"/>
        <v>50.847457627118651</v>
      </c>
      <c r="G8" s="51">
        <f t="shared" si="0"/>
        <v>115.04424778761062</v>
      </c>
      <c r="H8" s="51">
        <f t="shared" si="0"/>
        <v>98.039215686274503</v>
      </c>
      <c r="I8" s="51">
        <f t="shared" si="0"/>
        <v>62.814070351758787</v>
      </c>
      <c r="J8" s="51">
        <f t="shared" si="0"/>
        <v>90.909090909090907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[1]Luce!B11</f>
        <v>0</v>
      </c>
      <c r="C10" s="33">
        <f>(B10/$B$39)*1000</f>
        <v>0</v>
      </c>
      <c r="D10" s="33">
        <f>IF(D$39=0,0,([1]Luce!D11/D$39)*1000)</f>
        <v>0</v>
      </c>
      <c r="E10" s="33">
        <f>IF(E$39=0,0,([1]Luce!E11/E$39)*1000)</f>
        <v>0</v>
      </c>
      <c r="F10" s="33">
        <f>IF(F$39=0,0,([1]Luce!F11/F$39)*1000)</f>
        <v>0</v>
      </c>
      <c r="G10" s="33">
        <f>IF(G$39=0,0,([1]Luce!G11/G$39)*1000)</f>
        <v>0</v>
      </c>
      <c r="H10" s="33">
        <f>IF(H$39=0,0,([1]Luce!H11/H$39)*1000)</f>
        <v>0</v>
      </c>
      <c r="I10" s="33">
        <f>IF(I$39=0,0,([1]Luce!I11/I$39)*1000)</f>
        <v>0</v>
      </c>
      <c r="J10" s="33">
        <f>IF(J$39=0,0,([1]Luce!J11/J$39)*1000)</f>
        <v>0</v>
      </c>
      <c r="K10" s="33">
        <f>IF(K$39=0,0,([1]Luce!K11/K$39)*1000)</f>
        <v>0</v>
      </c>
      <c r="L10" s="33">
        <f>IF(L$39=0,0,([1]Luce!L11/L$39)*1000)</f>
        <v>0</v>
      </c>
      <c r="M10" s="33">
        <f>IF(M$39=0,0,([1]Luce!M11/M$39)*1000)</f>
        <v>0</v>
      </c>
      <c r="N10" s="35">
        <f>IF(N$39=0,0,([1]Luce!N11/N$39)*1000)</f>
        <v>0</v>
      </c>
    </row>
    <row r="11" spans="1:14" s="2" customFormat="1" ht="12" x14ac:dyDescent="0.2">
      <c r="A11" s="18" t="s">
        <v>16</v>
      </c>
      <c r="B11" s="40">
        <f>[1]Luce!B12</f>
        <v>0</v>
      </c>
      <c r="C11" s="33">
        <f>(B11/$B$39)*1000</f>
        <v>0</v>
      </c>
      <c r="D11" s="33">
        <f>IF(D$39=0,0,([1]Luce!D12/D$39)*1000)</f>
        <v>0</v>
      </c>
      <c r="E11" s="33">
        <f>IF(E$39=0,0,([1]Luce!E12/E$39)*1000)</f>
        <v>0</v>
      </c>
      <c r="F11" s="33">
        <f>IF(F$39=0,0,([1]Luce!F12/F$39)*1000)</f>
        <v>0</v>
      </c>
      <c r="G11" s="33">
        <f>IF(G$39=0,0,([1]Luce!G12/G$39)*1000)</f>
        <v>0</v>
      </c>
      <c r="H11" s="33">
        <f>IF(H$39=0,0,([1]Luce!H12/H$39)*1000)</f>
        <v>0</v>
      </c>
      <c r="I11" s="33">
        <f>IF(I$39=0,0,([1]Luce!I12/I$39)*1000)</f>
        <v>0</v>
      </c>
      <c r="J11" s="33">
        <f>IF(J$39=0,0,([1]Luce!J12/J$39)*1000)</f>
        <v>0</v>
      </c>
      <c r="K11" s="33">
        <f>IF(K$39=0,0,([1]Luce!K12/K$39)*1000)</f>
        <v>0</v>
      </c>
      <c r="L11" s="33">
        <f>IF(L$39=0,0,([1]Luce!L12/L$39)*1000)</f>
        <v>0</v>
      </c>
      <c r="M11" s="33">
        <f>IF(M$39=0,0,([1]Luce!M12/M$39)*1000)</f>
        <v>0</v>
      </c>
      <c r="N11" s="35">
        <f>IF(N$39=0,0,([1]Luce!N12/N$39)*1000)</f>
        <v>0</v>
      </c>
    </row>
    <row r="12" spans="1:14" s="2" customFormat="1" ht="12" x14ac:dyDescent="0.2">
      <c r="A12" s="18" t="s">
        <v>18</v>
      </c>
      <c r="B12" s="40">
        <f>[1]Luce!B13</f>
        <v>1</v>
      </c>
      <c r="C12" s="33">
        <f>(B12/$B$39)*1000</f>
        <v>2.1231422505307855</v>
      </c>
      <c r="D12" s="33">
        <f>IF(D$39=0,0,([1]Luce!D13/D$39)*1000)</f>
        <v>0</v>
      </c>
      <c r="E12" s="33">
        <f>IF(E$39=0,0,([1]Luce!E13/E$39)*1000)</f>
        <v>0</v>
      </c>
      <c r="F12" s="33">
        <f>IF(F$39=0,0,([1]Luce!F13/F$39)*1000)</f>
        <v>8.4745762711864412</v>
      </c>
      <c r="G12" s="33">
        <f>IF(G$39=0,0,([1]Luce!G13/G$39)*1000)</f>
        <v>0</v>
      </c>
      <c r="H12" s="33">
        <f>IF(H$39=0,0,([1]Luce!H13/H$39)*1000)</f>
        <v>0</v>
      </c>
      <c r="I12" s="33">
        <f>IF(I$39=0,0,([1]Luce!I13/I$39)*1000)</f>
        <v>2.512562814070352</v>
      </c>
      <c r="J12" s="33">
        <f>IF(J$39=0,0,([1]Luce!J13/J$39)*1000)</f>
        <v>0</v>
      </c>
      <c r="K12" s="33">
        <f>IF(K$39=0,0,([1]Luce!K13/K$39)*1000)</f>
        <v>0</v>
      </c>
      <c r="L12" s="33">
        <f>IF(L$39=0,0,([1]Luce!L13/L$39)*1000)</f>
        <v>0</v>
      </c>
      <c r="M12" s="33">
        <f>IF(M$39=0,0,([1]Luce!M13/M$39)*1000)</f>
        <v>0</v>
      </c>
      <c r="N12" s="35">
        <f>IF(N$39=0,0,([1]Luce!N13/N$39)*1000)</f>
        <v>0</v>
      </c>
    </row>
    <row r="13" spans="1:14" s="2" customFormat="1" ht="12" x14ac:dyDescent="0.2">
      <c r="A13" s="18" t="s">
        <v>19</v>
      </c>
      <c r="B13" s="40">
        <f>[1]Luce!B14</f>
        <v>0</v>
      </c>
      <c r="C13" s="33">
        <f>(B13/$B$39)*1000</f>
        <v>0</v>
      </c>
      <c r="D13" s="33">
        <f>IF(D$39=0,0,([1]Luce!D14/D$39)*1000)</f>
        <v>0</v>
      </c>
      <c r="E13" s="33">
        <f>IF(E$39=0,0,([1]Luce!E14/E$39)*1000)</f>
        <v>0</v>
      </c>
      <c r="F13" s="33">
        <f>IF(F$39=0,0,([1]Luce!F14/F$39)*1000)</f>
        <v>0</v>
      </c>
      <c r="G13" s="33">
        <f>IF(G$39=0,0,([1]Luce!G14/G$39)*1000)</f>
        <v>0</v>
      </c>
      <c r="H13" s="33">
        <f>IF(H$39=0,0,([1]Luce!H14/H$39)*1000)</f>
        <v>0</v>
      </c>
      <c r="I13" s="33">
        <f>IF(I$39=0,0,([1]Luce!I14/I$39)*1000)</f>
        <v>0</v>
      </c>
      <c r="J13" s="33">
        <f>IF(J$39=0,0,([1]Luce!J14/J$39)*1000)</f>
        <v>0</v>
      </c>
      <c r="K13" s="33">
        <f>IF(K$39=0,0,([1]Luce!K14/K$39)*1000)</f>
        <v>0</v>
      </c>
      <c r="L13" s="33">
        <f>IF(L$39=0,0,([1]Luce!L14/L$39)*1000)</f>
        <v>0</v>
      </c>
      <c r="M13" s="33">
        <f>IF(M$39=0,0,([1]Luce!M14/M$39)*1000)</f>
        <v>0</v>
      </c>
      <c r="N13" s="35">
        <f>IF(N$39=0,0,([1]Luce!N14/N$39)*1000)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2.1231422505307855</v>
      </c>
      <c r="D14" s="58">
        <f>IF(D$39=0,0,([1]Luce!D15/D$39)*1000)</f>
        <v>0</v>
      </c>
      <c r="E14" s="58">
        <f>IF(E$39=0,0,([1]Luce!E15/E$39)*1000)</f>
        <v>0</v>
      </c>
      <c r="F14" s="58">
        <f>IF(F$39=0,0,([1]Luce!F15/F$39)*1000)</f>
        <v>8.4745762711864412</v>
      </c>
      <c r="G14" s="58">
        <f>IF(G$39=0,0,([1]Luce!G15/G$39)*1000)</f>
        <v>0</v>
      </c>
      <c r="H14" s="58">
        <f>IF(H$39=0,0,([1]Luce!H15/H$39)*1000)</f>
        <v>0</v>
      </c>
      <c r="I14" s="58">
        <f>IF(I$39=0,0,([1]Luce!I15/I$39)*1000)</f>
        <v>2.512562814070352</v>
      </c>
      <c r="J14" s="58">
        <f>IF(J$39=0,0,([1]Luce!J15/J$39)*1000)</f>
        <v>0</v>
      </c>
      <c r="K14" s="58">
        <f>IF(K$39=0,0,([1]Luce!K15/K$39)*1000)</f>
        <v>0</v>
      </c>
      <c r="L14" s="58">
        <f>IF(L$39=0,0,([1]Luce!L15/L$39)*1000)</f>
        <v>0</v>
      </c>
      <c r="M14" s="58">
        <f>IF(M$39=0,0,([1]Luce!M15/M$39)*1000)</f>
        <v>0</v>
      </c>
      <c r="N14" s="59">
        <f>IF(N$39=0,0,([1]Luce!N15/N$39)*1000)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[1]Luce!B17</f>
        <v>0</v>
      </c>
      <c r="C16" s="33">
        <f>(B16/$B$39)*1000</f>
        <v>0</v>
      </c>
      <c r="D16" s="33">
        <f>IF(D$39=0,0,([1]Luce!D17/D$39)*1000)</f>
        <v>0</v>
      </c>
      <c r="E16" s="33">
        <f>IF(E$39=0,0,([1]Luce!E17/E$39)*1000)</f>
        <v>0</v>
      </c>
      <c r="F16" s="33">
        <f>IF(F$39=0,0,([1]Luce!F17/F$39)*1000)</f>
        <v>0</v>
      </c>
      <c r="G16" s="33">
        <f>IF(G$39=0,0,([1]Luce!G17/G$39)*1000)</f>
        <v>0</v>
      </c>
      <c r="H16" s="33">
        <f>IF(H$39=0,0,([1]Luce!H17/H$39)*1000)</f>
        <v>0</v>
      </c>
      <c r="I16" s="33">
        <f>IF(I$39=0,0,([1]Luce!I17/I$39)*1000)</f>
        <v>0</v>
      </c>
      <c r="J16" s="33">
        <f>IF(J$39=0,0,([1]Luce!J17/J$39)*1000)</f>
        <v>0</v>
      </c>
      <c r="K16" s="33">
        <f>IF(K$39=0,0,([1]Luce!K17/K$39)*1000)</f>
        <v>0</v>
      </c>
      <c r="L16" s="33">
        <f>IF(L$39=0,0,([1]Luce!L17/L$39)*1000)</f>
        <v>0</v>
      </c>
      <c r="M16" s="33">
        <f>IF(M$39=0,0,([1]Luce!M17/M$39)*1000)</f>
        <v>0</v>
      </c>
      <c r="N16" s="35">
        <f>IF(N$39=0,0,([1]Luce!N17/N$39)*1000)</f>
        <v>0</v>
      </c>
    </row>
    <row r="17" spans="1:14" s="2" customFormat="1" ht="12" x14ac:dyDescent="0.2">
      <c r="A17" s="18" t="s">
        <v>23</v>
      </c>
      <c r="B17" s="40">
        <f>[1]Luce!B18</f>
        <v>2</v>
      </c>
      <c r="C17" s="33">
        <f>(B17/$B$39)*1000</f>
        <v>4.2462845010615711</v>
      </c>
      <c r="D17" s="33">
        <f>IF(D$39=0,0,([1]Luce!D18/D$39)*1000)</f>
        <v>0</v>
      </c>
      <c r="E17" s="33">
        <f>IF(E$39=0,0,([1]Luce!E18/E$39)*1000)</f>
        <v>0</v>
      </c>
      <c r="F17" s="33">
        <f>IF(F$39=0,0,([1]Luce!F18/F$39)*1000)</f>
        <v>0</v>
      </c>
      <c r="G17" s="33">
        <f>IF(G$39=0,0,([1]Luce!G18/G$39)*1000)</f>
        <v>8.8495575221238933</v>
      </c>
      <c r="H17" s="33">
        <f>IF(H$39=0,0,([1]Luce!H18/H$39)*1000)</f>
        <v>19.607843137254903</v>
      </c>
      <c r="I17" s="33">
        <f>IF(I$39=0,0,([1]Luce!I18/I$39)*1000)</f>
        <v>5.025125628140704</v>
      </c>
      <c r="J17" s="33">
        <f>IF(J$39=0,0,([1]Luce!J18/J$39)*1000)</f>
        <v>0</v>
      </c>
      <c r="K17" s="33">
        <f>IF(K$39=0,0,([1]Luce!K18/K$39)*1000)</f>
        <v>0</v>
      </c>
      <c r="L17" s="33">
        <f>IF(L$39=0,0,([1]Luce!L18/L$39)*1000)</f>
        <v>0</v>
      </c>
      <c r="M17" s="33">
        <f>IF(M$39=0,0,([1]Luce!M18/M$39)*1000)</f>
        <v>0</v>
      </c>
      <c r="N17" s="35">
        <f>IF(N$39=0,0,([1]Luce!N18/N$39)*1000)</f>
        <v>0</v>
      </c>
    </row>
    <row r="18" spans="1:14" s="2" customFormat="1" ht="12" x14ac:dyDescent="0.2">
      <c r="A18" s="18" t="s">
        <v>24</v>
      </c>
      <c r="B18" s="40">
        <f>[1]Luce!B19</f>
        <v>0</v>
      </c>
      <c r="C18" s="33">
        <f>(B18/$B$39)*1000</f>
        <v>0</v>
      </c>
      <c r="D18" s="33">
        <f>IF(D$39=0,0,([1]Luce!D19/D$39)*1000)</f>
        <v>0</v>
      </c>
      <c r="E18" s="33">
        <f>IF(E$39=0,0,([1]Luce!E19/E$39)*1000)</f>
        <v>0</v>
      </c>
      <c r="F18" s="33">
        <f>IF(F$39=0,0,([1]Luce!F19/F$39)*1000)</f>
        <v>0</v>
      </c>
      <c r="G18" s="33">
        <f>IF(G$39=0,0,([1]Luce!G19/G$39)*1000)</f>
        <v>0</v>
      </c>
      <c r="H18" s="33">
        <f>IF(H$39=0,0,([1]Luce!H19/H$39)*1000)</f>
        <v>0</v>
      </c>
      <c r="I18" s="33">
        <f>IF(I$39=0,0,([1]Luce!I19/I$39)*1000)</f>
        <v>0</v>
      </c>
      <c r="J18" s="33">
        <f>IF(J$39=0,0,([1]Luce!J19/J$39)*1000)</f>
        <v>0</v>
      </c>
      <c r="K18" s="33">
        <f>IF(K$39=0,0,([1]Luce!K19/K$39)*1000)</f>
        <v>0</v>
      </c>
      <c r="L18" s="33">
        <f>IF(L$39=0,0,([1]Luce!L19/L$39)*1000)</f>
        <v>0</v>
      </c>
      <c r="M18" s="33">
        <f>IF(M$39=0,0,([1]Luce!M19/M$39)*1000)</f>
        <v>0</v>
      </c>
      <c r="N18" s="35">
        <f>IF(N$39=0,0,([1]Luce!N19/N$39)*1000)</f>
        <v>0</v>
      </c>
    </row>
    <row r="19" spans="1:14" s="2" customFormat="1" ht="12" x14ac:dyDescent="0.2">
      <c r="A19" s="18" t="s">
        <v>25</v>
      </c>
      <c r="B19" s="40">
        <f>[1]Luce!B20</f>
        <v>2</v>
      </c>
      <c r="C19" s="33">
        <f>(B19/$B$39)*1000</f>
        <v>4.2462845010615711</v>
      </c>
      <c r="D19" s="33">
        <f>IF(D$39=0,0,([1]Luce!D20/D$39)*1000)</f>
        <v>0</v>
      </c>
      <c r="E19" s="33">
        <f>IF(E$39=0,0,([1]Luce!E20/E$39)*1000)</f>
        <v>0</v>
      </c>
      <c r="F19" s="33">
        <f>IF(F$39=0,0,([1]Luce!F20/F$39)*1000)</f>
        <v>0</v>
      </c>
      <c r="G19" s="33">
        <f>IF(G$39=0,0,([1]Luce!G20/G$39)*1000)</f>
        <v>8.8495575221238933</v>
      </c>
      <c r="H19" s="33">
        <f>IF(H$39=0,0,([1]Luce!H20/H$39)*1000)</f>
        <v>19.607843137254903</v>
      </c>
      <c r="I19" s="33">
        <f>IF(I$39=0,0,([1]Luce!I20/I$39)*1000)</f>
        <v>5.025125628140704</v>
      </c>
      <c r="J19" s="33">
        <f>IF(J$39=0,0,([1]Luce!J20/J$39)*1000)</f>
        <v>0</v>
      </c>
      <c r="K19" s="33">
        <f>IF(K$39=0,0,([1]Luce!K20/K$39)*1000)</f>
        <v>0</v>
      </c>
      <c r="L19" s="33">
        <f>IF(L$39=0,0,([1]Luce!L20/L$39)*1000)</f>
        <v>0</v>
      </c>
      <c r="M19" s="33">
        <f>IF(M$39=0,0,([1]Luce!M20/M$39)*1000)</f>
        <v>0</v>
      </c>
      <c r="N19" s="35">
        <f>IF(N$39=0,0,([1]Luce!N20/N$39)*1000)</f>
        <v>0</v>
      </c>
    </row>
    <row r="20" spans="1:14" s="2" customFormat="1" ht="12" x14ac:dyDescent="0.2">
      <c r="A20" s="56" t="s">
        <v>26</v>
      </c>
      <c r="B20" s="60">
        <f>SUM(B16:B19)</f>
        <v>4</v>
      </c>
      <c r="C20" s="58">
        <f>(B20/$B$39)*1000</f>
        <v>8.4925690021231421</v>
      </c>
      <c r="D20" s="58">
        <f>IF(D$39=0,0,([1]Luce!D21/D$39)*1000)</f>
        <v>0</v>
      </c>
      <c r="E20" s="58">
        <f>IF(E$39=0,0,([1]Luce!E21/E$39)*1000)</f>
        <v>0</v>
      </c>
      <c r="F20" s="58">
        <f>IF(F$39=0,0,([1]Luce!F21/F$39)*1000)</f>
        <v>0</v>
      </c>
      <c r="G20" s="58">
        <f>IF(G$39=0,0,([1]Luce!G21/G$39)*1000)</f>
        <v>17.699115044247787</v>
      </c>
      <c r="H20" s="58">
        <f>IF(H$39=0,0,([1]Luce!H21/H$39)*1000)</f>
        <v>39.215686274509807</v>
      </c>
      <c r="I20" s="58">
        <f>IF(I$39=0,0,([1]Luce!I21/I$39)*1000)</f>
        <v>10.050251256281408</v>
      </c>
      <c r="J20" s="58">
        <f>IF(J$39=0,0,([1]Luce!J21/J$39)*1000)</f>
        <v>0</v>
      </c>
      <c r="K20" s="58">
        <f>IF(K$39=0,0,([1]Luce!K21/K$39)*1000)</f>
        <v>0</v>
      </c>
      <c r="L20" s="58">
        <f>IF(L$39=0,0,([1]Luce!L21/L$39)*1000)</f>
        <v>0</v>
      </c>
      <c r="M20" s="58">
        <f>IF(M$39=0,0,([1]Luce!M21/M$39)*1000)</f>
        <v>0</v>
      </c>
      <c r="N20" s="59">
        <f>IF(N$39=0,0,([1]Luce!N21/N$39)*1000)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[1]Luce!B23</f>
        <v>6</v>
      </c>
      <c r="C22" s="33">
        <f t="shared" ref="C22:C38" si="1">(B22/$B$39)*1000</f>
        <v>12.738853503184714</v>
      </c>
      <c r="D22" s="33">
        <f>IF(D$39=0,0,([1]Luce!D23/D$39)*1000)</f>
        <v>18.604651162790699</v>
      </c>
      <c r="E22" s="33">
        <f>IF(E$39=0,0,([1]Luce!E23/E$39)*1000)</f>
        <v>0</v>
      </c>
      <c r="F22" s="33">
        <f>IF(F$39=0,0,([1]Luce!F23/F$39)*1000)</f>
        <v>16.949152542372882</v>
      </c>
      <c r="G22" s="33">
        <f>IF(G$39=0,0,([1]Luce!G23/G$39)*1000)</f>
        <v>26.548672566371682</v>
      </c>
      <c r="H22" s="33">
        <f>IF(H$39=0,0,([1]Luce!H23/H$39)*1000)</f>
        <v>19.607843137254903</v>
      </c>
      <c r="I22" s="33">
        <f>IF(I$39=0,0,([1]Luce!I23/I$39)*1000)</f>
        <v>12.562814070351759</v>
      </c>
      <c r="J22" s="33">
        <f>IF(J$39=0,0,([1]Luce!J23/J$39)*1000)</f>
        <v>90.909090909090907</v>
      </c>
      <c r="K22" s="33">
        <f>IF(K$39=0,0,([1]Luce!K23/K$39)*1000)</f>
        <v>0</v>
      </c>
      <c r="L22" s="33">
        <f>IF(L$39=0,0,([1]Luce!L23/L$39)*1000)</f>
        <v>0</v>
      </c>
      <c r="M22" s="33">
        <f>IF(M$39=0,0,([1]Luce!M23/M$39)*1000)</f>
        <v>0</v>
      </c>
      <c r="N22" s="35">
        <f>IF(N$39=0,0,([1]Luce!N23/N$39)*1000)</f>
        <v>0</v>
      </c>
    </row>
    <row r="23" spans="1:14" s="2" customFormat="1" ht="12" x14ac:dyDescent="0.2">
      <c r="A23" s="18" t="s">
        <v>28</v>
      </c>
      <c r="B23" s="40">
        <f>[1]Luce!B24</f>
        <v>0</v>
      </c>
      <c r="C23" s="33">
        <f t="shared" si="1"/>
        <v>0</v>
      </c>
      <c r="D23" s="33">
        <f>IF(D$39=0,0,([1]Luce!D24/D$39)*1000)</f>
        <v>0</v>
      </c>
      <c r="E23" s="33">
        <f>IF(E$39=0,0,([1]Luce!E24/E$39)*1000)</f>
        <v>0</v>
      </c>
      <c r="F23" s="33">
        <f>IF(F$39=0,0,([1]Luce!F24/F$39)*1000)</f>
        <v>0</v>
      </c>
      <c r="G23" s="33">
        <f>IF(G$39=0,0,([1]Luce!G24/G$39)*1000)</f>
        <v>0</v>
      </c>
      <c r="H23" s="33">
        <f>IF(H$39=0,0,([1]Luce!H24/H$39)*1000)</f>
        <v>0</v>
      </c>
      <c r="I23" s="33">
        <f>IF(I$39=0,0,([1]Luce!I24/I$39)*1000)</f>
        <v>0</v>
      </c>
      <c r="J23" s="33">
        <f>IF(J$39=0,0,([1]Luce!J24/J$39)*1000)</f>
        <v>0</v>
      </c>
      <c r="K23" s="33">
        <f>IF(K$39=0,0,([1]Luce!K24/K$39)*1000)</f>
        <v>0</v>
      </c>
      <c r="L23" s="33">
        <f>IF(L$39=0,0,([1]Luce!L24/L$39)*1000)</f>
        <v>0</v>
      </c>
      <c r="M23" s="33">
        <f>IF(M$39=0,0,([1]Luce!M24/M$39)*1000)</f>
        <v>0</v>
      </c>
      <c r="N23" s="35">
        <f>IF(N$39=0,0,([1]Luce!N24/N$39)*1000)</f>
        <v>0</v>
      </c>
    </row>
    <row r="24" spans="1:14" s="2" customFormat="1" ht="12" x14ac:dyDescent="0.2">
      <c r="A24" s="18" t="s">
        <v>29</v>
      </c>
      <c r="B24" s="40">
        <f>[1]Luce!B25</f>
        <v>0</v>
      </c>
      <c r="C24" s="33">
        <f t="shared" si="1"/>
        <v>0</v>
      </c>
      <c r="D24" s="33">
        <f>IF(D$39=0,0,([1]Luce!D25/D$39)*1000)</f>
        <v>0</v>
      </c>
      <c r="E24" s="33">
        <f>IF(E$39=0,0,([1]Luce!E25/E$39)*1000)</f>
        <v>0</v>
      </c>
      <c r="F24" s="33">
        <f>IF(F$39=0,0,([1]Luce!F25/F$39)*1000)</f>
        <v>0</v>
      </c>
      <c r="G24" s="33">
        <f>IF(G$39=0,0,([1]Luce!G25/G$39)*1000)</f>
        <v>0</v>
      </c>
      <c r="H24" s="33">
        <f>IF(H$39=0,0,([1]Luce!H25/H$39)*1000)</f>
        <v>0</v>
      </c>
      <c r="I24" s="33">
        <f>IF(I$39=0,0,([1]Luce!I25/I$39)*1000)</f>
        <v>0</v>
      </c>
      <c r="J24" s="33">
        <f>IF(J$39=0,0,([1]Luce!J25/J$39)*1000)</f>
        <v>0</v>
      </c>
      <c r="K24" s="33">
        <f>IF(K$39=0,0,([1]Luce!K25/K$39)*1000)</f>
        <v>0</v>
      </c>
      <c r="L24" s="33">
        <f>IF(L$39=0,0,([1]Luce!L25/L$39)*1000)</f>
        <v>0</v>
      </c>
      <c r="M24" s="33">
        <f>IF(M$39=0,0,([1]Luce!M25/M$39)*1000)</f>
        <v>0</v>
      </c>
      <c r="N24" s="35">
        <f>IF(N$39=0,0,([1]Luce!N25/N$39)*1000)</f>
        <v>0</v>
      </c>
    </row>
    <row r="25" spans="1:14" s="2" customFormat="1" ht="12" x14ac:dyDescent="0.2">
      <c r="A25" s="18" t="s">
        <v>30</v>
      </c>
      <c r="B25" s="40">
        <f>[1]Luce!B26</f>
        <v>0</v>
      </c>
      <c r="C25" s="33">
        <f t="shared" si="1"/>
        <v>0</v>
      </c>
      <c r="D25" s="33">
        <f>IF(D$39=0,0,([1]Luce!D26/D$39)*1000)</f>
        <v>0</v>
      </c>
      <c r="E25" s="33">
        <f>IF(E$39=0,0,([1]Luce!E26/E$39)*1000)</f>
        <v>0</v>
      </c>
      <c r="F25" s="33">
        <f>IF(F$39=0,0,([1]Luce!F26/F$39)*1000)</f>
        <v>0</v>
      </c>
      <c r="G25" s="33">
        <f>IF(G$39=0,0,([1]Luce!G26/G$39)*1000)</f>
        <v>0</v>
      </c>
      <c r="H25" s="33">
        <f>IF(H$39=0,0,([1]Luce!H26/H$39)*1000)</f>
        <v>0</v>
      </c>
      <c r="I25" s="33">
        <f>IF(I$39=0,0,([1]Luce!I26/I$39)*1000)</f>
        <v>0</v>
      </c>
      <c r="J25" s="33">
        <f>IF(J$39=0,0,([1]Luce!J26/J$39)*1000)</f>
        <v>0</v>
      </c>
      <c r="K25" s="33">
        <f>IF(K$39=0,0,([1]Luce!K26/K$39)*1000)</f>
        <v>0</v>
      </c>
      <c r="L25" s="33">
        <f>IF(L$39=0,0,([1]Luce!L26/L$39)*1000)</f>
        <v>0</v>
      </c>
      <c r="M25" s="33">
        <f>IF(M$39=0,0,([1]Luce!M26/M$39)*1000)</f>
        <v>0</v>
      </c>
      <c r="N25" s="35">
        <f>IF(N$39=0,0,([1]Luce!N26/N$39)*1000)</f>
        <v>0</v>
      </c>
    </row>
    <row r="26" spans="1:14" s="2" customFormat="1" ht="12" x14ac:dyDescent="0.2">
      <c r="A26" s="18" t="s">
        <v>31</v>
      </c>
      <c r="B26" s="40">
        <f>[1]Luce!B27</f>
        <v>0</v>
      </c>
      <c r="C26" s="33">
        <f t="shared" si="1"/>
        <v>0</v>
      </c>
      <c r="D26" s="33">
        <f>IF(D$39=0,0,([1]Luce!D27/D$39)*1000)</f>
        <v>0</v>
      </c>
      <c r="E26" s="33">
        <f>IF(E$39=0,0,([1]Luce!E27/E$39)*1000)</f>
        <v>0</v>
      </c>
      <c r="F26" s="33">
        <f>IF(F$39=0,0,([1]Luce!F27/F$39)*1000)</f>
        <v>0</v>
      </c>
      <c r="G26" s="33">
        <f>IF(G$39=0,0,([1]Luce!G27/G$39)*1000)</f>
        <v>0</v>
      </c>
      <c r="H26" s="33">
        <f>IF(H$39=0,0,([1]Luce!H27/H$39)*1000)</f>
        <v>0</v>
      </c>
      <c r="I26" s="33">
        <f>IF(I$39=0,0,([1]Luce!I27/I$39)*1000)</f>
        <v>0</v>
      </c>
      <c r="J26" s="33">
        <f>IF(J$39=0,0,([1]Luce!J27/J$39)*1000)</f>
        <v>0</v>
      </c>
      <c r="K26" s="33">
        <f>IF(K$39=0,0,([1]Luce!K27/K$39)*1000)</f>
        <v>0</v>
      </c>
      <c r="L26" s="33">
        <f>IF(L$39=0,0,([1]Luce!L27/L$39)*1000)</f>
        <v>0</v>
      </c>
      <c r="M26" s="33">
        <f>IF(M$39=0,0,([1]Luce!M27/M$39)*1000)</f>
        <v>0</v>
      </c>
      <c r="N26" s="35">
        <f>IF(N$39=0,0,([1]Luce!N27/N$39)*1000)</f>
        <v>0</v>
      </c>
    </row>
    <row r="27" spans="1:14" s="2" customFormat="1" ht="12" x14ac:dyDescent="0.2">
      <c r="A27" s="18" t="s">
        <v>32</v>
      </c>
      <c r="B27" s="40">
        <f>[1]Luce!B28</f>
        <v>0</v>
      </c>
      <c r="C27" s="33">
        <f t="shared" si="1"/>
        <v>0</v>
      </c>
      <c r="D27" s="33">
        <f>IF(D$39=0,0,([1]Luce!D28/D$39)*1000)</f>
        <v>0</v>
      </c>
      <c r="E27" s="33">
        <f>IF(E$39=0,0,([1]Luce!E28/E$39)*1000)</f>
        <v>0</v>
      </c>
      <c r="F27" s="33">
        <f>IF(F$39=0,0,([1]Luce!F28/F$39)*1000)</f>
        <v>0</v>
      </c>
      <c r="G27" s="33">
        <f>IF(G$39=0,0,([1]Luce!G28/G$39)*1000)</f>
        <v>0</v>
      </c>
      <c r="H27" s="33">
        <f>IF(H$39=0,0,([1]Luce!H28/H$39)*1000)</f>
        <v>0</v>
      </c>
      <c r="I27" s="33">
        <f>IF(I$39=0,0,([1]Luce!I28/I$39)*1000)</f>
        <v>0</v>
      </c>
      <c r="J27" s="33">
        <f>IF(J$39=0,0,([1]Luce!J28/J$39)*1000)</f>
        <v>0</v>
      </c>
      <c r="K27" s="33">
        <f>IF(K$39=0,0,([1]Luce!K28/K$39)*1000)</f>
        <v>0</v>
      </c>
      <c r="L27" s="33">
        <f>IF(L$39=0,0,([1]Luce!L28/L$39)*1000)</f>
        <v>0</v>
      </c>
      <c r="M27" s="33">
        <f>IF(M$39=0,0,([1]Luce!M28/M$39)*1000)</f>
        <v>0</v>
      </c>
      <c r="N27" s="35">
        <f>IF(N$39=0,0,([1]Luce!N28/N$39)*1000)</f>
        <v>0</v>
      </c>
    </row>
    <row r="28" spans="1:14" s="2" customFormat="1" ht="12" x14ac:dyDescent="0.2">
      <c r="A28" s="18" t="s">
        <v>33</v>
      </c>
      <c r="B28" s="40">
        <f>[1]Luce!B29</f>
        <v>0</v>
      </c>
      <c r="C28" s="33">
        <f t="shared" si="1"/>
        <v>0</v>
      </c>
      <c r="D28" s="33">
        <f>IF(D$39=0,0,([1]Luce!D29/D$39)*1000)</f>
        <v>0</v>
      </c>
      <c r="E28" s="33">
        <f>IF(E$39=0,0,([1]Luce!E29/E$39)*1000)</f>
        <v>0</v>
      </c>
      <c r="F28" s="33">
        <f>IF(F$39=0,0,([1]Luce!F29/F$39)*1000)</f>
        <v>0</v>
      </c>
      <c r="G28" s="33">
        <f>IF(G$39=0,0,([1]Luce!G29/G$39)*1000)</f>
        <v>0</v>
      </c>
      <c r="H28" s="33">
        <f>IF(H$39=0,0,([1]Luce!H29/H$39)*1000)</f>
        <v>0</v>
      </c>
      <c r="I28" s="33">
        <f>IF(I$39=0,0,([1]Luce!I29/I$39)*1000)</f>
        <v>0</v>
      </c>
      <c r="J28" s="33">
        <f>IF(J$39=0,0,([1]Luce!J29/J$39)*1000)</f>
        <v>0</v>
      </c>
      <c r="K28" s="33">
        <f>IF(K$39=0,0,([1]Luce!K29/K$39)*1000)</f>
        <v>0</v>
      </c>
      <c r="L28" s="33">
        <f>IF(L$39=0,0,([1]Luce!L29/L$39)*1000)</f>
        <v>0</v>
      </c>
      <c r="M28" s="33">
        <f>IF(M$39=0,0,([1]Luce!M29/M$39)*1000)</f>
        <v>0</v>
      </c>
      <c r="N28" s="35">
        <f>IF(N$39=0,0,([1]Luce!N29/N$39)*1000)</f>
        <v>0</v>
      </c>
    </row>
    <row r="29" spans="1:14" s="2" customFormat="1" ht="12" x14ac:dyDescent="0.2">
      <c r="A29" s="18" t="s">
        <v>34</v>
      </c>
      <c r="B29" s="40">
        <f>[1]Luce!B30</f>
        <v>0</v>
      </c>
      <c r="C29" s="33">
        <f t="shared" si="1"/>
        <v>0</v>
      </c>
      <c r="D29" s="33">
        <f>IF(D$39=0,0,([1]Luce!D30/D$39)*1000)</f>
        <v>0</v>
      </c>
      <c r="E29" s="33">
        <f>IF(E$39=0,0,([1]Luce!E30/E$39)*1000)</f>
        <v>0</v>
      </c>
      <c r="F29" s="33">
        <f>IF(F$39=0,0,([1]Luce!F30/F$39)*1000)</f>
        <v>0</v>
      </c>
      <c r="G29" s="33">
        <f>IF(G$39=0,0,([1]Luce!G30/G$39)*1000)</f>
        <v>0</v>
      </c>
      <c r="H29" s="33">
        <f>IF(H$39=0,0,([1]Luce!H30/H$39)*1000)</f>
        <v>0</v>
      </c>
      <c r="I29" s="33">
        <f>IF(I$39=0,0,([1]Luce!I30/I$39)*1000)</f>
        <v>0</v>
      </c>
      <c r="J29" s="33">
        <f>IF(J$39=0,0,([1]Luce!J30/J$39)*1000)</f>
        <v>0</v>
      </c>
      <c r="K29" s="33">
        <f>IF(K$39=0,0,([1]Luce!K30/K$39)*1000)</f>
        <v>0</v>
      </c>
      <c r="L29" s="33">
        <f>IF(L$39=0,0,([1]Luce!L30/L$39)*1000)</f>
        <v>0</v>
      </c>
      <c r="M29" s="33">
        <f>IF(M$39=0,0,([1]Luce!M30/M$39)*1000)</f>
        <v>0</v>
      </c>
      <c r="N29" s="35">
        <f>IF(N$39=0,0,([1]Luce!N30/N$39)*1000)</f>
        <v>0</v>
      </c>
    </row>
    <row r="30" spans="1:14" s="2" customFormat="1" ht="12" x14ac:dyDescent="0.2">
      <c r="A30" s="18" t="s">
        <v>35</v>
      </c>
      <c r="B30" s="40">
        <f>[1]Luce!B31</f>
        <v>3</v>
      </c>
      <c r="C30" s="33">
        <f t="shared" si="1"/>
        <v>6.369426751592357</v>
      </c>
      <c r="D30" s="33">
        <f>IF(D$39=0,0,([1]Luce!D31/D$39)*1000)</f>
        <v>0</v>
      </c>
      <c r="E30" s="33">
        <f>IF(E$39=0,0,([1]Luce!E31/E$39)*1000)</f>
        <v>0</v>
      </c>
      <c r="F30" s="33">
        <f>IF(F$39=0,0,([1]Luce!F31/F$39)*1000)</f>
        <v>8.4745762711864412</v>
      </c>
      <c r="G30" s="33">
        <f>IF(G$39=0,0,([1]Luce!G31/G$39)*1000)</f>
        <v>17.699115044247787</v>
      </c>
      <c r="H30" s="33">
        <f>IF(H$39=0,0,([1]Luce!H31/H$39)*1000)</f>
        <v>0</v>
      </c>
      <c r="I30" s="33">
        <f>IF(I$39=0,0,([1]Luce!I31/I$39)*1000)</f>
        <v>7.5376884422110546</v>
      </c>
      <c r="J30" s="33">
        <f>IF(J$39=0,0,([1]Luce!J31/J$39)*1000)</f>
        <v>0</v>
      </c>
      <c r="K30" s="33">
        <f>IF(K$39=0,0,([1]Luce!K31/K$39)*1000)</f>
        <v>0</v>
      </c>
      <c r="L30" s="33">
        <f>IF(L$39=0,0,([1]Luce!L31/L$39)*1000)</f>
        <v>0</v>
      </c>
      <c r="M30" s="33">
        <f>IF(M$39=0,0,([1]Luce!M31/M$39)*1000)</f>
        <v>0</v>
      </c>
      <c r="N30" s="35">
        <f>IF(N$39=0,0,([1]Luce!N31/N$39)*1000)</f>
        <v>0</v>
      </c>
    </row>
    <row r="31" spans="1:14" s="2" customFormat="1" ht="12" x14ac:dyDescent="0.2">
      <c r="A31" s="18" t="s">
        <v>36</v>
      </c>
      <c r="B31" s="40">
        <f>[1]Luce!B32</f>
        <v>0</v>
      </c>
      <c r="C31" s="33">
        <f t="shared" si="1"/>
        <v>0</v>
      </c>
      <c r="D31" s="33">
        <f>IF(D$39=0,0,([1]Luce!D32/D$39)*1000)</f>
        <v>0</v>
      </c>
      <c r="E31" s="33">
        <f>IF(E$39=0,0,([1]Luce!E32/E$39)*1000)</f>
        <v>0</v>
      </c>
      <c r="F31" s="33">
        <f>IF(F$39=0,0,([1]Luce!F32/F$39)*1000)</f>
        <v>0</v>
      </c>
      <c r="G31" s="33">
        <f>IF(G$39=0,0,([1]Luce!G32/G$39)*1000)</f>
        <v>0</v>
      </c>
      <c r="H31" s="33">
        <f>IF(H$39=0,0,([1]Luce!H32/H$39)*1000)</f>
        <v>0</v>
      </c>
      <c r="I31" s="33">
        <f>IF(I$39=0,0,([1]Luce!I32/I$39)*1000)</f>
        <v>0</v>
      </c>
      <c r="J31" s="33">
        <f>IF(J$39=0,0,([1]Luce!J32/J$39)*1000)</f>
        <v>0</v>
      </c>
      <c r="K31" s="33">
        <f>IF(K$39=0,0,([1]Luce!K32/K$39)*1000)</f>
        <v>0</v>
      </c>
      <c r="L31" s="33">
        <f>IF(L$39=0,0,([1]Luce!L32/L$39)*1000)</f>
        <v>0</v>
      </c>
      <c r="M31" s="33">
        <f>IF(M$39=0,0,([1]Luce!M32/M$39)*1000)</f>
        <v>0</v>
      </c>
      <c r="N31" s="35">
        <f>IF(N$39=0,0,([1]Luce!N32/N$39)*1000)</f>
        <v>0</v>
      </c>
    </row>
    <row r="32" spans="1:14" s="2" customFormat="1" ht="12" x14ac:dyDescent="0.2">
      <c r="A32" s="18" t="s">
        <v>17</v>
      </c>
      <c r="B32" s="40">
        <f>[1]Luce!B33</f>
        <v>0</v>
      </c>
      <c r="C32" s="33">
        <f>(B32/$B$39)*1000</f>
        <v>0</v>
      </c>
      <c r="D32" s="33">
        <f>IF(D$39=0,0,([1]Luce!D33/D$39)*1000)</f>
        <v>0</v>
      </c>
      <c r="E32" s="33">
        <f>IF(E$39=0,0,([1]Luce!E33/E$39)*1000)</f>
        <v>0</v>
      </c>
      <c r="F32" s="33">
        <f>IF(F$39=0,0,([1]Luce!F33/F$39)*1000)</f>
        <v>0</v>
      </c>
      <c r="G32" s="33">
        <f>IF(G$39=0,0,([1]Luce!G33/G$39)*1000)</f>
        <v>0</v>
      </c>
      <c r="H32" s="33">
        <f>IF(H$39=0,0,([1]Luce!H33/H$39)*1000)</f>
        <v>0</v>
      </c>
      <c r="I32" s="33">
        <f>IF(I$39=0,0,([1]Luce!I33/I$39)*1000)</f>
        <v>0</v>
      </c>
      <c r="J32" s="33">
        <f>IF(J$39=0,0,([1]Luce!J33/J$39)*1000)</f>
        <v>0</v>
      </c>
      <c r="K32" s="33">
        <f>IF(K$39=0,0,([1]Luce!K33/K$39)*1000)</f>
        <v>0</v>
      </c>
      <c r="L32" s="33">
        <f>IF(L$39=0,0,([1]Luce!L33/L$39)*1000)</f>
        <v>0</v>
      </c>
      <c r="M32" s="33">
        <f>IF(M$39=0,0,([1]Luce!M33/M$39)*1000)</f>
        <v>0</v>
      </c>
      <c r="N32" s="35">
        <f>IF(N$39=0,0,([1]Luce!N33/N$39)*1000)</f>
        <v>0</v>
      </c>
    </row>
    <row r="33" spans="1:14" s="2" customFormat="1" ht="12" x14ac:dyDescent="0.2">
      <c r="A33" s="18" t="s">
        <v>37</v>
      </c>
      <c r="B33" s="40">
        <f>[1]Luce!B34</f>
        <v>5</v>
      </c>
      <c r="C33" s="33">
        <f t="shared" si="1"/>
        <v>10.615711252653927</v>
      </c>
      <c r="D33" s="33">
        <f>IF(D$39=0,0,([1]Luce!D34/D$39)*1000)</f>
        <v>9.3023255813953494</v>
      </c>
      <c r="E33" s="33">
        <f>IF(E$39=0,0,([1]Luce!E34/E$39)*1000)</f>
        <v>0</v>
      </c>
      <c r="F33" s="33">
        <f>IF(F$39=0,0,([1]Luce!F34/F$39)*1000)</f>
        <v>8.4745762711864412</v>
      </c>
      <c r="G33" s="33">
        <f>IF(G$39=0,0,([1]Luce!G34/G$39)*1000)</f>
        <v>17.699115044247787</v>
      </c>
      <c r="H33" s="33">
        <f>IF(H$39=0,0,([1]Luce!H34/H$39)*1000)</f>
        <v>39.215686274509807</v>
      </c>
      <c r="I33" s="33">
        <f>IF(I$39=0,0,([1]Luce!I34/I$39)*1000)</f>
        <v>12.562814070351759</v>
      </c>
      <c r="J33" s="33">
        <f>IF(J$39=0,0,([1]Luce!J34/J$39)*1000)</f>
        <v>0</v>
      </c>
      <c r="K33" s="33">
        <f>IF(K$39=0,0,([1]Luce!K34/K$39)*1000)</f>
        <v>0</v>
      </c>
      <c r="L33" s="33">
        <f>IF(L$39=0,0,([1]Luce!L34/L$39)*1000)</f>
        <v>0</v>
      </c>
      <c r="M33" s="33">
        <f>IF(M$39=0,0,([1]Luce!M34/M$39)*1000)</f>
        <v>0</v>
      </c>
      <c r="N33" s="35">
        <f>IF(N$39=0,0,([1]Luce!N34/N$39)*1000)</f>
        <v>0</v>
      </c>
    </row>
    <row r="34" spans="1:14" s="2" customFormat="1" ht="12" x14ac:dyDescent="0.2">
      <c r="A34" s="18" t="s">
        <v>38</v>
      </c>
      <c r="B34" s="40">
        <f>[1]Luce!B35</f>
        <v>0</v>
      </c>
      <c r="C34" s="33">
        <f t="shared" si="1"/>
        <v>0</v>
      </c>
      <c r="D34" s="33">
        <f>IF(D$39=0,0,([1]Luce!D35/D$39)*1000)</f>
        <v>0</v>
      </c>
      <c r="E34" s="33">
        <f>IF(E$39=0,0,([1]Luce!E35/E$39)*1000)</f>
        <v>0</v>
      </c>
      <c r="F34" s="33">
        <f>IF(F$39=0,0,([1]Luce!F35/F$39)*1000)</f>
        <v>0</v>
      </c>
      <c r="G34" s="33">
        <f>IF(G$39=0,0,([1]Luce!G35/G$39)*1000)</f>
        <v>0</v>
      </c>
      <c r="H34" s="33">
        <f>IF(H$39=0,0,([1]Luce!H35/H$39)*1000)</f>
        <v>0</v>
      </c>
      <c r="I34" s="33">
        <f>IF(I$39=0,0,([1]Luce!I35/I$39)*1000)</f>
        <v>0</v>
      </c>
      <c r="J34" s="33">
        <f>IF(J$39=0,0,([1]Luce!J35/J$39)*1000)</f>
        <v>0</v>
      </c>
      <c r="K34" s="33">
        <f>IF(K$39=0,0,([1]Luce!K35/K$39)*1000)</f>
        <v>0</v>
      </c>
      <c r="L34" s="33">
        <f>IF(L$39=0,0,([1]Luce!L35/L$39)*1000)</f>
        <v>0</v>
      </c>
      <c r="M34" s="33">
        <f>IF(M$39=0,0,([1]Luce!M35/M$39)*1000)</f>
        <v>0</v>
      </c>
      <c r="N34" s="35">
        <f>IF(N$39=0,0,([1]Luce!N35/N$39)*1000)</f>
        <v>0</v>
      </c>
    </row>
    <row r="35" spans="1:14" s="2" customFormat="1" ht="12" x14ac:dyDescent="0.2">
      <c r="A35" s="18" t="s">
        <v>39</v>
      </c>
      <c r="B35" s="40">
        <f>[1]Luce!B36</f>
        <v>0</v>
      </c>
      <c r="C35" s="33">
        <f t="shared" si="1"/>
        <v>0</v>
      </c>
      <c r="D35" s="33">
        <f>IF(D$39=0,0,([1]Luce!D36/D$39)*1000)</f>
        <v>0</v>
      </c>
      <c r="E35" s="33">
        <f>IF(E$39=0,0,([1]Luce!E36/E$39)*1000)</f>
        <v>0</v>
      </c>
      <c r="F35" s="33">
        <f>IF(F$39=0,0,([1]Luce!F36/F$39)*1000)</f>
        <v>0</v>
      </c>
      <c r="G35" s="33">
        <f>IF(G$39=0,0,([1]Luce!G36/G$39)*1000)</f>
        <v>0</v>
      </c>
      <c r="H35" s="33">
        <f>IF(H$39=0,0,([1]Luce!H36/H$39)*1000)</f>
        <v>0</v>
      </c>
      <c r="I35" s="33">
        <f>IF(I$39=0,0,([1]Luce!I36/I$39)*1000)</f>
        <v>0</v>
      </c>
      <c r="J35" s="33">
        <f>IF(J$39=0,0,([1]Luce!J36/J$39)*1000)</f>
        <v>0</v>
      </c>
      <c r="K35" s="33">
        <f>IF(K$39=0,0,([1]Luce!K36/K$39)*1000)</f>
        <v>0</v>
      </c>
      <c r="L35" s="33">
        <f>IF(L$39=0,0,([1]Luce!L36/L$39)*1000)</f>
        <v>0</v>
      </c>
      <c r="M35" s="33">
        <f>IF(M$39=0,0,([1]Luce!M36/M$39)*1000)</f>
        <v>0</v>
      </c>
      <c r="N35" s="35">
        <f>IF(N$39=0,0,([1]Luce!N36/N$39)*1000)</f>
        <v>0</v>
      </c>
    </row>
    <row r="36" spans="1:14" s="2" customFormat="1" ht="12" x14ac:dyDescent="0.2">
      <c r="A36" s="18" t="s">
        <v>40</v>
      </c>
      <c r="B36" s="40">
        <f>[1]Luce!B37</f>
        <v>0</v>
      </c>
      <c r="C36" s="33">
        <f t="shared" si="1"/>
        <v>0</v>
      </c>
      <c r="D36" s="33">
        <f>IF(D$39=0,0,([1]Luce!D37/D$39)*1000)</f>
        <v>0</v>
      </c>
      <c r="E36" s="33">
        <f>IF(E$39=0,0,([1]Luce!E37/E$39)*1000)</f>
        <v>0</v>
      </c>
      <c r="F36" s="33">
        <f>IF(F$39=0,0,([1]Luce!F37/F$39)*1000)</f>
        <v>0</v>
      </c>
      <c r="G36" s="33">
        <f>IF(G$39=0,0,([1]Luce!G37/G$39)*1000)</f>
        <v>0</v>
      </c>
      <c r="H36" s="33">
        <f>IF(H$39=0,0,([1]Luce!H37/H$39)*1000)</f>
        <v>0</v>
      </c>
      <c r="I36" s="33">
        <f>IF(I$39=0,0,([1]Luce!I37/I$39)*1000)</f>
        <v>0</v>
      </c>
      <c r="J36" s="33">
        <f>IF(J$39=0,0,([1]Luce!J37/J$39)*1000)</f>
        <v>0</v>
      </c>
      <c r="K36" s="33">
        <f>IF(K$39=0,0,([1]Luce!K37/K$39)*1000)</f>
        <v>0</v>
      </c>
      <c r="L36" s="33">
        <f>IF(L$39=0,0,([1]Luce!L37/L$39)*1000)</f>
        <v>0</v>
      </c>
      <c r="M36" s="33">
        <f>IF(M$39=0,0,([1]Luce!M37/M$39)*1000)</f>
        <v>0</v>
      </c>
      <c r="N36" s="35">
        <f>IF(N$39=0,0,([1]Luce!N37/N$39)*1000)</f>
        <v>0</v>
      </c>
    </row>
    <row r="37" spans="1:14" s="2" customFormat="1" ht="12" x14ac:dyDescent="0.2">
      <c r="A37" s="18" t="s">
        <v>41</v>
      </c>
      <c r="B37" s="40">
        <f>[1]Luce!B38</f>
        <v>8</v>
      </c>
      <c r="C37" s="33">
        <f t="shared" si="1"/>
        <v>16.985138004246284</v>
      </c>
      <c r="D37" s="33">
        <f>IF(D$39=0,0,([1]Luce!D38/D$39)*1000)</f>
        <v>18.604651162790699</v>
      </c>
      <c r="E37" s="33">
        <f>IF(E$39=0,0,([1]Luce!E38/E$39)*1000)</f>
        <v>15.873015873015872</v>
      </c>
      <c r="F37" s="33">
        <f>IF(F$39=0,0,([1]Luce!F38/F$39)*1000)</f>
        <v>8.4745762711864412</v>
      </c>
      <c r="G37" s="33">
        <f>IF(G$39=0,0,([1]Luce!G38/G$39)*1000)</f>
        <v>35.398230088495573</v>
      </c>
      <c r="H37" s="33">
        <f>IF(H$39=0,0,([1]Luce!H38/H$39)*1000)</f>
        <v>0</v>
      </c>
      <c r="I37" s="33">
        <f>IF(I$39=0,0,([1]Luce!I38/I$39)*1000)</f>
        <v>17.587939698492463</v>
      </c>
      <c r="J37" s="33">
        <f>IF(J$39=0,0,([1]Luce!J38/J$39)*1000)</f>
        <v>0</v>
      </c>
      <c r="K37" s="33">
        <f>IF(K$39=0,0,([1]Luce!K38/K$39)*1000)</f>
        <v>0</v>
      </c>
      <c r="L37" s="33">
        <f>IF(L$39=0,0,([1]Luce!L38/L$39)*1000)</f>
        <v>0</v>
      </c>
      <c r="M37" s="33">
        <f>IF(M$39=0,0,([1]Luce!M38/M$39)*1000)</f>
        <v>0</v>
      </c>
      <c r="N37" s="35">
        <f>IF(N$39=0,0,([1]Luce!N38/N$39)*1000)</f>
        <v>0</v>
      </c>
    </row>
    <row r="38" spans="1:14" s="2" customFormat="1" ht="12" x14ac:dyDescent="0.2">
      <c r="A38" s="18" t="s">
        <v>42</v>
      </c>
      <c r="B38" s="40">
        <f>[1]Luce!B39</f>
        <v>0</v>
      </c>
      <c r="C38" s="33">
        <f t="shared" si="1"/>
        <v>0</v>
      </c>
      <c r="D38" s="33">
        <f>IF(D$39=0,0,([1]Luce!D39/D$39)*1000)</f>
        <v>0</v>
      </c>
      <c r="E38" s="33">
        <f>IF(E$39=0,0,([1]Luce!E39/E$39)*1000)</f>
        <v>0</v>
      </c>
      <c r="F38" s="33">
        <f>IF(F$39=0,0,([1]Luce!F39/F$39)*1000)</f>
        <v>0</v>
      </c>
      <c r="G38" s="33">
        <f>IF(G$39=0,0,([1]Luce!G39/G$39)*1000)</f>
        <v>0</v>
      </c>
      <c r="H38" s="33">
        <f>IF(H$39=0,0,([1]Luce!H39/H$39)*1000)</f>
        <v>0</v>
      </c>
      <c r="I38" s="33">
        <f>IF(I$39=0,0,([1]Luce!I39/I$39)*1000)</f>
        <v>0</v>
      </c>
      <c r="J38" s="33">
        <f>IF(J$39=0,0,([1]Luce!J39/J$39)*1000)</f>
        <v>0</v>
      </c>
      <c r="K38" s="33">
        <f>IF(K$39=0,0,([1]Luce!K39/K$39)*1000)</f>
        <v>0</v>
      </c>
      <c r="L38" s="33">
        <f>IF(L$39=0,0,([1]Luce!L39/L$39)*1000)</f>
        <v>0</v>
      </c>
      <c r="M38" s="33">
        <f>IF(M$39=0,0,([1]Luce!M39/M$39)*1000)</f>
        <v>0</v>
      </c>
      <c r="N38" s="35">
        <f>IF(N$39=0,0,([1]Luce!N39/N$39)*1000)</f>
        <v>0</v>
      </c>
    </row>
    <row r="39" spans="1:14" s="3" customFormat="1" ht="12" x14ac:dyDescent="0.2">
      <c r="A39" s="20" t="s">
        <v>138</v>
      </c>
      <c r="B39" s="21">
        <f>[1]Luce!$B$40</f>
        <v>471</v>
      </c>
      <c r="C39" s="21"/>
      <c r="D39" s="21">
        <f>[1]Luce!D40</f>
        <v>215</v>
      </c>
      <c r="E39" s="21">
        <f>[1]Luce!E40</f>
        <v>189</v>
      </c>
      <c r="F39" s="21">
        <f>[1]Luce!F40</f>
        <v>118</v>
      </c>
      <c r="G39" s="21">
        <f>[1]Luce!G40</f>
        <v>113</v>
      </c>
      <c r="H39" s="21">
        <f>[1]Luce!H40</f>
        <v>51</v>
      </c>
      <c r="I39" s="21">
        <f>[1]Luce!I40</f>
        <v>398</v>
      </c>
      <c r="J39" s="21">
        <f>[1]Luce!J40</f>
        <v>11</v>
      </c>
      <c r="K39" s="21">
        <f>[1]Luce!K40</f>
        <v>58</v>
      </c>
      <c r="L39" s="21">
        <f>[1]Luce!L40</f>
        <v>4</v>
      </c>
      <c r="M39" s="21">
        <f>[1]Luce!M40</f>
        <v>0</v>
      </c>
      <c r="N39" s="23">
        <f>[1]Luce!N40</f>
        <v>15</v>
      </c>
    </row>
    <row r="40" spans="1:14" s="4" customFormat="1" ht="12" x14ac:dyDescent="0.2">
      <c r="A40" s="24" t="s">
        <v>45</v>
      </c>
      <c r="B40" s="21">
        <f>[1]Luce!B8</f>
        <v>27</v>
      </c>
      <c r="C40" s="37"/>
      <c r="D40" s="21">
        <f>[1]Luce!D8</f>
        <v>10</v>
      </c>
      <c r="E40" s="21">
        <f>[1]Luce!E8</f>
        <v>3</v>
      </c>
      <c r="F40" s="21">
        <f>[1]Luce!F8</f>
        <v>6</v>
      </c>
      <c r="G40" s="21">
        <f>[1]Luce!G8</f>
        <v>13</v>
      </c>
      <c r="H40" s="21">
        <f>[1]Luce!H8</f>
        <v>5</v>
      </c>
      <c r="I40" s="21">
        <f>[1]Luce!I8</f>
        <v>25</v>
      </c>
      <c r="J40" s="21">
        <f>[1]Luce!J8</f>
        <v>1</v>
      </c>
      <c r="K40" s="21">
        <f>[1]Luce!K8</f>
        <v>0</v>
      </c>
      <c r="L40" s="21">
        <f>[1]Luce!L8</f>
        <v>0</v>
      </c>
      <c r="M40" s="21">
        <f>[1]Luce!M8</f>
        <v>1</v>
      </c>
      <c r="N40" s="23">
        <f>[1]Luce!N8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81" priority="10" stopIfTrue="1" operator="equal">
      <formula>0</formula>
    </cfRule>
  </conditionalFormatting>
  <conditionalFormatting sqref="D10:D14 D16:D20 D22:D38">
    <cfRule type="expression" dxfId="180" priority="2">
      <formula>ISZERO($D$39)</formula>
    </cfRule>
  </conditionalFormatting>
  <conditionalFormatting sqref="D7:L7 N7">
    <cfRule type="cellIs" dxfId="179" priority="13" stopIfTrue="1" operator="equal">
      <formula>0</formula>
    </cfRule>
  </conditionalFormatting>
  <conditionalFormatting sqref="D8:N8">
    <cfRule type="cellIs" dxfId="178" priority="11" stopIfTrue="1" operator="equal">
      <formula>0</formula>
    </cfRule>
  </conditionalFormatting>
  <conditionalFormatting sqref="D10:N38">
    <cfRule type="cellIs" dxfId="177" priority="3" stopIfTrue="1" operator="equal">
      <formula>0</formula>
    </cfRule>
  </conditionalFormatting>
  <conditionalFormatting sqref="M7">
    <cfRule type="expression" dxfId="176" priority="14" stopIfTrue="1">
      <formula>ISERROR(M7)</formula>
    </cfRule>
  </conditionalFormatting>
  <conditionalFormatting sqref="M10:N10 C10:L14 I11:N14 C16:N20 C22:N38">
    <cfRule type="expression" dxfId="175" priority="1" stopIfTrue="1">
      <formula>ERROR.TYPE(C10)=2</formula>
    </cfRule>
  </conditionalFormatting>
  <printOptions gridLines="1"/>
  <pageMargins left="0.75" right="0.75" top="1" bottom="1" header="0.5" footer="0.5"/>
  <pageSetup scale="8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4" ht="12.75" customHeight="1" x14ac:dyDescent="0.2">
      <c r="A1" s="65" t="s">
        <v>57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17.878911011783828</v>
      </c>
      <c r="D8" s="51">
        <f>IF(D39=0,0,((D40/D39)*1000))</f>
        <v>17.5</v>
      </c>
      <c r="E8" s="51">
        <f t="shared" ref="E8:N8" si="0">IF(E39=0,0,((E40/E39)*1000))</f>
        <v>10.044642857142858</v>
      </c>
      <c r="F8" s="51">
        <f t="shared" si="0"/>
        <v>32.467532467532465</v>
      </c>
      <c r="G8" s="51">
        <f t="shared" si="0"/>
        <v>9.7402597402597397</v>
      </c>
      <c r="H8" s="51">
        <f t="shared" si="0"/>
        <v>27.027027027027028</v>
      </c>
      <c r="I8" s="51">
        <f t="shared" si="0"/>
        <v>18.228062738448497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[1]Alpena!B11</f>
        <v>1</v>
      </c>
      <c r="C10" s="33">
        <f>(B10/$B$39)*1000</f>
        <v>0.40633888663145062</v>
      </c>
      <c r="D10" s="33">
        <f>IF(D$39=0,0,([1]Alpena!D11/D$39)*1000)</f>
        <v>0.83333333333333337</v>
      </c>
      <c r="E10" s="33">
        <f>IF(E$39=0,0,([1]Alpena!E11/E$39)*1000)</f>
        <v>0</v>
      </c>
      <c r="F10" s="33">
        <f>IF(F$39=0,0,([1]Alpena!F11/F$39)*1000)</f>
        <v>1.6233766233766236</v>
      </c>
      <c r="G10" s="33">
        <f>IF(G$39=0,0,([1]Alpena!G11/G$39)*1000)</f>
        <v>0</v>
      </c>
      <c r="H10" s="33">
        <f>IF(H$39=0,0,([1]Alpena!H11/H$39)*1000)</f>
        <v>0</v>
      </c>
      <c r="I10" s="33">
        <f>IF(I$39=0,0,([1]Alpena!I11/I$39)*1000)</f>
        <v>0.42390843577787196</v>
      </c>
      <c r="J10" s="33">
        <f>IF(J$39=0,0,([1]Alpena!J11/J$39)*1000)</f>
        <v>0</v>
      </c>
      <c r="K10" s="33">
        <f>IF(K$39=0,0,([1]Alpena!K11/K$39)*1000)</f>
        <v>0</v>
      </c>
      <c r="L10" s="33">
        <f>IF(L$39=0,0,([1]Alpena!L11/L$39)*1000)</f>
        <v>0</v>
      </c>
      <c r="M10" s="33">
        <f>IF(M$39=0,0,([1]Alpena!M11/M$39)*1000)</f>
        <v>0</v>
      </c>
      <c r="N10" s="35">
        <f>IF(N$39=0,0,([1]Alpena!N11/N$39)*1000)</f>
        <v>0</v>
      </c>
    </row>
    <row r="11" spans="1:14" s="2" customFormat="1" ht="12" x14ac:dyDescent="0.2">
      <c r="A11" s="18" t="s">
        <v>16</v>
      </c>
      <c r="B11" s="40">
        <f>[1]Alpena!B12</f>
        <v>0</v>
      </c>
      <c r="C11" s="33">
        <f>(B11/$B$39)*1000</f>
        <v>0</v>
      </c>
      <c r="D11" s="33">
        <f>IF(D$39=0,0,([1]Alpena!D12/D$39)*1000)</f>
        <v>0</v>
      </c>
      <c r="E11" s="33">
        <f>IF(E$39=0,0,([1]Alpena!E12/E$39)*1000)</f>
        <v>0</v>
      </c>
      <c r="F11" s="33">
        <f>IF(F$39=0,0,([1]Alpena!F12/F$39)*1000)</f>
        <v>0</v>
      </c>
      <c r="G11" s="33">
        <f>IF(G$39=0,0,([1]Alpena!G12/G$39)*1000)</f>
        <v>0</v>
      </c>
      <c r="H11" s="33">
        <f>IF(H$39=0,0,([1]Alpena!H12/H$39)*1000)</f>
        <v>0</v>
      </c>
      <c r="I11" s="33">
        <f>IF(I$39=0,0,([1]Alpena!I12/I$39)*1000)</f>
        <v>0</v>
      </c>
      <c r="J11" s="33">
        <f>IF(J$39=0,0,([1]Alpena!J12/J$39)*1000)</f>
        <v>0</v>
      </c>
      <c r="K11" s="33">
        <f>IF(K$39=0,0,([1]Alpena!K12/K$39)*1000)</f>
        <v>0</v>
      </c>
      <c r="L11" s="33">
        <f>IF(L$39=0,0,([1]Alpena!L12/L$39)*1000)</f>
        <v>0</v>
      </c>
      <c r="M11" s="33">
        <f>IF(M$39=0,0,([1]Alpena!M12/M$39)*1000)</f>
        <v>0</v>
      </c>
      <c r="N11" s="35">
        <f>IF(N$39=0,0,([1]Alpena!N12/N$39)*1000)</f>
        <v>0</v>
      </c>
    </row>
    <row r="12" spans="1:14" s="2" customFormat="1" ht="12" x14ac:dyDescent="0.2">
      <c r="A12" s="18" t="s">
        <v>18</v>
      </c>
      <c r="B12" s="40">
        <f>[1]Alpena!B13</f>
        <v>0</v>
      </c>
      <c r="C12" s="33">
        <f>(B12/$B$39)*1000</f>
        <v>0</v>
      </c>
      <c r="D12" s="33">
        <f>IF(D$39=0,0,([1]Alpena!D13/D$39)*1000)</f>
        <v>0</v>
      </c>
      <c r="E12" s="33">
        <f>IF(E$39=0,0,([1]Alpena!E13/E$39)*1000)</f>
        <v>0</v>
      </c>
      <c r="F12" s="33">
        <f>IF(F$39=0,0,([1]Alpena!F13/F$39)*1000)</f>
        <v>0</v>
      </c>
      <c r="G12" s="33">
        <f>IF(G$39=0,0,([1]Alpena!G13/G$39)*1000)</f>
        <v>0</v>
      </c>
      <c r="H12" s="33">
        <f>IF(H$39=0,0,([1]Alpena!H13/H$39)*1000)</f>
        <v>0</v>
      </c>
      <c r="I12" s="33">
        <f>IF(I$39=0,0,([1]Alpena!I13/I$39)*1000)</f>
        <v>0</v>
      </c>
      <c r="J12" s="33">
        <f>IF(J$39=0,0,([1]Alpena!J13/J$39)*1000)</f>
        <v>0</v>
      </c>
      <c r="K12" s="33">
        <f>IF(K$39=0,0,([1]Alpena!K13/K$39)*1000)</f>
        <v>0</v>
      </c>
      <c r="L12" s="33">
        <f>IF(L$39=0,0,([1]Alpena!L13/L$39)*1000)</f>
        <v>0</v>
      </c>
      <c r="M12" s="33">
        <f>IF(M$39=0,0,([1]Alpena!M13/M$39)*1000)</f>
        <v>0</v>
      </c>
      <c r="N12" s="35">
        <f>IF(N$39=0,0,([1]Alpena!N13/N$39)*1000)</f>
        <v>0</v>
      </c>
    </row>
    <row r="13" spans="1:14" s="2" customFormat="1" ht="12" x14ac:dyDescent="0.2">
      <c r="A13" s="18" t="s">
        <v>19</v>
      </c>
      <c r="B13" s="40">
        <f>[1]Alpena!B14</f>
        <v>0</v>
      </c>
      <c r="C13" s="33">
        <f>(B13/$B$39)*1000</f>
        <v>0</v>
      </c>
      <c r="D13" s="33">
        <f>IF(D$39=0,0,([1]Alpena!D14/D$39)*1000)</f>
        <v>0</v>
      </c>
      <c r="E13" s="33">
        <f>IF(E$39=0,0,([1]Alpena!E14/E$39)*1000)</f>
        <v>0</v>
      </c>
      <c r="F13" s="33">
        <f>IF(F$39=0,0,([1]Alpena!F14/F$39)*1000)</f>
        <v>0</v>
      </c>
      <c r="G13" s="33">
        <f>IF(G$39=0,0,([1]Alpena!G14/G$39)*1000)</f>
        <v>0</v>
      </c>
      <c r="H13" s="33">
        <f>IF(H$39=0,0,([1]Alpena!H14/H$39)*1000)</f>
        <v>0</v>
      </c>
      <c r="I13" s="33">
        <f>IF(I$39=0,0,([1]Alpena!I14/I$39)*1000)</f>
        <v>0</v>
      </c>
      <c r="J13" s="33">
        <f>IF(J$39=0,0,([1]Alpena!J14/J$39)*1000)</f>
        <v>0</v>
      </c>
      <c r="K13" s="33">
        <f>IF(K$39=0,0,([1]Alpena!K14/K$39)*1000)</f>
        <v>0</v>
      </c>
      <c r="L13" s="33">
        <f>IF(L$39=0,0,([1]Alpena!L14/L$39)*1000)</f>
        <v>0</v>
      </c>
      <c r="M13" s="33">
        <f>IF(M$39=0,0,([1]Alpena!M14/M$39)*1000)</f>
        <v>0</v>
      </c>
      <c r="N13" s="35">
        <f>IF(N$39=0,0,([1]Alpena!N14/N$39)*1000)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0.40633888663145062</v>
      </c>
      <c r="D14" s="58">
        <f>IF(D$39=0,0,([1]Alpena!D15/D$39)*1000)</f>
        <v>0.83333333333333337</v>
      </c>
      <c r="E14" s="58">
        <f>IF(E$39=0,0,([1]Alpena!E15/E$39)*1000)</f>
        <v>0</v>
      </c>
      <c r="F14" s="58">
        <f>IF(F$39=0,0,([1]Alpena!F15/F$39)*1000)</f>
        <v>1.6233766233766236</v>
      </c>
      <c r="G14" s="58">
        <f>IF(G$39=0,0,([1]Alpena!G15/G$39)*1000)</f>
        <v>0</v>
      </c>
      <c r="H14" s="58">
        <f>IF(H$39=0,0,([1]Alpena!H15/H$39)*1000)</f>
        <v>0</v>
      </c>
      <c r="I14" s="58">
        <f>IF(I$39=0,0,([1]Alpena!I15/I$39)*1000)</f>
        <v>0.42390843577787196</v>
      </c>
      <c r="J14" s="58">
        <f>IF(J$39=0,0,([1]Alpena!J15/J$39)*1000)</f>
        <v>0</v>
      </c>
      <c r="K14" s="58">
        <f>IF(K$39=0,0,([1]Alpena!K15/K$39)*1000)</f>
        <v>0</v>
      </c>
      <c r="L14" s="58">
        <f>IF(L$39=0,0,([1]Alpena!L15/L$39)*1000)</f>
        <v>0</v>
      </c>
      <c r="M14" s="58">
        <f>IF(M$39=0,0,([1]Alpena!M15/M$39)*1000)</f>
        <v>0</v>
      </c>
      <c r="N14" s="59">
        <f>IF(N$39=0,0,([1]Alpena!N15/N$39)*1000)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[1]Alpena!B17</f>
        <v>0</v>
      </c>
      <c r="C16" s="33">
        <f>(B16/$B$39)*1000</f>
        <v>0</v>
      </c>
      <c r="D16" s="33">
        <f>IF(D$39=0,0,([1]Alpena!D17/D$39)*1000)</f>
        <v>0</v>
      </c>
      <c r="E16" s="33">
        <f>IF(E$39=0,0,([1]Alpena!E17/E$39)*1000)</f>
        <v>0</v>
      </c>
      <c r="F16" s="33">
        <f>IF(F$39=0,0,([1]Alpena!F17/F$39)*1000)</f>
        <v>0</v>
      </c>
      <c r="G16" s="33">
        <f>IF(G$39=0,0,([1]Alpena!G17/G$39)*1000)</f>
        <v>0</v>
      </c>
      <c r="H16" s="33">
        <f>IF(H$39=0,0,([1]Alpena!H17/H$39)*1000)</f>
        <v>0</v>
      </c>
      <c r="I16" s="33">
        <f>IF(I$39=0,0,([1]Alpena!I17/I$39)*1000)</f>
        <v>0</v>
      </c>
      <c r="J16" s="33">
        <f>IF(J$39=0,0,([1]Alpena!J17/J$39)*1000)</f>
        <v>0</v>
      </c>
      <c r="K16" s="33">
        <f>IF(K$39=0,0,([1]Alpena!K17/K$39)*1000)</f>
        <v>0</v>
      </c>
      <c r="L16" s="33">
        <f>IF(L$39=0,0,([1]Alpena!L17/L$39)*1000)</f>
        <v>0</v>
      </c>
      <c r="M16" s="33">
        <f>IF(M$39=0,0,([1]Alpena!M17/M$39)*1000)</f>
        <v>0</v>
      </c>
      <c r="N16" s="35">
        <f>IF(N$39=0,0,([1]Alpena!N17/N$39)*1000)</f>
        <v>0</v>
      </c>
    </row>
    <row r="17" spans="1:14" s="2" customFormat="1" ht="12" x14ac:dyDescent="0.2">
      <c r="A17" s="18" t="s">
        <v>23</v>
      </c>
      <c r="B17" s="40">
        <f>[1]Alpena!B18</f>
        <v>6</v>
      </c>
      <c r="C17" s="33">
        <f>(B17/$B$39)*1000</f>
        <v>2.4380333197887039</v>
      </c>
      <c r="D17" s="33">
        <f>IF(D$39=0,0,([1]Alpena!D18/D$39)*1000)</f>
        <v>2.5</v>
      </c>
      <c r="E17" s="33">
        <f>IF(E$39=0,0,([1]Alpena!E18/E$39)*1000)</f>
        <v>4.4642857142857144</v>
      </c>
      <c r="F17" s="33">
        <f>IF(F$39=0,0,([1]Alpena!F18/F$39)*1000)</f>
        <v>1.6233766233766236</v>
      </c>
      <c r="G17" s="33">
        <f>IF(G$39=0,0,([1]Alpena!G18/G$39)*1000)</f>
        <v>1.6233766233766236</v>
      </c>
      <c r="H17" s="33">
        <f>IF(H$39=0,0,([1]Alpena!H18/H$39)*1000)</f>
        <v>0</v>
      </c>
      <c r="I17" s="33">
        <f>IF(I$39=0,0,([1]Alpena!I18/I$39)*1000)</f>
        <v>2.5434506146672322</v>
      </c>
      <c r="J17" s="33">
        <f>IF(J$39=0,0,([1]Alpena!J18/J$39)*1000)</f>
        <v>0</v>
      </c>
      <c r="K17" s="33">
        <f>IF(K$39=0,0,([1]Alpena!K18/K$39)*1000)</f>
        <v>0</v>
      </c>
      <c r="L17" s="33">
        <f>IF(L$39=0,0,([1]Alpena!L18/L$39)*1000)</f>
        <v>0</v>
      </c>
      <c r="M17" s="33">
        <f>IF(M$39=0,0,([1]Alpena!M18/M$39)*1000)</f>
        <v>0</v>
      </c>
      <c r="N17" s="35">
        <f>IF(N$39=0,0,([1]Alpena!N18/N$39)*1000)</f>
        <v>0</v>
      </c>
    </row>
    <row r="18" spans="1:14" s="2" customFormat="1" ht="12" x14ac:dyDescent="0.2">
      <c r="A18" s="18" t="s">
        <v>24</v>
      </c>
      <c r="B18" s="40">
        <f>[1]Alpena!B19</f>
        <v>3</v>
      </c>
      <c r="C18" s="33">
        <f>(B18/$B$39)*1000</f>
        <v>1.2190166598943519</v>
      </c>
      <c r="D18" s="33">
        <f>IF(D$39=0,0,([1]Alpena!D19/D$39)*1000)</f>
        <v>0.83333333333333337</v>
      </c>
      <c r="E18" s="33">
        <f>IF(E$39=0,0,([1]Alpena!E19/E$39)*1000)</f>
        <v>2.2321428571428572</v>
      </c>
      <c r="F18" s="33">
        <f>IF(F$39=0,0,([1]Alpena!F19/F$39)*1000)</f>
        <v>0</v>
      </c>
      <c r="G18" s="33">
        <f>IF(G$39=0,0,([1]Alpena!G19/G$39)*1000)</f>
        <v>1.6233766233766236</v>
      </c>
      <c r="H18" s="33">
        <f>IF(H$39=0,0,([1]Alpena!H19/H$39)*1000)</f>
        <v>0</v>
      </c>
      <c r="I18" s="33">
        <f>IF(I$39=0,0,([1]Alpena!I19/I$39)*1000)</f>
        <v>1.2717253073336161</v>
      </c>
      <c r="J18" s="33">
        <f>IF(J$39=0,0,([1]Alpena!J19/J$39)*1000)</f>
        <v>0</v>
      </c>
      <c r="K18" s="33">
        <f>IF(K$39=0,0,([1]Alpena!K19/K$39)*1000)</f>
        <v>0</v>
      </c>
      <c r="L18" s="33">
        <f>IF(L$39=0,0,([1]Alpena!L19/L$39)*1000)</f>
        <v>0</v>
      </c>
      <c r="M18" s="33">
        <f>IF(M$39=0,0,([1]Alpena!M19/M$39)*1000)</f>
        <v>0</v>
      </c>
      <c r="N18" s="35">
        <f>IF(N$39=0,0,([1]Alpena!N19/N$39)*1000)</f>
        <v>0</v>
      </c>
    </row>
    <row r="19" spans="1:14" s="2" customFormat="1" ht="12" x14ac:dyDescent="0.2">
      <c r="A19" s="18" t="s">
        <v>25</v>
      </c>
      <c r="B19" s="40">
        <f>[1]Alpena!B20</f>
        <v>1</v>
      </c>
      <c r="C19" s="33">
        <f>(B19/$B$39)*1000</f>
        <v>0.40633888663145062</v>
      </c>
      <c r="D19" s="33">
        <f>IF(D$39=0,0,([1]Alpena!D20/D$39)*1000)</f>
        <v>0</v>
      </c>
      <c r="E19" s="33">
        <f>IF(E$39=0,0,([1]Alpena!E20/E$39)*1000)</f>
        <v>0</v>
      </c>
      <c r="F19" s="33">
        <f>IF(F$39=0,0,([1]Alpena!F20/F$39)*1000)</f>
        <v>0</v>
      </c>
      <c r="G19" s="33">
        <f>IF(G$39=0,0,([1]Alpena!G20/G$39)*1000)</f>
        <v>0</v>
      </c>
      <c r="H19" s="33">
        <f>IF(H$39=0,0,([1]Alpena!H20/H$39)*1000)</f>
        <v>3.0030030030030028</v>
      </c>
      <c r="I19" s="33">
        <f>IF(I$39=0,0,([1]Alpena!I20/I$39)*1000)</f>
        <v>0.42390843577787196</v>
      </c>
      <c r="J19" s="33">
        <f>IF(J$39=0,0,([1]Alpena!J20/J$39)*1000)</f>
        <v>0</v>
      </c>
      <c r="K19" s="33">
        <f>IF(K$39=0,0,([1]Alpena!K20/K$39)*1000)</f>
        <v>0</v>
      </c>
      <c r="L19" s="33">
        <f>IF(L$39=0,0,([1]Alpena!L20/L$39)*1000)</f>
        <v>0</v>
      </c>
      <c r="M19" s="33">
        <f>IF(M$39=0,0,([1]Alpena!M20/M$39)*1000)</f>
        <v>0</v>
      </c>
      <c r="N19" s="35">
        <f>IF(N$39=0,0,([1]Alpena!N20/N$39)*1000)</f>
        <v>0</v>
      </c>
    </row>
    <row r="20" spans="1:14" s="2" customFormat="1" ht="12" x14ac:dyDescent="0.2">
      <c r="A20" s="56" t="s">
        <v>26</v>
      </c>
      <c r="B20" s="60">
        <f>SUM(B16:B19)</f>
        <v>10</v>
      </c>
      <c r="C20" s="58">
        <f>(B20/$B$39)*1000</f>
        <v>4.0633888663145061</v>
      </c>
      <c r="D20" s="58">
        <f>IF(D$39=0,0,([1]Alpena!D21/D$39)*1000)</f>
        <v>3.3333333333333335</v>
      </c>
      <c r="E20" s="58">
        <f>IF(E$39=0,0,([1]Alpena!E21/E$39)*1000)</f>
        <v>6.6964285714285712</v>
      </c>
      <c r="F20" s="58">
        <f>IF(F$39=0,0,([1]Alpena!F21/F$39)*1000)</f>
        <v>1.6233766233766236</v>
      </c>
      <c r="G20" s="58">
        <f>IF(G$39=0,0,([1]Alpena!G21/G$39)*1000)</f>
        <v>3.2467532467532472</v>
      </c>
      <c r="H20" s="58">
        <f>IF(H$39=0,0,([1]Alpena!H21/H$39)*1000)</f>
        <v>3.0030030030030028</v>
      </c>
      <c r="I20" s="58">
        <f>IF(I$39=0,0,([1]Alpena!I21/I$39)*1000)</f>
        <v>4.2390843577787196</v>
      </c>
      <c r="J20" s="58">
        <f>IF(J$39=0,0,([1]Alpena!J21/J$39)*1000)</f>
        <v>0</v>
      </c>
      <c r="K20" s="58">
        <f>IF(K$39=0,0,([1]Alpena!K21/K$39)*1000)</f>
        <v>0</v>
      </c>
      <c r="L20" s="58">
        <f>IF(L$39=0,0,([1]Alpena!L21/L$39)*1000)</f>
        <v>0</v>
      </c>
      <c r="M20" s="58">
        <f>IF(M$39=0,0,([1]Alpena!M21/M$39)*1000)</f>
        <v>0</v>
      </c>
      <c r="N20" s="59">
        <f>IF(N$39=0,0,([1]Alpena!N21/N$39)*1000)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[1]Alpena!B23</f>
        <v>7</v>
      </c>
      <c r="C22" s="33">
        <f t="shared" ref="C22:C38" si="1">(B22/$B$39)*1000</f>
        <v>2.8443722064201542</v>
      </c>
      <c r="D22" s="33">
        <f>IF(D$39=0,0,([1]Alpena!D23/D$39)*1000)</f>
        <v>2.5</v>
      </c>
      <c r="E22" s="33">
        <f>IF(E$39=0,0,([1]Alpena!E23/E$39)*1000)</f>
        <v>0</v>
      </c>
      <c r="F22" s="33">
        <f>IF(F$39=0,0,([1]Alpena!F23/F$39)*1000)</f>
        <v>6.4935064935064943</v>
      </c>
      <c r="G22" s="33">
        <f>IF(G$39=0,0,([1]Alpena!G23/G$39)*1000)</f>
        <v>1.6233766233766236</v>
      </c>
      <c r="H22" s="33">
        <f>IF(H$39=0,0,([1]Alpena!H23/H$39)*1000)</f>
        <v>6.0060060060060056</v>
      </c>
      <c r="I22" s="33">
        <f>IF(I$39=0,0,([1]Alpena!I23/I$39)*1000)</f>
        <v>2.9673590504451042</v>
      </c>
      <c r="J22" s="33">
        <f>IF(J$39=0,0,([1]Alpena!J23/J$39)*1000)</f>
        <v>0</v>
      </c>
      <c r="K22" s="33">
        <f>IF(K$39=0,0,([1]Alpena!K23/K$39)*1000)</f>
        <v>0</v>
      </c>
      <c r="L22" s="33">
        <f>IF(L$39=0,0,([1]Alpena!L23/L$39)*1000)</f>
        <v>0</v>
      </c>
      <c r="M22" s="33">
        <f>IF(M$39=0,0,([1]Alpena!M23/M$39)*1000)</f>
        <v>0</v>
      </c>
      <c r="N22" s="35">
        <f>IF(N$39=0,0,([1]Alpena!N23/N$39)*1000)</f>
        <v>0</v>
      </c>
    </row>
    <row r="23" spans="1:14" s="2" customFormat="1" ht="12" x14ac:dyDescent="0.2">
      <c r="A23" s="18" t="s">
        <v>28</v>
      </c>
      <c r="B23" s="40">
        <f>[1]Alpena!B24</f>
        <v>0</v>
      </c>
      <c r="C23" s="33">
        <f t="shared" si="1"/>
        <v>0</v>
      </c>
      <c r="D23" s="33">
        <f>IF(D$39=0,0,([1]Alpena!D24/D$39)*1000)</f>
        <v>0</v>
      </c>
      <c r="E23" s="33">
        <f>IF(E$39=0,0,([1]Alpena!E24/E$39)*1000)</f>
        <v>0</v>
      </c>
      <c r="F23" s="33">
        <f>IF(F$39=0,0,([1]Alpena!F24/F$39)*1000)</f>
        <v>0</v>
      </c>
      <c r="G23" s="33">
        <f>IF(G$39=0,0,([1]Alpena!G24/G$39)*1000)</f>
        <v>0</v>
      </c>
      <c r="H23" s="33">
        <f>IF(H$39=0,0,([1]Alpena!H24/H$39)*1000)</f>
        <v>0</v>
      </c>
      <c r="I23" s="33">
        <f>IF(I$39=0,0,([1]Alpena!I24/I$39)*1000)</f>
        <v>0</v>
      </c>
      <c r="J23" s="33">
        <f>IF(J$39=0,0,([1]Alpena!J24/J$39)*1000)</f>
        <v>0</v>
      </c>
      <c r="K23" s="33">
        <f>IF(K$39=0,0,([1]Alpena!K24/K$39)*1000)</f>
        <v>0</v>
      </c>
      <c r="L23" s="33">
        <f>IF(L$39=0,0,([1]Alpena!L24/L$39)*1000)</f>
        <v>0</v>
      </c>
      <c r="M23" s="33">
        <f>IF(M$39=0,0,([1]Alpena!M24/M$39)*1000)</f>
        <v>0</v>
      </c>
      <c r="N23" s="35">
        <f>IF(N$39=0,0,([1]Alpena!N24/N$39)*1000)</f>
        <v>0</v>
      </c>
    </row>
    <row r="24" spans="1:14" s="2" customFormat="1" ht="12" x14ac:dyDescent="0.2">
      <c r="A24" s="18" t="s">
        <v>29</v>
      </c>
      <c r="B24" s="40">
        <f>[1]Alpena!B25</f>
        <v>2</v>
      </c>
      <c r="C24" s="33">
        <f t="shared" si="1"/>
        <v>0.81267777326290125</v>
      </c>
      <c r="D24" s="33">
        <f>IF(D$39=0,0,([1]Alpena!D25/D$39)*1000)</f>
        <v>0.83333333333333337</v>
      </c>
      <c r="E24" s="33">
        <f>IF(E$39=0,0,([1]Alpena!E25/E$39)*1000)</f>
        <v>0</v>
      </c>
      <c r="F24" s="33">
        <f>IF(F$39=0,0,([1]Alpena!F25/F$39)*1000)</f>
        <v>0</v>
      </c>
      <c r="G24" s="33">
        <f>IF(G$39=0,0,([1]Alpena!G25/G$39)*1000)</f>
        <v>0</v>
      </c>
      <c r="H24" s="33">
        <f>IF(H$39=0,0,([1]Alpena!H25/H$39)*1000)</f>
        <v>6.0060060060060056</v>
      </c>
      <c r="I24" s="33">
        <f>IF(I$39=0,0,([1]Alpena!I25/I$39)*1000)</f>
        <v>0.42390843577787196</v>
      </c>
      <c r="J24" s="33">
        <f>IF(J$39=0,0,([1]Alpena!J25/J$39)*1000)</f>
        <v>0</v>
      </c>
      <c r="K24" s="33">
        <f>IF(K$39=0,0,([1]Alpena!K25/K$39)*1000)</f>
        <v>0</v>
      </c>
      <c r="L24" s="33">
        <f>IF(L$39=0,0,([1]Alpena!L25/L$39)*1000)</f>
        <v>0</v>
      </c>
      <c r="M24" s="33">
        <f>IF(M$39=0,0,([1]Alpena!M25/M$39)*1000)</f>
        <v>0</v>
      </c>
      <c r="N24" s="35">
        <f>IF(N$39=0,0,([1]Alpena!N25/N$39)*1000)</f>
        <v>0</v>
      </c>
    </row>
    <row r="25" spans="1:14" s="2" customFormat="1" ht="12" x14ac:dyDescent="0.2">
      <c r="A25" s="18" t="s">
        <v>30</v>
      </c>
      <c r="B25" s="40">
        <f>[1]Alpena!B26</f>
        <v>0</v>
      </c>
      <c r="C25" s="33">
        <f t="shared" si="1"/>
        <v>0</v>
      </c>
      <c r="D25" s="33">
        <f>IF(D$39=0,0,([1]Alpena!D26/D$39)*1000)</f>
        <v>0</v>
      </c>
      <c r="E25" s="33">
        <f>IF(E$39=0,0,([1]Alpena!E26/E$39)*1000)</f>
        <v>0</v>
      </c>
      <c r="F25" s="33">
        <f>IF(F$39=0,0,([1]Alpena!F26/F$39)*1000)</f>
        <v>0</v>
      </c>
      <c r="G25" s="33">
        <f>IF(G$39=0,0,([1]Alpena!G26/G$39)*1000)</f>
        <v>0</v>
      </c>
      <c r="H25" s="33">
        <f>IF(H$39=0,0,([1]Alpena!H26/H$39)*1000)</f>
        <v>0</v>
      </c>
      <c r="I25" s="33">
        <f>IF(I$39=0,0,([1]Alpena!I26/I$39)*1000)</f>
        <v>0</v>
      </c>
      <c r="J25" s="33">
        <f>IF(J$39=0,0,([1]Alpena!J26/J$39)*1000)</f>
        <v>0</v>
      </c>
      <c r="K25" s="33">
        <f>IF(K$39=0,0,([1]Alpena!K26/K$39)*1000)</f>
        <v>0</v>
      </c>
      <c r="L25" s="33">
        <f>IF(L$39=0,0,([1]Alpena!L26/L$39)*1000)</f>
        <v>0</v>
      </c>
      <c r="M25" s="33">
        <f>IF(M$39=0,0,([1]Alpena!M26/M$39)*1000)</f>
        <v>0</v>
      </c>
      <c r="N25" s="35">
        <f>IF(N$39=0,0,([1]Alpena!N26/N$39)*1000)</f>
        <v>0</v>
      </c>
    </row>
    <row r="26" spans="1:14" s="2" customFormat="1" ht="12" x14ac:dyDescent="0.2">
      <c r="A26" s="18" t="s">
        <v>31</v>
      </c>
      <c r="B26" s="40">
        <f>[1]Alpena!B27</f>
        <v>0</v>
      </c>
      <c r="C26" s="33">
        <f t="shared" si="1"/>
        <v>0</v>
      </c>
      <c r="D26" s="33">
        <f>IF(D$39=0,0,([1]Alpena!D27/D$39)*1000)</f>
        <v>0</v>
      </c>
      <c r="E26" s="33">
        <f>IF(E$39=0,0,([1]Alpena!E27/E$39)*1000)</f>
        <v>0</v>
      </c>
      <c r="F26" s="33">
        <f>IF(F$39=0,0,([1]Alpena!F27/F$39)*1000)</f>
        <v>0</v>
      </c>
      <c r="G26" s="33">
        <f>IF(G$39=0,0,([1]Alpena!G27/G$39)*1000)</f>
        <v>0</v>
      </c>
      <c r="H26" s="33">
        <f>IF(H$39=0,0,([1]Alpena!H27/H$39)*1000)</f>
        <v>0</v>
      </c>
      <c r="I26" s="33">
        <f>IF(I$39=0,0,([1]Alpena!I27/I$39)*1000)</f>
        <v>0</v>
      </c>
      <c r="J26" s="33">
        <f>IF(J$39=0,0,([1]Alpena!J27/J$39)*1000)</f>
        <v>0</v>
      </c>
      <c r="K26" s="33">
        <f>IF(K$39=0,0,([1]Alpena!K27/K$39)*1000)</f>
        <v>0</v>
      </c>
      <c r="L26" s="33">
        <f>IF(L$39=0,0,([1]Alpena!L27/L$39)*1000)</f>
        <v>0</v>
      </c>
      <c r="M26" s="33">
        <f>IF(M$39=0,0,([1]Alpena!M27/M$39)*1000)</f>
        <v>0</v>
      </c>
      <c r="N26" s="35">
        <f>IF(N$39=0,0,([1]Alpena!N27/N$39)*1000)</f>
        <v>0</v>
      </c>
    </row>
    <row r="27" spans="1:14" s="2" customFormat="1" ht="12" x14ac:dyDescent="0.2">
      <c r="A27" s="18" t="s">
        <v>32</v>
      </c>
      <c r="B27" s="40">
        <f>[1]Alpena!B28</f>
        <v>0</v>
      </c>
      <c r="C27" s="33">
        <f t="shared" si="1"/>
        <v>0</v>
      </c>
      <c r="D27" s="33">
        <f>IF(D$39=0,0,([1]Alpena!D28/D$39)*1000)</f>
        <v>0</v>
      </c>
      <c r="E27" s="33">
        <f>IF(E$39=0,0,([1]Alpena!E28/E$39)*1000)</f>
        <v>0</v>
      </c>
      <c r="F27" s="33">
        <f>IF(F$39=0,0,([1]Alpena!F28/F$39)*1000)</f>
        <v>0</v>
      </c>
      <c r="G27" s="33">
        <f>IF(G$39=0,0,([1]Alpena!G28/G$39)*1000)</f>
        <v>0</v>
      </c>
      <c r="H27" s="33">
        <f>IF(H$39=0,0,([1]Alpena!H28/H$39)*1000)</f>
        <v>0</v>
      </c>
      <c r="I27" s="33">
        <f>IF(I$39=0,0,([1]Alpena!I28/I$39)*1000)</f>
        <v>0</v>
      </c>
      <c r="J27" s="33">
        <f>IF(J$39=0,0,([1]Alpena!J28/J$39)*1000)</f>
        <v>0</v>
      </c>
      <c r="K27" s="33">
        <f>IF(K$39=0,0,([1]Alpena!K28/K$39)*1000)</f>
        <v>0</v>
      </c>
      <c r="L27" s="33">
        <f>IF(L$39=0,0,([1]Alpena!L28/L$39)*1000)</f>
        <v>0</v>
      </c>
      <c r="M27" s="33">
        <f>IF(M$39=0,0,([1]Alpena!M28/M$39)*1000)</f>
        <v>0</v>
      </c>
      <c r="N27" s="35">
        <f>IF(N$39=0,0,([1]Alpena!N28/N$39)*1000)</f>
        <v>0</v>
      </c>
    </row>
    <row r="28" spans="1:14" s="2" customFormat="1" ht="12" x14ac:dyDescent="0.2">
      <c r="A28" s="18" t="s">
        <v>33</v>
      </c>
      <c r="B28" s="40">
        <f>[1]Alpena!B29</f>
        <v>0</v>
      </c>
      <c r="C28" s="33">
        <f t="shared" si="1"/>
        <v>0</v>
      </c>
      <c r="D28" s="33">
        <f>IF(D$39=0,0,([1]Alpena!D29/D$39)*1000)</f>
        <v>0</v>
      </c>
      <c r="E28" s="33">
        <f>IF(E$39=0,0,([1]Alpena!E29/E$39)*1000)</f>
        <v>0</v>
      </c>
      <c r="F28" s="33">
        <f>IF(F$39=0,0,([1]Alpena!F29/F$39)*1000)</f>
        <v>0</v>
      </c>
      <c r="G28" s="33">
        <f>IF(G$39=0,0,([1]Alpena!G29/G$39)*1000)</f>
        <v>0</v>
      </c>
      <c r="H28" s="33">
        <f>IF(H$39=0,0,([1]Alpena!H29/H$39)*1000)</f>
        <v>0</v>
      </c>
      <c r="I28" s="33">
        <f>IF(I$39=0,0,([1]Alpena!I29/I$39)*1000)</f>
        <v>0</v>
      </c>
      <c r="J28" s="33">
        <f>IF(J$39=0,0,([1]Alpena!J29/J$39)*1000)</f>
        <v>0</v>
      </c>
      <c r="K28" s="33">
        <f>IF(K$39=0,0,([1]Alpena!K29/K$39)*1000)</f>
        <v>0</v>
      </c>
      <c r="L28" s="33">
        <f>IF(L$39=0,0,([1]Alpena!L29/L$39)*1000)</f>
        <v>0</v>
      </c>
      <c r="M28" s="33">
        <f>IF(M$39=0,0,([1]Alpena!M29/M$39)*1000)</f>
        <v>0</v>
      </c>
      <c r="N28" s="35">
        <f>IF(N$39=0,0,([1]Alpena!N29/N$39)*1000)</f>
        <v>0</v>
      </c>
    </row>
    <row r="29" spans="1:14" s="2" customFormat="1" ht="12" x14ac:dyDescent="0.2">
      <c r="A29" s="18" t="s">
        <v>34</v>
      </c>
      <c r="B29" s="40">
        <f>[1]Alpena!B30</f>
        <v>0</v>
      </c>
      <c r="C29" s="33">
        <f t="shared" si="1"/>
        <v>0</v>
      </c>
      <c r="D29" s="33">
        <f>IF(D$39=0,0,([1]Alpena!D30/D$39)*1000)</f>
        <v>0</v>
      </c>
      <c r="E29" s="33">
        <f>IF(E$39=0,0,([1]Alpena!E30/E$39)*1000)</f>
        <v>0</v>
      </c>
      <c r="F29" s="33">
        <f>IF(F$39=0,0,([1]Alpena!F30/F$39)*1000)</f>
        <v>0</v>
      </c>
      <c r="G29" s="33">
        <f>IF(G$39=0,0,([1]Alpena!G30/G$39)*1000)</f>
        <v>0</v>
      </c>
      <c r="H29" s="33">
        <f>IF(H$39=0,0,([1]Alpena!H30/H$39)*1000)</f>
        <v>0</v>
      </c>
      <c r="I29" s="33">
        <f>IF(I$39=0,0,([1]Alpena!I30/I$39)*1000)</f>
        <v>0</v>
      </c>
      <c r="J29" s="33">
        <f>IF(J$39=0,0,([1]Alpena!J30/J$39)*1000)</f>
        <v>0</v>
      </c>
      <c r="K29" s="33">
        <f>IF(K$39=0,0,([1]Alpena!K30/K$39)*1000)</f>
        <v>0</v>
      </c>
      <c r="L29" s="33">
        <f>IF(L$39=0,0,([1]Alpena!L30/L$39)*1000)</f>
        <v>0</v>
      </c>
      <c r="M29" s="33">
        <f>IF(M$39=0,0,([1]Alpena!M30/M$39)*1000)</f>
        <v>0</v>
      </c>
      <c r="N29" s="35">
        <f>IF(N$39=0,0,([1]Alpena!N30/N$39)*1000)</f>
        <v>0</v>
      </c>
    </row>
    <row r="30" spans="1:14" s="2" customFormat="1" ht="12" x14ac:dyDescent="0.2">
      <c r="A30" s="18" t="s">
        <v>35</v>
      </c>
      <c r="B30" s="40">
        <f>[1]Alpena!B31</f>
        <v>1</v>
      </c>
      <c r="C30" s="33">
        <f t="shared" si="1"/>
        <v>0.40633888663145062</v>
      </c>
      <c r="D30" s="33">
        <f>IF(D$39=0,0,([1]Alpena!D31/D$39)*1000)</f>
        <v>0.83333333333333337</v>
      </c>
      <c r="E30" s="33">
        <f>IF(E$39=0,0,([1]Alpena!E31/E$39)*1000)</f>
        <v>0</v>
      </c>
      <c r="F30" s="33">
        <f>IF(F$39=0,0,([1]Alpena!F31/F$39)*1000)</f>
        <v>0</v>
      </c>
      <c r="G30" s="33">
        <f>IF(G$39=0,0,([1]Alpena!G31/G$39)*1000)</f>
        <v>0</v>
      </c>
      <c r="H30" s="33">
        <f>IF(H$39=0,0,([1]Alpena!H31/H$39)*1000)</f>
        <v>3.0030030030030028</v>
      </c>
      <c r="I30" s="33">
        <f>IF(I$39=0,0,([1]Alpena!I31/I$39)*1000)</f>
        <v>0.42390843577787196</v>
      </c>
      <c r="J30" s="33">
        <f>IF(J$39=0,0,([1]Alpena!J31/J$39)*1000)</f>
        <v>0</v>
      </c>
      <c r="K30" s="33">
        <f>IF(K$39=0,0,([1]Alpena!K31/K$39)*1000)</f>
        <v>0</v>
      </c>
      <c r="L30" s="33">
        <f>IF(L$39=0,0,([1]Alpena!L31/L$39)*1000)</f>
        <v>0</v>
      </c>
      <c r="M30" s="33">
        <f>IF(M$39=0,0,([1]Alpena!M31/M$39)*1000)</f>
        <v>0</v>
      </c>
      <c r="N30" s="35">
        <f>IF(N$39=0,0,([1]Alpena!N31/N$39)*1000)</f>
        <v>0</v>
      </c>
    </row>
    <row r="31" spans="1:14" s="2" customFormat="1" ht="12" x14ac:dyDescent="0.2">
      <c r="A31" s="18" t="s">
        <v>36</v>
      </c>
      <c r="B31" s="40">
        <f>[1]Alpena!B32</f>
        <v>1</v>
      </c>
      <c r="C31" s="33">
        <f t="shared" si="1"/>
        <v>0.40633888663145062</v>
      </c>
      <c r="D31" s="33">
        <f>IF(D$39=0,0,([1]Alpena!D32/D$39)*1000)</f>
        <v>0</v>
      </c>
      <c r="E31" s="33">
        <f>IF(E$39=0,0,([1]Alpena!E32/E$39)*1000)</f>
        <v>0</v>
      </c>
      <c r="F31" s="33">
        <f>IF(F$39=0,0,([1]Alpena!F32/F$39)*1000)</f>
        <v>1.6233766233766236</v>
      </c>
      <c r="G31" s="33">
        <f>IF(G$39=0,0,([1]Alpena!G32/G$39)*1000)</f>
        <v>0</v>
      </c>
      <c r="H31" s="33">
        <f>IF(H$39=0,0,([1]Alpena!H32/H$39)*1000)</f>
        <v>0</v>
      </c>
      <c r="I31" s="33">
        <f>IF(I$39=0,0,([1]Alpena!I32/I$39)*1000)</f>
        <v>0.42390843577787196</v>
      </c>
      <c r="J31" s="33">
        <f>IF(J$39=0,0,([1]Alpena!J32/J$39)*1000)</f>
        <v>0</v>
      </c>
      <c r="K31" s="33">
        <f>IF(K$39=0,0,([1]Alpena!K32/K$39)*1000)</f>
        <v>0</v>
      </c>
      <c r="L31" s="33">
        <f>IF(L$39=0,0,([1]Alpena!L32/L$39)*1000)</f>
        <v>0</v>
      </c>
      <c r="M31" s="33">
        <f>IF(M$39=0,0,([1]Alpena!M32/M$39)*1000)</f>
        <v>0</v>
      </c>
      <c r="N31" s="35">
        <f>IF(N$39=0,0,([1]Alpena!N32/N$39)*1000)</f>
        <v>0</v>
      </c>
    </row>
    <row r="32" spans="1:14" s="2" customFormat="1" ht="12" x14ac:dyDescent="0.2">
      <c r="A32" s="18" t="s">
        <v>17</v>
      </c>
      <c r="B32" s="40">
        <f>[1]Alpena!B33</f>
        <v>0</v>
      </c>
      <c r="C32" s="33">
        <f>(B32/$B$39)*1000</f>
        <v>0</v>
      </c>
      <c r="D32" s="33">
        <f>IF(D$39=0,0,([1]Alpena!D33/D$39)*1000)</f>
        <v>0</v>
      </c>
      <c r="E32" s="33">
        <f>IF(E$39=0,0,([1]Alpena!E33/E$39)*1000)</f>
        <v>0</v>
      </c>
      <c r="F32" s="33">
        <f>IF(F$39=0,0,([1]Alpena!F33/F$39)*1000)</f>
        <v>0</v>
      </c>
      <c r="G32" s="33">
        <f>IF(G$39=0,0,([1]Alpena!G33/G$39)*1000)</f>
        <v>0</v>
      </c>
      <c r="H32" s="33">
        <f>IF(H$39=0,0,([1]Alpena!H33/H$39)*1000)</f>
        <v>0</v>
      </c>
      <c r="I32" s="33">
        <f>IF(I$39=0,0,([1]Alpena!I33/I$39)*1000)</f>
        <v>0</v>
      </c>
      <c r="J32" s="33">
        <f>IF(J$39=0,0,([1]Alpena!J33/J$39)*1000)</f>
        <v>0</v>
      </c>
      <c r="K32" s="33">
        <f>IF(K$39=0,0,([1]Alpena!K33/K$39)*1000)</f>
        <v>0</v>
      </c>
      <c r="L32" s="33">
        <f>IF(L$39=0,0,([1]Alpena!L33/L$39)*1000)</f>
        <v>0</v>
      </c>
      <c r="M32" s="33">
        <f>IF(M$39=0,0,([1]Alpena!M33/M$39)*1000)</f>
        <v>0</v>
      </c>
      <c r="N32" s="35">
        <f>IF(N$39=0,0,([1]Alpena!N33/N$39)*1000)</f>
        <v>0</v>
      </c>
    </row>
    <row r="33" spans="1:14" s="2" customFormat="1" ht="12" x14ac:dyDescent="0.2">
      <c r="A33" s="18" t="s">
        <v>37</v>
      </c>
      <c r="B33" s="40">
        <f>[1]Alpena!B34</f>
        <v>18</v>
      </c>
      <c r="C33" s="33">
        <f t="shared" si="1"/>
        <v>7.3140999593661107</v>
      </c>
      <c r="D33" s="33">
        <f>IF(D$39=0,0,([1]Alpena!D34/D$39)*1000)</f>
        <v>9.1666666666666661</v>
      </c>
      <c r="E33" s="33">
        <f>IF(E$39=0,0,([1]Alpena!E34/E$39)*1000)</f>
        <v>3.3482142857142856</v>
      </c>
      <c r="F33" s="33">
        <f>IF(F$39=0,0,([1]Alpena!F34/F$39)*1000)</f>
        <v>17.857142857142858</v>
      </c>
      <c r="G33" s="33">
        <f>IF(G$39=0,0,([1]Alpena!G34/G$39)*1000)</f>
        <v>4.8701298701298699</v>
      </c>
      <c r="H33" s="33">
        <f>IF(H$39=0,0,([1]Alpena!H34/H$39)*1000)</f>
        <v>3.0030030030030028</v>
      </c>
      <c r="I33" s="33">
        <f>IF(I$39=0,0,([1]Alpena!I34/I$39)*1000)</f>
        <v>7.6303518440016953</v>
      </c>
      <c r="J33" s="33">
        <f>IF(J$39=0,0,([1]Alpena!J34/J$39)*1000)</f>
        <v>0</v>
      </c>
      <c r="K33" s="33">
        <f>IF(K$39=0,0,([1]Alpena!K34/K$39)*1000)</f>
        <v>0</v>
      </c>
      <c r="L33" s="33">
        <f>IF(L$39=0,0,([1]Alpena!L34/L$39)*1000)</f>
        <v>0</v>
      </c>
      <c r="M33" s="33">
        <f>IF(M$39=0,0,([1]Alpena!M34/M$39)*1000)</f>
        <v>0</v>
      </c>
      <c r="N33" s="35">
        <f>IF(N$39=0,0,([1]Alpena!N34/N$39)*1000)</f>
        <v>0</v>
      </c>
    </row>
    <row r="34" spans="1:14" s="2" customFormat="1" ht="12" x14ac:dyDescent="0.2">
      <c r="A34" s="18" t="s">
        <v>38</v>
      </c>
      <c r="B34" s="40">
        <f>[1]Alpena!B35</f>
        <v>0</v>
      </c>
      <c r="C34" s="33">
        <f t="shared" si="1"/>
        <v>0</v>
      </c>
      <c r="D34" s="33">
        <f>IF(D$39=0,0,([1]Alpena!D35/D$39)*1000)</f>
        <v>0</v>
      </c>
      <c r="E34" s="33">
        <f>IF(E$39=0,0,([1]Alpena!E35/E$39)*1000)</f>
        <v>0</v>
      </c>
      <c r="F34" s="33">
        <f>IF(F$39=0,0,([1]Alpena!F35/F$39)*1000)</f>
        <v>0</v>
      </c>
      <c r="G34" s="33">
        <f>IF(G$39=0,0,([1]Alpena!G35/G$39)*1000)</f>
        <v>0</v>
      </c>
      <c r="H34" s="33">
        <f>IF(H$39=0,0,([1]Alpena!H35/H$39)*1000)</f>
        <v>0</v>
      </c>
      <c r="I34" s="33">
        <f>IF(I$39=0,0,([1]Alpena!I35/I$39)*1000)</f>
        <v>0</v>
      </c>
      <c r="J34" s="33">
        <f>IF(J$39=0,0,([1]Alpena!J35/J$39)*1000)</f>
        <v>0</v>
      </c>
      <c r="K34" s="33">
        <f>IF(K$39=0,0,([1]Alpena!K35/K$39)*1000)</f>
        <v>0</v>
      </c>
      <c r="L34" s="33">
        <f>IF(L$39=0,0,([1]Alpena!L35/L$39)*1000)</f>
        <v>0</v>
      </c>
      <c r="M34" s="33">
        <f>IF(M$39=0,0,([1]Alpena!M35/M$39)*1000)</f>
        <v>0</v>
      </c>
      <c r="N34" s="35">
        <f>IF(N$39=0,0,([1]Alpena!N35/N$39)*1000)</f>
        <v>0</v>
      </c>
    </row>
    <row r="35" spans="1:14" s="2" customFormat="1" ht="12" x14ac:dyDescent="0.2">
      <c r="A35" s="18" t="s">
        <v>39</v>
      </c>
      <c r="B35" s="40">
        <f>[1]Alpena!B36</f>
        <v>1</v>
      </c>
      <c r="C35" s="33">
        <f t="shared" si="1"/>
        <v>0.40633888663145062</v>
      </c>
      <c r="D35" s="33">
        <f>IF(D$39=0,0,([1]Alpena!D36/D$39)*1000)</f>
        <v>0</v>
      </c>
      <c r="E35" s="33">
        <f>IF(E$39=0,0,([1]Alpena!E36/E$39)*1000)</f>
        <v>0</v>
      </c>
      <c r="F35" s="33">
        <f>IF(F$39=0,0,([1]Alpena!F36/F$39)*1000)</f>
        <v>0</v>
      </c>
      <c r="G35" s="33">
        <f>IF(G$39=0,0,([1]Alpena!G36/G$39)*1000)</f>
        <v>0</v>
      </c>
      <c r="H35" s="33">
        <f>IF(H$39=0,0,([1]Alpena!H36/H$39)*1000)</f>
        <v>3.0030030030030028</v>
      </c>
      <c r="I35" s="33">
        <f>IF(I$39=0,0,([1]Alpena!I36/I$39)*1000)</f>
        <v>0.42390843577787196</v>
      </c>
      <c r="J35" s="33">
        <f>IF(J$39=0,0,([1]Alpena!J36/J$39)*1000)</f>
        <v>0</v>
      </c>
      <c r="K35" s="33">
        <f>IF(K$39=0,0,([1]Alpena!K36/K$39)*1000)</f>
        <v>0</v>
      </c>
      <c r="L35" s="33">
        <f>IF(L$39=0,0,([1]Alpena!L36/L$39)*1000)</f>
        <v>0</v>
      </c>
      <c r="M35" s="33">
        <f>IF(M$39=0,0,([1]Alpena!M36/M$39)*1000)</f>
        <v>0</v>
      </c>
      <c r="N35" s="35">
        <f>IF(N$39=0,0,([1]Alpena!N36/N$39)*1000)</f>
        <v>0</v>
      </c>
    </row>
    <row r="36" spans="1:14" s="2" customFormat="1" ht="12" x14ac:dyDescent="0.2">
      <c r="A36" s="18" t="s">
        <v>40</v>
      </c>
      <c r="B36" s="40">
        <f>[1]Alpena!B37</f>
        <v>0</v>
      </c>
      <c r="C36" s="33">
        <f t="shared" si="1"/>
        <v>0</v>
      </c>
      <c r="D36" s="33">
        <f>IF(D$39=0,0,([1]Alpena!D37/D$39)*1000)</f>
        <v>0</v>
      </c>
      <c r="E36" s="33">
        <f>IF(E$39=0,0,([1]Alpena!E37/E$39)*1000)</f>
        <v>0</v>
      </c>
      <c r="F36" s="33">
        <f>IF(F$39=0,0,([1]Alpena!F37/F$39)*1000)</f>
        <v>0</v>
      </c>
      <c r="G36" s="33">
        <f>IF(G$39=0,0,([1]Alpena!G37/G$39)*1000)</f>
        <v>0</v>
      </c>
      <c r="H36" s="33">
        <f>IF(H$39=0,0,([1]Alpena!H37/H$39)*1000)</f>
        <v>0</v>
      </c>
      <c r="I36" s="33">
        <f>IF(I$39=0,0,([1]Alpena!I37/I$39)*1000)</f>
        <v>0</v>
      </c>
      <c r="J36" s="33">
        <f>IF(J$39=0,0,([1]Alpena!J37/J$39)*1000)</f>
        <v>0</v>
      </c>
      <c r="K36" s="33">
        <f>IF(K$39=0,0,([1]Alpena!K37/K$39)*1000)</f>
        <v>0</v>
      </c>
      <c r="L36" s="33">
        <f>IF(L$39=0,0,([1]Alpena!L37/L$39)*1000)</f>
        <v>0</v>
      </c>
      <c r="M36" s="33">
        <f>IF(M$39=0,0,([1]Alpena!M37/M$39)*1000)</f>
        <v>0</v>
      </c>
      <c r="N36" s="35">
        <f>IF(N$39=0,0,([1]Alpena!N37/N$39)*1000)</f>
        <v>0</v>
      </c>
    </row>
    <row r="37" spans="1:14" s="2" customFormat="1" ht="12" x14ac:dyDescent="0.2">
      <c r="A37" s="18" t="s">
        <v>41</v>
      </c>
      <c r="B37" s="40">
        <f>[1]Alpena!B38</f>
        <v>2</v>
      </c>
      <c r="C37" s="33">
        <f t="shared" si="1"/>
        <v>0.81267777326290125</v>
      </c>
      <c r="D37" s="33">
        <f>IF(D$39=0,0,([1]Alpena!D38/D$39)*1000)</f>
        <v>0</v>
      </c>
      <c r="E37" s="33">
        <f>IF(E$39=0,0,([1]Alpena!E38/E$39)*1000)</f>
        <v>0</v>
      </c>
      <c r="F37" s="33">
        <f>IF(F$39=0,0,([1]Alpena!F38/F$39)*1000)</f>
        <v>3.2467532467532472</v>
      </c>
      <c r="G37" s="33">
        <f>IF(G$39=0,0,([1]Alpena!G38/G$39)*1000)</f>
        <v>0</v>
      </c>
      <c r="H37" s="33">
        <f>IF(H$39=0,0,([1]Alpena!H38/H$39)*1000)</f>
        <v>0</v>
      </c>
      <c r="I37" s="33">
        <f>IF(I$39=0,0,([1]Alpena!I38/I$39)*1000)</f>
        <v>0.84781687155574392</v>
      </c>
      <c r="J37" s="33">
        <f>IF(J$39=0,0,([1]Alpena!J38/J$39)*1000)</f>
        <v>0</v>
      </c>
      <c r="K37" s="33">
        <f>IF(K$39=0,0,([1]Alpena!K38/K$39)*1000)</f>
        <v>0</v>
      </c>
      <c r="L37" s="33">
        <f>IF(L$39=0,0,([1]Alpena!L38/L$39)*1000)</f>
        <v>0</v>
      </c>
      <c r="M37" s="33">
        <f>IF(M$39=0,0,([1]Alpena!M38/M$39)*1000)</f>
        <v>0</v>
      </c>
      <c r="N37" s="35">
        <f>IF(N$39=0,0,([1]Alpena!N38/N$39)*1000)</f>
        <v>0</v>
      </c>
    </row>
    <row r="38" spans="1:14" s="2" customFormat="1" ht="12" x14ac:dyDescent="0.2">
      <c r="A38" s="18" t="s">
        <v>42</v>
      </c>
      <c r="B38" s="40">
        <f>[1]Alpena!B39</f>
        <v>1</v>
      </c>
      <c r="C38" s="33">
        <f t="shared" si="1"/>
        <v>0.40633888663145062</v>
      </c>
      <c r="D38" s="33">
        <f>IF(D$39=0,0,([1]Alpena!D39/D$39)*1000)</f>
        <v>0</v>
      </c>
      <c r="E38" s="33">
        <f>IF(E$39=0,0,([1]Alpena!E39/E$39)*1000)</f>
        <v>0</v>
      </c>
      <c r="F38" s="33">
        <f>IF(F$39=0,0,([1]Alpena!F39/F$39)*1000)</f>
        <v>0</v>
      </c>
      <c r="G38" s="33">
        <f>IF(G$39=0,0,([1]Alpena!G39/G$39)*1000)</f>
        <v>0</v>
      </c>
      <c r="H38" s="33">
        <f>IF(H$39=0,0,([1]Alpena!H39/H$39)*1000)</f>
        <v>3.0030030030030028</v>
      </c>
      <c r="I38" s="33">
        <f>IF(I$39=0,0,([1]Alpena!I39/I$39)*1000)</f>
        <v>0.42390843577787196</v>
      </c>
      <c r="J38" s="33">
        <f>IF(J$39=0,0,([1]Alpena!J39/J$39)*1000)</f>
        <v>0</v>
      </c>
      <c r="K38" s="33">
        <f>IF(K$39=0,0,([1]Alpena!K39/K$39)*1000)</f>
        <v>0</v>
      </c>
      <c r="L38" s="33">
        <f>IF(L$39=0,0,([1]Alpena!L39/L$39)*1000)</f>
        <v>0</v>
      </c>
      <c r="M38" s="33">
        <f>IF(M$39=0,0,([1]Alpena!M39/M$39)*1000)</f>
        <v>0</v>
      </c>
      <c r="N38" s="35">
        <f>IF(N$39=0,0,([1]Alpena!N39/N$39)*1000)</f>
        <v>0</v>
      </c>
    </row>
    <row r="39" spans="1:14" s="3" customFormat="1" ht="12" x14ac:dyDescent="0.2">
      <c r="A39" s="20" t="s">
        <v>138</v>
      </c>
      <c r="B39" s="21">
        <f>[1]Alpena!$B$40</f>
        <v>2461</v>
      </c>
      <c r="C39" s="21"/>
      <c r="D39" s="21">
        <f>[1]Alpena!D40</f>
        <v>1200</v>
      </c>
      <c r="E39" s="21">
        <f>[1]Alpena!E40</f>
        <v>896</v>
      </c>
      <c r="F39" s="21">
        <f>[1]Alpena!F40</f>
        <v>616</v>
      </c>
      <c r="G39" s="21">
        <f>[1]Alpena!G40</f>
        <v>616</v>
      </c>
      <c r="H39" s="21">
        <f>[1]Alpena!H40</f>
        <v>333</v>
      </c>
      <c r="I39" s="21">
        <f>[1]Alpena!I40</f>
        <v>2359</v>
      </c>
      <c r="J39" s="21">
        <f>[1]Alpena!J40</f>
        <v>53</v>
      </c>
      <c r="K39" s="21">
        <f>[1]Alpena!K40</f>
        <v>33</v>
      </c>
      <c r="L39" s="21">
        <f>[1]Alpena!L40</f>
        <v>16</v>
      </c>
      <c r="M39" s="21">
        <f>[1]Alpena!M40</f>
        <v>0</v>
      </c>
      <c r="N39" s="23">
        <f>[1]Alpena!N40</f>
        <v>55</v>
      </c>
    </row>
    <row r="40" spans="1:14" s="4" customFormat="1" ht="12" x14ac:dyDescent="0.2">
      <c r="A40" s="24" t="s">
        <v>45</v>
      </c>
      <c r="B40" s="21">
        <f>[1]Alpena!B8</f>
        <v>44</v>
      </c>
      <c r="C40" s="37"/>
      <c r="D40" s="21">
        <f>[1]Alpena!D8</f>
        <v>21</v>
      </c>
      <c r="E40" s="21">
        <f>[1]Alpena!E8</f>
        <v>9</v>
      </c>
      <c r="F40" s="21">
        <f>[1]Alpena!F8</f>
        <v>20</v>
      </c>
      <c r="G40" s="21">
        <f>[1]Alpena!G8</f>
        <v>6</v>
      </c>
      <c r="H40" s="21">
        <f>[1]Alpena!H8</f>
        <v>9</v>
      </c>
      <c r="I40" s="21">
        <f>[1]Alpena!I8</f>
        <v>43</v>
      </c>
      <c r="J40" s="21">
        <f>[1]Alpena!J8</f>
        <v>0</v>
      </c>
      <c r="K40" s="21">
        <f>[1]Alpena!K8</f>
        <v>0</v>
      </c>
      <c r="L40" s="21">
        <f>[1]Alpena!L8</f>
        <v>0</v>
      </c>
      <c r="M40" s="21">
        <f>[1]Alpena!M8</f>
        <v>1</v>
      </c>
      <c r="N40" s="23">
        <f>[1]Alpena!N8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B3:M4">
    <cfRule type="cellIs" dxfId="407" priority="16" stopIfTrue="1" operator="equal">
      <formula>0</formula>
    </cfRule>
  </conditionalFormatting>
  <conditionalFormatting sqref="C7:C8">
    <cfRule type="cellIs" dxfId="406" priority="8" stopIfTrue="1" operator="equal">
      <formula>0</formula>
    </cfRule>
  </conditionalFormatting>
  <conditionalFormatting sqref="D7:L7 N7">
    <cfRule type="cellIs" dxfId="405" priority="17" stopIfTrue="1" operator="equal">
      <formula>0</formula>
    </cfRule>
  </conditionalFormatting>
  <conditionalFormatting sqref="D8:N8">
    <cfRule type="cellIs" dxfId="404" priority="9" stopIfTrue="1" operator="equal">
      <formula>0</formula>
    </cfRule>
  </conditionalFormatting>
  <conditionalFormatting sqref="D10:N38">
    <cfRule type="cellIs" dxfId="403" priority="1" stopIfTrue="1" operator="equal">
      <formula>0</formula>
    </cfRule>
  </conditionalFormatting>
  <conditionalFormatting sqref="M7">
    <cfRule type="expression" dxfId="402" priority="18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49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style="47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46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34.89771359807461</v>
      </c>
      <c r="D8" s="51">
        <f>IF(D39=0,0,((D40/D39)*1000))</f>
        <v>21.333333333333332</v>
      </c>
      <c r="E8" s="51">
        <f t="shared" ref="E8:N8" si="0">IF(E39=0,0,((E40/E39)*1000))</f>
        <v>3.7593984962406015</v>
      </c>
      <c r="F8" s="51">
        <f t="shared" si="0"/>
        <v>65.326633165829151</v>
      </c>
      <c r="G8" s="51">
        <f t="shared" si="0"/>
        <v>50</v>
      </c>
      <c r="H8" s="51">
        <f t="shared" si="0"/>
        <v>23.809523809523807</v>
      </c>
      <c r="I8" s="51">
        <f t="shared" si="0"/>
        <v>42.477876106194692</v>
      </c>
      <c r="J8" s="51">
        <f t="shared" si="0"/>
        <v>0</v>
      </c>
      <c r="K8" s="51">
        <f t="shared" si="0"/>
        <v>12.5</v>
      </c>
      <c r="L8" s="51">
        <f t="shared" si="0"/>
        <v>0</v>
      </c>
      <c r="M8" s="52">
        <f t="shared" si="0"/>
        <v>0</v>
      </c>
      <c r="N8" s="53">
        <f t="shared" si="0"/>
        <v>23.809523809523807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9"/>
      <c r="M9" s="31"/>
      <c r="N9" s="32"/>
    </row>
    <row r="10" spans="1:14" s="2" customFormat="1" ht="12" x14ac:dyDescent="0.2">
      <c r="A10" s="18" t="s">
        <v>15</v>
      </c>
      <c r="B10" s="40">
        <f>[1]Mackinac!B11</f>
        <v>1</v>
      </c>
      <c r="C10" s="33">
        <f>(B10/$B$39)*1000</f>
        <v>1.2033694344163659</v>
      </c>
      <c r="D10" s="33">
        <f>IF(D$39=0,0,([1]Mackinac!D11/D$39)*1000)</f>
        <v>0</v>
      </c>
      <c r="E10" s="33">
        <f>IF(E$39=0,0,([1]Mackinac!E11/E$39)*1000)</f>
        <v>0</v>
      </c>
      <c r="F10" s="33">
        <f>IF(F$39=0,0,([1]Mackinac!F11/F$39)*1000)</f>
        <v>0</v>
      </c>
      <c r="G10" s="33">
        <f>IF(G$39=0,0,([1]Mackinac!G11/G$39)*1000)</f>
        <v>4.166666666666667</v>
      </c>
      <c r="H10" s="33">
        <f>IF(H$39=0,0,([1]Mackinac!H11/H$39)*1000)</f>
        <v>0</v>
      </c>
      <c r="I10" s="33">
        <f>IF(I$39=0,0,([1]Mackinac!I11/I$39)*1000)</f>
        <v>1.7699115044247788</v>
      </c>
      <c r="J10" s="33">
        <f>IF(J$39=0,0,([1]Mackinac!J11/J$39)*1000)</f>
        <v>0</v>
      </c>
      <c r="K10" s="33">
        <f>IF(K$39=0,0,([1]Mackinac!K11/K$39)*1000)</f>
        <v>0</v>
      </c>
      <c r="L10" s="33">
        <f>IF(L$39=0,0,([1]Mackinac!L11/L$39)*1000)</f>
        <v>0</v>
      </c>
      <c r="M10" s="33">
        <f>IF(M$39=0,0,([1]Mackinac!M11/M$39)*1000)</f>
        <v>0</v>
      </c>
      <c r="N10" s="35">
        <f>IF(N$39=0,0,([1]Mackinac!N11/N$39)*1000)</f>
        <v>0</v>
      </c>
    </row>
    <row r="11" spans="1:14" s="2" customFormat="1" ht="12" x14ac:dyDescent="0.2">
      <c r="A11" s="18" t="s">
        <v>16</v>
      </c>
      <c r="B11" s="40">
        <f>[1]Mackinac!B12</f>
        <v>0</v>
      </c>
      <c r="C11" s="33">
        <f>(B11/$B$39)*1000</f>
        <v>0</v>
      </c>
      <c r="D11" s="33">
        <f>IF(D$39=0,0,([1]Mackinac!D12/D$39)*1000)</f>
        <v>0</v>
      </c>
      <c r="E11" s="33">
        <f>IF(E$39=0,0,([1]Mackinac!E12/E$39)*1000)</f>
        <v>0</v>
      </c>
      <c r="F11" s="33">
        <f>IF(F$39=0,0,([1]Mackinac!F12/F$39)*1000)</f>
        <v>0</v>
      </c>
      <c r="G11" s="33">
        <f>IF(G$39=0,0,([1]Mackinac!G12/G$39)*1000)</f>
        <v>0</v>
      </c>
      <c r="H11" s="33">
        <f>IF(H$39=0,0,([1]Mackinac!H12/H$39)*1000)</f>
        <v>0</v>
      </c>
      <c r="I11" s="33">
        <f>IF(I$39=0,0,([1]Mackinac!I12/I$39)*1000)</f>
        <v>0</v>
      </c>
      <c r="J11" s="33">
        <f>IF(J$39=0,0,([1]Mackinac!J12/J$39)*1000)</f>
        <v>0</v>
      </c>
      <c r="K11" s="33">
        <f>IF(K$39=0,0,([1]Mackinac!K12/K$39)*1000)</f>
        <v>0</v>
      </c>
      <c r="L11" s="33">
        <f>IF(L$39=0,0,([1]Mackinac!L12/L$39)*1000)</f>
        <v>0</v>
      </c>
      <c r="M11" s="33">
        <f>IF(M$39=0,0,([1]Mackinac!M12/M$39)*1000)</f>
        <v>0</v>
      </c>
      <c r="N11" s="35">
        <f>IF(N$39=0,0,([1]Mackinac!N12/N$39)*1000)</f>
        <v>0</v>
      </c>
    </row>
    <row r="12" spans="1:14" s="2" customFormat="1" ht="12" x14ac:dyDescent="0.2">
      <c r="A12" s="18" t="s">
        <v>18</v>
      </c>
      <c r="B12" s="40">
        <f>[1]Mackinac!B13</f>
        <v>0</v>
      </c>
      <c r="C12" s="33">
        <f>(B12/$B$39)*1000</f>
        <v>0</v>
      </c>
      <c r="D12" s="33">
        <f>IF(D$39=0,0,([1]Mackinac!D13/D$39)*1000)</f>
        <v>0</v>
      </c>
      <c r="E12" s="33">
        <f>IF(E$39=0,0,([1]Mackinac!E13/E$39)*1000)</f>
        <v>0</v>
      </c>
      <c r="F12" s="33">
        <f>IF(F$39=0,0,([1]Mackinac!F13/F$39)*1000)</f>
        <v>0</v>
      </c>
      <c r="G12" s="33">
        <f>IF(G$39=0,0,([1]Mackinac!G13/G$39)*1000)</f>
        <v>0</v>
      </c>
      <c r="H12" s="33">
        <f>IF(H$39=0,0,([1]Mackinac!H13/H$39)*1000)</f>
        <v>0</v>
      </c>
      <c r="I12" s="33">
        <f>IF(I$39=0,0,([1]Mackinac!I13/I$39)*1000)</f>
        <v>0</v>
      </c>
      <c r="J12" s="33">
        <f>IF(J$39=0,0,([1]Mackinac!J13/J$39)*1000)</f>
        <v>0</v>
      </c>
      <c r="K12" s="33">
        <f>IF(K$39=0,0,([1]Mackinac!K13/K$39)*1000)</f>
        <v>0</v>
      </c>
      <c r="L12" s="33">
        <f>IF(L$39=0,0,([1]Mackinac!L13/L$39)*1000)</f>
        <v>0</v>
      </c>
      <c r="M12" s="33">
        <f>IF(M$39=0,0,([1]Mackinac!M13/M$39)*1000)</f>
        <v>0</v>
      </c>
      <c r="N12" s="35">
        <f>IF(N$39=0,0,([1]Mackinac!N13/N$39)*1000)</f>
        <v>0</v>
      </c>
    </row>
    <row r="13" spans="1:14" s="2" customFormat="1" ht="12" x14ac:dyDescent="0.2">
      <c r="A13" s="18" t="s">
        <v>19</v>
      </c>
      <c r="B13" s="40">
        <f>[1]Mackinac!B14</f>
        <v>0</v>
      </c>
      <c r="C13" s="33">
        <f>(B13/$B$39)*1000</f>
        <v>0</v>
      </c>
      <c r="D13" s="33">
        <f>IF(D$39=0,0,([1]Mackinac!D14/D$39)*1000)</f>
        <v>0</v>
      </c>
      <c r="E13" s="33">
        <f>IF(E$39=0,0,([1]Mackinac!E14/E$39)*1000)</f>
        <v>0</v>
      </c>
      <c r="F13" s="33">
        <f>IF(F$39=0,0,([1]Mackinac!F14/F$39)*1000)</f>
        <v>0</v>
      </c>
      <c r="G13" s="33">
        <f>IF(G$39=0,0,([1]Mackinac!G14/G$39)*1000)</f>
        <v>0</v>
      </c>
      <c r="H13" s="33">
        <f>IF(H$39=0,0,([1]Mackinac!H14/H$39)*1000)</f>
        <v>0</v>
      </c>
      <c r="I13" s="33">
        <f>IF(I$39=0,0,([1]Mackinac!I14/I$39)*1000)</f>
        <v>0</v>
      </c>
      <c r="J13" s="33">
        <f>IF(J$39=0,0,([1]Mackinac!J14/J$39)*1000)</f>
        <v>0</v>
      </c>
      <c r="K13" s="33">
        <f>IF(K$39=0,0,([1]Mackinac!K14/K$39)*1000)</f>
        <v>0</v>
      </c>
      <c r="L13" s="33">
        <f>IF(L$39=0,0,([1]Mackinac!L14/L$39)*1000)</f>
        <v>0</v>
      </c>
      <c r="M13" s="33">
        <f>IF(M$39=0,0,([1]Mackinac!M14/M$39)*1000)</f>
        <v>0</v>
      </c>
      <c r="N13" s="35">
        <f>IF(N$39=0,0,([1]Mackinac!N14/N$39)*1000)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1.2033694344163659</v>
      </c>
      <c r="D14" s="58">
        <f>IF(D$39=0,0,([1]Mackinac!D15/D$39)*1000)</f>
        <v>0</v>
      </c>
      <c r="E14" s="58">
        <f>IF(E$39=0,0,([1]Mackinac!E15/E$39)*1000)</f>
        <v>0</v>
      </c>
      <c r="F14" s="58">
        <f>IF(F$39=0,0,([1]Mackinac!F15/F$39)*1000)</f>
        <v>0</v>
      </c>
      <c r="G14" s="58">
        <f>IF(G$39=0,0,([1]Mackinac!G15/G$39)*1000)</f>
        <v>4.166666666666667</v>
      </c>
      <c r="H14" s="58">
        <f>IF(H$39=0,0,([1]Mackinac!H15/H$39)*1000)</f>
        <v>0</v>
      </c>
      <c r="I14" s="58">
        <f>IF(I$39=0,0,([1]Mackinac!I15/I$39)*1000)</f>
        <v>1.7699115044247788</v>
      </c>
      <c r="J14" s="58">
        <f>IF(J$39=0,0,([1]Mackinac!J15/J$39)*1000)</f>
        <v>0</v>
      </c>
      <c r="K14" s="58">
        <f>IF(K$39=0,0,([1]Mackinac!K15/K$39)*1000)</f>
        <v>0</v>
      </c>
      <c r="L14" s="58">
        <f>IF(L$39=0,0,([1]Mackinac!L15/L$39)*1000)</f>
        <v>0</v>
      </c>
      <c r="M14" s="58">
        <f>IF(M$39=0,0,([1]Mackinac!M15/M$39)*1000)</f>
        <v>0</v>
      </c>
      <c r="N14" s="59">
        <f>IF(N$39=0,0,([1]Mackinac!N15/N$39)*1000)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38"/>
      <c r="M15" s="29"/>
      <c r="N15" s="36"/>
    </row>
    <row r="16" spans="1:14" s="2" customFormat="1" ht="12" x14ac:dyDescent="0.2">
      <c r="A16" s="18" t="s">
        <v>22</v>
      </c>
      <c r="B16" s="40">
        <f>[1]Mackinac!B17</f>
        <v>0</v>
      </c>
      <c r="C16" s="33">
        <f>(B16/$B$39)*1000</f>
        <v>0</v>
      </c>
      <c r="D16" s="33">
        <f>IF(D$39=0,0,([1]Mackinac!D17/D$39)*1000)</f>
        <v>0</v>
      </c>
      <c r="E16" s="33">
        <f>IF(E$39=0,0,([1]Mackinac!E17/E$39)*1000)</f>
        <v>0</v>
      </c>
      <c r="F16" s="33">
        <f>IF(F$39=0,0,([1]Mackinac!F17/F$39)*1000)</f>
        <v>0</v>
      </c>
      <c r="G16" s="33">
        <f>IF(G$39=0,0,([1]Mackinac!G17/G$39)*1000)</f>
        <v>0</v>
      </c>
      <c r="H16" s="33">
        <f>IF(H$39=0,0,([1]Mackinac!H17/H$39)*1000)</f>
        <v>0</v>
      </c>
      <c r="I16" s="33">
        <f>IF(I$39=0,0,([1]Mackinac!I17/I$39)*1000)</f>
        <v>0</v>
      </c>
      <c r="J16" s="33">
        <f>IF(J$39=0,0,([1]Mackinac!J17/J$39)*1000)</f>
        <v>0</v>
      </c>
      <c r="K16" s="33">
        <f>IF(K$39=0,0,([1]Mackinac!K17/K$39)*1000)</f>
        <v>0</v>
      </c>
      <c r="L16" s="33">
        <f>IF(L$39=0,0,([1]Mackinac!L17/L$39)*1000)</f>
        <v>0</v>
      </c>
      <c r="M16" s="33">
        <f>IF(M$39=0,0,([1]Mackinac!M17/M$39)*1000)</f>
        <v>0</v>
      </c>
      <c r="N16" s="35">
        <f>IF(N$39=0,0,([1]Mackinac!N17/N$39)*1000)</f>
        <v>0</v>
      </c>
    </row>
    <row r="17" spans="1:14" s="2" customFormat="1" ht="12" x14ac:dyDescent="0.2">
      <c r="A17" s="18" t="s">
        <v>23</v>
      </c>
      <c r="B17" s="40">
        <f>[1]Mackinac!B18</f>
        <v>0</v>
      </c>
      <c r="C17" s="33">
        <f>(B17/$B$39)*1000</f>
        <v>0</v>
      </c>
      <c r="D17" s="33">
        <f>IF(D$39=0,0,([1]Mackinac!D18/D$39)*1000)</f>
        <v>0</v>
      </c>
      <c r="E17" s="33">
        <f>IF(E$39=0,0,([1]Mackinac!E18/E$39)*1000)</f>
        <v>0</v>
      </c>
      <c r="F17" s="33">
        <f>IF(F$39=0,0,([1]Mackinac!F18/F$39)*1000)</f>
        <v>0</v>
      </c>
      <c r="G17" s="33">
        <f>IF(G$39=0,0,([1]Mackinac!G18/G$39)*1000)</f>
        <v>0</v>
      </c>
      <c r="H17" s="33">
        <f>IF(H$39=0,0,([1]Mackinac!H18/H$39)*1000)</f>
        <v>0</v>
      </c>
      <c r="I17" s="33">
        <f>IF(I$39=0,0,([1]Mackinac!I18/I$39)*1000)</f>
        <v>0</v>
      </c>
      <c r="J17" s="33">
        <f>IF(J$39=0,0,([1]Mackinac!J18/J$39)*1000)</f>
        <v>0</v>
      </c>
      <c r="K17" s="33">
        <f>IF(K$39=0,0,([1]Mackinac!K18/K$39)*1000)</f>
        <v>0</v>
      </c>
      <c r="L17" s="33">
        <f>IF(L$39=0,0,([1]Mackinac!L18/L$39)*1000)</f>
        <v>0</v>
      </c>
      <c r="M17" s="33">
        <f>IF(M$39=0,0,([1]Mackinac!M18/M$39)*1000)</f>
        <v>0</v>
      </c>
      <c r="N17" s="35">
        <f>IF(N$39=0,0,([1]Mackinac!N18/N$39)*1000)</f>
        <v>0</v>
      </c>
    </row>
    <row r="18" spans="1:14" s="2" customFormat="1" ht="12" x14ac:dyDescent="0.2">
      <c r="A18" s="18" t="s">
        <v>24</v>
      </c>
      <c r="B18" s="40">
        <f>[1]Mackinac!B19</f>
        <v>2</v>
      </c>
      <c r="C18" s="33">
        <f>(B18/$B$39)*1000</f>
        <v>2.4067388688327318</v>
      </c>
      <c r="D18" s="33">
        <f>IF(D$39=0,0,([1]Mackinac!D19/D$39)*1000)</f>
        <v>5.333333333333333</v>
      </c>
      <c r="E18" s="33">
        <f>IF(E$39=0,0,([1]Mackinac!E19/E$39)*1000)</f>
        <v>0</v>
      </c>
      <c r="F18" s="33">
        <f>IF(F$39=0,0,([1]Mackinac!F19/F$39)*1000)</f>
        <v>0</v>
      </c>
      <c r="G18" s="33">
        <f>IF(G$39=0,0,([1]Mackinac!G19/G$39)*1000)</f>
        <v>4.166666666666667</v>
      </c>
      <c r="H18" s="33">
        <f>IF(H$39=0,0,([1]Mackinac!H19/H$39)*1000)</f>
        <v>7.9365079365079358</v>
      </c>
      <c r="I18" s="33">
        <f>IF(I$39=0,0,([1]Mackinac!I19/I$39)*1000)</f>
        <v>3.5398230088495577</v>
      </c>
      <c r="J18" s="33">
        <f>IF(J$39=0,0,([1]Mackinac!J19/J$39)*1000)</f>
        <v>0</v>
      </c>
      <c r="K18" s="33">
        <f>IF(K$39=0,0,([1]Mackinac!K19/K$39)*1000)</f>
        <v>0</v>
      </c>
      <c r="L18" s="33">
        <f>IF(L$39=0,0,([1]Mackinac!L19/L$39)*1000)</f>
        <v>0</v>
      </c>
      <c r="M18" s="33">
        <f>IF(M$39=0,0,([1]Mackinac!M19/M$39)*1000)</f>
        <v>0</v>
      </c>
      <c r="N18" s="35">
        <f>IF(N$39=0,0,([1]Mackinac!N19/N$39)*1000)</f>
        <v>0</v>
      </c>
    </row>
    <row r="19" spans="1:14" s="2" customFormat="1" ht="12" x14ac:dyDescent="0.2">
      <c r="A19" s="18" t="s">
        <v>25</v>
      </c>
      <c r="B19" s="40">
        <f>[1]Mackinac!B20</f>
        <v>2</v>
      </c>
      <c r="C19" s="33">
        <f>(B19/$B$39)*1000</f>
        <v>2.4067388688327318</v>
      </c>
      <c r="D19" s="33">
        <f>IF(D$39=0,0,([1]Mackinac!D20/D$39)*1000)</f>
        <v>0</v>
      </c>
      <c r="E19" s="33">
        <f>IF(E$39=0,0,([1]Mackinac!E20/E$39)*1000)</f>
        <v>0</v>
      </c>
      <c r="F19" s="33">
        <f>IF(F$39=0,0,([1]Mackinac!F20/F$39)*1000)</f>
        <v>0</v>
      </c>
      <c r="G19" s="33">
        <f>IF(G$39=0,0,([1]Mackinac!G20/G$39)*1000)</f>
        <v>8.3333333333333339</v>
      </c>
      <c r="H19" s="33">
        <f>IF(H$39=0,0,([1]Mackinac!H20/H$39)*1000)</f>
        <v>0</v>
      </c>
      <c r="I19" s="33">
        <f>IF(I$39=0,0,([1]Mackinac!I20/I$39)*1000)</f>
        <v>3.5398230088495577</v>
      </c>
      <c r="J19" s="33">
        <f>IF(J$39=0,0,([1]Mackinac!J20/J$39)*1000)</f>
        <v>0</v>
      </c>
      <c r="K19" s="33">
        <f>IF(K$39=0,0,([1]Mackinac!K20/K$39)*1000)</f>
        <v>0</v>
      </c>
      <c r="L19" s="33">
        <f>IF(L$39=0,0,([1]Mackinac!L20/L$39)*1000)</f>
        <v>0</v>
      </c>
      <c r="M19" s="33">
        <f>IF(M$39=0,0,([1]Mackinac!M20/M$39)*1000)</f>
        <v>0</v>
      </c>
      <c r="N19" s="35">
        <f>IF(N$39=0,0,([1]Mackinac!N20/N$39)*1000)</f>
        <v>0</v>
      </c>
    </row>
    <row r="20" spans="1:14" s="2" customFormat="1" ht="12" x14ac:dyDescent="0.2">
      <c r="A20" s="56" t="s">
        <v>26</v>
      </c>
      <c r="B20" s="60">
        <f>SUM(B16:B19)</f>
        <v>4</v>
      </c>
      <c r="C20" s="58">
        <f>(B20/$B$39)*1000</f>
        <v>4.8134777376654636</v>
      </c>
      <c r="D20" s="58">
        <f>IF(D$39=0,0,([1]Mackinac!D21/D$39)*1000)</f>
        <v>5.333333333333333</v>
      </c>
      <c r="E20" s="58">
        <f>IF(E$39=0,0,([1]Mackinac!E21/E$39)*1000)</f>
        <v>0</v>
      </c>
      <c r="F20" s="58">
        <f>IF(F$39=0,0,([1]Mackinac!F21/F$39)*1000)</f>
        <v>0</v>
      </c>
      <c r="G20" s="58">
        <f>IF(G$39=0,0,([1]Mackinac!G21/G$39)*1000)</f>
        <v>12.5</v>
      </c>
      <c r="H20" s="58">
        <f>IF(H$39=0,0,([1]Mackinac!H21/H$39)*1000)</f>
        <v>7.9365079365079358</v>
      </c>
      <c r="I20" s="58">
        <f>IF(I$39=0,0,([1]Mackinac!I21/I$39)*1000)</f>
        <v>7.0796460176991154</v>
      </c>
      <c r="J20" s="58">
        <f>IF(J$39=0,0,([1]Mackinac!J21/J$39)*1000)</f>
        <v>0</v>
      </c>
      <c r="K20" s="58">
        <f>IF(K$39=0,0,([1]Mackinac!K21/K$39)*1000)</f>
        <v>0</v>
      </c>
      <c r="L20" s="58">
        <f>IF(L$39=0,0,([1]Mackinac!L21/L$39)*1000)</f>
        <v>0</v>
      </c>
      <c r="M20" s="58">
        <f>IF(M$39=0,0,([1]Mackinac!M21/M$39)*1000)</f>
        <v>0</v>
      </c>
      <c r="N20" s="59">
        <f>IF(N$39=0,0,([1]Mackinac!N21/N$39)*1000)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38"/>
      <c r="M21" s="29"/>
      <c r="N21" s="36"/>
    </row>
    <row r="22" spans="1:14" s="2" customFormat="1" ht="12" x14ac:dyDescent="0.2">
      <c r="A22" s="18" t="s">
        <v>44</v>
      </c>
      <c r="B22" s="40">
        <f>[1]Mackinac!B23</f>
        <v>7</v>
      </c>
      <c r="C22" s="33">
        <f t="shared" ref="C22:C38" si="1">(B22/$B$39)*1000</f>
        <v>8.4235860409145609</v>
      </c>
      <c r="D22" s="33">
        <f>IF(D$39=0,0,([1]Mackinac!D23/D$39)*1000)</f>
        <v>10.666666666666666</v>
      </c>
      <c r="E22" s="33">
        <f>IF(E$39=0,0,([1]Mackinac!E23/E$39)*1000)</f>
        <v>0</v>
      </c>
      <c r="F22" s="33">
        <f>IF(F$39=0,0,([1]Mackinac!F23/F$39)*1000)</f>
        <v>10.050251256281408</v>
      </c>
      <c r="G22" s="33">
        <f>IF(G$39=0,0,([1]Mackinac!G23/G$39)*1000)</f>
        <v>16.666666666666668</v>
      </c>
      <c r="H22" s="33">
        <f>IF(H$39=0,0,([1]Mackinac!H23/H$39)*1000)</f>
        <v>7.9365079365079358</v>
      </c>
      <c r="I22" s="33">
        <f>IF(I$39=0,0,([1]Mackinac!I23/I$39)*1000)</f>
        <v>7.0796460176991154</v>
      </c>
      <c r="J22" s="33">
        <f>IF(J$39=0,0,([1]Mackinac!J23/J$39)*1000)</f>
        <v>0</v>
      </c>
      <c r="K22" s="33">
        <f>IF(K$39=0,0,([1]Mackinac!K23/K$39)*1000)</f>
        <v>8.3333333333333339</v>
      </c>
      <c r="L22" s="33">
        <f>IF(L$39=0,0,([1]Mackinac!L23/L$39)*1000)</f>
        <v>0</v>
      </c>
      <c r="M22" s="33">
        <f>IF(M$39=0,0,([1]Mackinac!M23/M$39)*1000)</f>
        <v>0</v>
      </c>
      <c r="N22" s="35">
        <f>IF(N$39=0,0,([1]Mackinac!N23/N$39)*1000)</f>
        <v>0</v>
      </c>
    </row>
    <row r="23" spans="1:14" s="2" customFormat="1" ht="12" x14ac:dyDescent="0.2">
      <c r="A23" s="18" t="s">
        <v>28</v>
      </c>
      <c r="B23" s="40">
        <f>[1]Mackinac!B24</f>
        <v>0</v>
      </c>
      <c r="C23" s="33">
        <f t="shared" si="1"/>
        <v>0</v>
      </c>
      <c r="D23" s="33">
        <f>IF(D$39=0,0,([1]Mackinac!D24/D$39)*1000)</f>
        <v>0</v>
      </c>
      <c r="E23" s="33">
        <f>IF(E$39=0,0,([1]Mackinac!E24/E$39)*1000)</f>
        <v>0</v>
      </c>
      <c r="F23" s="33">
        <f>IF(F$39=0,0,([1]Mackinac!F24/F$39)*1000)</f>
        <v>0</v>
      </c>
      <c r="G23" s="33">
        <f>IF(G$39=0,0,([1]Mackinac!G24/G$39)*1000)</f>
        <v>0</v>
      </c>
      <c r="H23" s="33">
        <f>IF(H$39=0,0,([1]Mackinac!H24/H$39)*1000)</f>
        <v>0</v>
      </c>
      <c r="I23" s="33">
        <f>IF(I$39=0,0,([1]Mackinac!I24/I$39)*1000)</f>
        <v>0</v>
      </c>
      <c r="J23" s="33">
        <f>IF(J$39=0,0,([1]Mackinac!J24/J$39)*1000)</f>
        <v>0</v>
      </c>
      <c r="K23" s="33">
        <f>IF(K$39=0,0,([1]Mackinac!K24/K$39)*1000)</f>
        <v>0</v>
      </c>
      <c r="L23" s="33">
        <f>IF(L$39=0,0,([1]Mackinac!L24/L$39)*1000)</f>
        <v>0</v>
      </c>
      <c r="M23" s="33">
        <f>IF(M$39=0,0,([1]Mackinac!M24/M$39)*1000)</f>
        <v>0</v>
      </c>
      <c r="N23" s="35">
        <f>IF(N$39=0,0,([1]Mackinac!N24/N$39)*1000)</f>
        <v>0</v>
      </c>
    </row>
    <row r="24" spans="1:14" s="2" customFormat="1" ht="12" x14ac:dyDescent="0.2">
      <c r="A24" s="18" t="s">
        <v>29</v>
      </c>
      <c r="B24" s="40">
        <f>[1]Mackinac!B25</f>
        <v>1</v>
      </c>
      <c r="C24" s="33">
        <f t="shared" si="1"/>
        <v>1.2033694344163659</v>
      </c>
      <c r="D24" s="33">
        <f>IF(D$39=0,0,([1]Mackinac!D25/D$39)*1000)</f>
        <v>0</v>
      </c>
      <c r="E24" s="33">
        <f>IF(E$39=0,0,([1]Mackinac!E25/E$39)*1000)</f>
        <v>0</v>
      </c>
      <c r="F24" s="33">
        <f>IF(F$39=0,0,([1]Mackinac!F25/F$39)*1000)</f>
        <v>0</v>
      </c>
      <c r="G24" s="33">
        <f>IF(G$39=0,0,([1]Mackinac!G25/G$39)*1000)</f>
        <v>0</v>
      </c>
      <c r="H24" s="33">
        <f>IF(H$39=0,0,([1]Mackinac!H25/H$39)*1000)</f>
        <v>7.9365079365079358</v>
      </c>
      <c r="I24" s="33">
        <f>IF(I$39=0,0,([1]Mackinac!I25/I$39)*1000)</f>
        <v>0</v>
      </c>
      <c r="J24" s="33">
        <f>IF(J$39=0,0,([1]Mackinac!J25/J$39)*1000)</f>
        <v>0</v>
      </c>
      <c r="K24" s="33">
        <f>IF(K$39=0,0,([1]Mackinac!K25/K$39)*1000)</f>
        <v>0</v>
      </c>
      <c r="L24" s="33">
        <f>IF(L$39=0,0,([1]Mackinac!L25/L$39)*1000)</f>
        <v>0</v>
      </c>
      <c r="M24" s="33">
        <f>IF(M$39=0,0,([1]Mackinac!M25/M$39)*1000)</f>
        <v>0</v>
      </c>
      <c r="N24" s="35">
        <f>IF(N$39=0,0,([1]Mackinac!N25/N$39)*1000)</f>
        <v>0</v>
      </c>
    </row>
    <row r="25" spans="1:14" s="2" customFormat="1" ht="12" x14ac:dyDescent="0.2">
      <c r="A25" s="18" t="s">
        <v>30</v>
      </c>
      <c r="B25" s="40">
        <f>[1]Mackinac!B26</f>
        <v>0</v>
      </c>
      <c r="C25" s="33">
        <f t="shared" si="1"/>
        <v>0</v>
      </c>
      <c r="D25" s="33">
        <f>IF(D$39=0,0,([1]Mackinac!D26/D$39)*1000)</f>
        <v>0</v>
      </c>
      <c r="E25" s="33">
        <f>IF(E$39=0,0,([1]Mackinac!E26/E$39)*1000)</f>
        <v>0</v>
      </c>
      <c r="F25" s="33">
        <f>IF(F$39=0,0,([1]Mackinac!F26/F$39)*1000)</f>
        <v>0</v>
      </c>
      <c r="G25" s="33">
        <f>IF(G$39=0,0,([1]Mackinac!G26/G$39)*1000)</f>
        <v>0</v>
      </c>
      <c r="H25" s="33">
        <f>IF(H$39=0,0,([1]Mackinac!H26/H$39)*1000)</f>
        <v>0</v>
      </c>
      <c r="I25" s="33">
        <f>IF(I$39=0,0,([1]Mackinac!I26/I$39)*1000)</f>
        <v>0</v>
      </c>
      <c r="J25" s="33">
        <f>IF(J$39=0,0,([1]Mackinac!J26/J$39)*1000)</f>
        <v>0</v>
      </c>
      <c r="K25" s="33">
        <f>IF(K$39=0,0,([1]Mackinac!K26/K$39)*1000)</f>
        <v>0</v>
      </c>
      <c r="L25" s="33">
        <f>IF(L$39=0,0,([1]Mackinac!L26/L$39)*1000)</f>
        <v>0</v>
      </c>
      <c r="M25" s="33">
        <f>IF(M$39=0,0,([1]Mackinac!M26/M$39)*1000)</f>
        <v>0</v>
      </c>
      <c r="N25" s="35">
        <f>IF(N$39=0,0,([1]Mackinac!N26/N$39)*1000)</f>
        <v>0</v>
      </c>
    </row>
    <row r="26" spans="1:14" s="2" customFormat="1" ht="12" x14ac:dyDescent="0.2">
      <c r="A26" s="18" t="s">
        <v>31</v>
      </c>
      <c r="B26" s="40">
        <f>[1]Mackinac!B27</f>
        <v>0</v>
      </c>
      <c r="C26" s="33">
        <f t="shared" si="1"/>
        <v>0</v>
      </c>
      <c r="D26" s="33">
        <f>IF(D$39=0,0,([1]Mackinac!D27/D$39)*1000)</f>
        <v>0</v>
      </c>
      <c r="E26" s="33">
        <f>IF(E$39=0,0,([1]Mackinac!E27/E$39)*1000)</f>
        <v>0</v>
      </c>
      <c r="F26" s="33">
        <f>IF(F$39=0,0,([1]Mackinac!F27/F$39)*1000)</f>
        <v>0</v>
      </c>
      <c r="G26" s="33">
        <f>IF(G$39=0,0,([1]Mackinac!G27/G$39)*1000)</f>
        <v>0</v>
      </c>
      <c r="H26" s="33">
        <f>IF(H$39=0,0,([1]Mackinac!H27/H$39)*1000)</f>
        <v>0</v>
      </c>
      <c r="I26" s="33">
        <f>IF(I$39=0,0,([1]Mackinac!I27/I$39)*1000)</f>
        <v>0</v>
      </c>
      <c r="J26" s="33">
        <f>IF(J$39=0,0,([1]Mackinac!J27/J$39)*1000)</f>
        <v>0</v>
      </c>
      <c r="K26" s="33">
        <f>IF(K$39=0,0,([1]Mackinac!K27/K$39)*1000)</f>
        <v>0</v>
      </c>
      <c r="L26" s="33">
        <f>IF(L$39=0,0,([1]Mackinac!L27/L$39)*1000)</f>
        <v>0</v>
      </c>
      <c r="M26" s="33">
        <f>IF(M$39=0,0,([1]Mackinac!M27/M$39)*1000)</f>
        <v>0</v>
      </c>
      <c r="N26" s="35">
        <f>IF(N$39=0,0,([1]Mackinac!N27/N$39)*1000)</f>
        <v>0</v>
      </c>
    </row>
    <row r="27" spans="1:14" s="2" customFormat="1" ht="12" x14ac:dyDescent="0.2">
      <c r="A27" s="18" t="s">
        <v>32</v>
      </c>
      <c r="B27" s="40">
        <f>[1]Mackinac!B28</f>
        <v>0</v>
      </c>
      <c r="C27" s="33">
        <f t="shared" si="1"/>
        <v>0</v>
      </c>
      <c r="D27" s="33">
        <f>IF(D$39=0,0,([1]Mackinac!D28/D$39)*1000)</f>
        <v>0</v>
      </c>
      <c r="E27" s="33">
        <f>IF(E$39=0,0,([1]Mackinac!E28/E$39)*1000)</f>
        <v>0</v>
      </c>
      <c r="F27" s="33">
        <f>IF(F$39=0,0,([1]Mackinac!F28/F$39)*1000)</f>
        <v>0</v>
      </c>
      <c r="G27" s="33">
        <f>IF(G$39=0,0,([1]Mackinac!G28/G$39)*1000)</f>
        <v>0</v>
      </c>
      <c r="H27" s="33">
        <f>IF(H$39=0,0,([1]Mackinac!H28/H$39)*1000)</f>
        <v>0</v>
      </c>
      <c r="I27" s="33">
        <f>IF(I$39=0,0,([1]Mackinac!I28/I$39)*1000)</f>
        <v>0</v>
      </c>
      <c r="J27" s="33">
        <f>IF(J$39=0,0,([1]Mackinac!J28/J$39)*1000)</f>
        <v>0</v>
      </c>
      <c r="K27" s="33">
        <f>IF(K$39=0,0,([1]Mackinac!K28/K$39)*1000)</f>
        <v>0</v>
      </c>
      <c r="L27" s="33">
        <f>IF(L$39=0,0,([1]Mackinac!L28/L$39)*1000)</f>
        <v>0</v>
      </c>
      <c r="M27" s="33">
        <f>IF(M$39=0,0,([1]Mackinac!M28/M$39)*1000)</f>
        <v>0</v>
      </c>
      <c r="N27" s="35">
        <f>IF(N$39=0,0,([1]Mackinac!N28/N$39)*1000)</f>
        <v>0</v>
      </c>
    </row>
    <row r="28" spans="1:14" s="2" customFormat="1" ht="12" x14ac:dyDescent="0.2">
      <c r="A28" s="18" t="s">
        <v>33</v>
      </c>
      <c r="B28" s="40">
        <f>[1]Mackinac!B29</f>
        <v>0</v>
      </c>
      <c r="C28" s="33">
        <f t="shared" si="1"/>
        <v>0</v>
      </c>
      <c r="D28" s="33">
        <f>IF(D$39=0,0,([1]Mackinac!D29/D$39)*1000)</f>
        <v>0</v>
      </c>
      <c r="E28" s="33">
        <f>IF(E$39=0,0,([1]Mackinac!E29/E$39)*1000)</f>
        <v>0</v>
      </c>
      <c r="F28" s="33">
        <f>IF(F$39=0,0,([1]Mackinac!F29/F$39)*1000)</f>
        <v>0</v>
      </c>
      <c r="G28" s="33">
        <f>IF(G$39=0,0,([1]Mackinac!G29/G$39)*1000)</f>
        <v>0</v>
      </c>
      <c r="H28" s="33">
        <f>IF(H$39=0,0,([1]Mackinac!H29/H$39)*1000)</f>
        <v>0</v>
      </c>
      <c r="I28" s="33">
        <f>IF(I$39=0,0,([1]Mackinac!I29/I$39)*1000)</f>
        <v>0</v>
      </c>
      <c r="J28" s="33">
        <f>IF(J$39=0,0,([1]Mackinac!J29/J$39)*1000)</f>
        <v>0</v>
      </c>
      <c r="K28" s="33">
        <f>IF(K$39=0,0,([1]Mackinac!K29/K$39)*1000)</f>
        <v>0</v>
      </c>
      <c r="L28" s="33">
        <f>IF(L$39=0,0,([1]Mackinac!L29/L$39)*1000)</f>
        <v>0</v>
      </c>
      <c r="M28" s="33">
        <f>IF(M$39=0,0,([1]Mackinac!M29/M$39)*1000)</f>
        <v>0</v>
      </c>
      <c r="N28" s="35">
        <f>IF(N$39=0,0,([1]Mackinac!N29/N$39)*1000)</f>
        <v>0</v>
      </c>
    </row>
    <row r="29" spans="1:14" s="2" customFormat="1" ht="12" x14ac:dyDescent="0.2">
      <c r="A29" s="18" t="s">
        <v>34</v>
      </c>
      <c r="B29" s="40">
        <f>[1]Mackinac!B30</f>
        <v>0</v>
      </c>
      <c r="C29" s="33">
        <f t="shared" si="1"/>
        <v>0</v>
      </c>
      <c r="D29" s="33">
        <f>IF(D$39=0,0,([1]Mackinac!D30/D$39)*1000)</f>
        <v>0</v>
      </c>
      <c r="E29" s="33">
        <f>IF(E$39=0,0,([1]Mackinac!E30/E$39)*1000)</f>
        <v>0</v>
      </c>
      <c r="F29" s="33">
        <f>IF(F$39=0,0,([1]Mackinac!F30/F$39)*1000)</f>
        <v>0</v>
      </c>
      <c r="G29" s="33">
        <f>IF(G$39=0,0,([1]Mackinac!G30/G$39)*1000)</f>
        <v>0</v>
      </c>
      <c r="H29" s="33">
        <f>IF(H$39=0,0,([1]Mackinac!H30/H$39)*1000)</f>
        <v>0</v>
      </c>
      <c r="I29" s="33">
        <f>IF(I$39=0,0,([1]Mackinac!I30/I$39)*1000)</f>
        <v>0</v>
      </c>
      <c r="J29" s="33">
        <f>IF(J$39=0,0,([1]Mackinac!J30/J$39)*1000)</f>
        <v>0</v>
      </c>
      <c r="K29" s="33">
        <f>IF(K$39=0,0,([1]Mackinac!K30/K$39)*1000)</f>
        <v>0</v>
      </c>
      <c r="L29" s="33">
        <f>IF(L$39=0,0,([1]Mackinac!L30/L$39)*1000)</f>
        <v>0</v>
      </c>
      <c r="M29" s="33">
        <f>IF(M$39=0,0,([1]Mackinac!M30/M$39)*1000)</f>
        <v>0</v>
      </c>
      <c r="N29" s="35">
        <f>IF(N$39=0,0,([1]Mackinac!N30/N$39)*1000)</f>
        <v>0</v>
      </c>
    </row>
    <row r="30" spans="1:14" s="2" customFormat="1" ht="12" x14ac:dyDescent="0.2">
      <c r="A30" s="18" t="s">
        <v>35</v>
      </c>
      <c r="B30" s="40">
        <f>[1]Mackinac!B31</f>
        <v>0</v>
      </c>
      <c r="C30" s="33">
        <f t="shared" si="1"/>
        <v>0</v>
      </c>
      <c r="D30" s="33">
        <f>IF(D$39=0,0,([1]Mackinac!D31/D$39)*1000)</f>
        <v>0</v>
      </c>
      <c r="E30" s="33">
        <f>IF(E$39=0,0,([1]Mackinac!E31/E$39)*1000)</f>
        <v>0</v>
      </c>
      <c r="F30" s="33">
        <f>IF(F$39=0,0,([1]Mackinac!F31/F$39)*1000)</f>
        <v>0</v>
      </c>
      <c r="G30" s="33">
        <f>IF(G$39=0,0,([1]Mackinac!G31/G$39)*1000)</f>
        <v>0</v>
      </c>
      <c r="H30" s="33">
        <f>IF(H$39=0,0,([1]Mackinac!H31/H$39)*1000)</f>
        <v>0</v>
      </c>
      <c r="I30" s="33">
        <f>IF(I$39=0,0,([1]Mackinac!I31/I$39)*1000)</f>
        <v>0</v>
      </c>
      <c r="J30" s="33">
        <f>IF(J$39=0,0,([1]Mackinac!J31/J$39)*1000)</f>
        <v>0</v>
      </c>
      <c r="K30" s="33">
        <f>IF(K$39=0,0,([1]Mackinac!K31/K$39)*1000)</f>
        <v>0</v>
      </c>
      <c r="L30" s="33">
        <f>IF(L$39=0,0,([1]Mackinac!L31/L$39)*1000)</f>
        <v>0</v>
      </c>
      <c r="M30" s="33">
        <f>IF(M$39=0,0,([1]Mackinac!M31/M$39)*1000)</f>
        <v>0</v>
      </c>
      <c r="N30" s="35">
        <f>IF(N$39=0,0,([1]Mackinac!N31/N$39)*1000)</f>
        <v>0</v>
      </c>
    </row>
    <row r="31" spans="1:14" s="2" customFormat="1" ht="12" x14ac:dyDescent="0.2">
      <c r="A31" s="18" t="s">
        <v>36</v>
      </c>
      <c r="B31" s="40">
        <f>[1]Mackinac!B32</f>
        <v>2</v>
      </c>
      <c r="C31" s="33">
        <f t="shared" si="1"/>
        <v>2.4067388688327318</v>
      </c>
      <c r="D31" s="33">
        <f>IF(D$39=0,0,([1]Mackinac!D32/D$39)*1000)</f>
        <v>2.6666666666666665</v>
      </c>
      <c r="E31" s="33">
        <f>IF(E$39=0,0,([1]Mackinac!E32/E$39)*1000)</f>
        <v>3.7593984962406015</v>
      </c>
      <c r="F31" s="33">
        <f>IF(F$39=0,0,([1]Mackinac!F32/F$39)*1000)</f>
        <v>0</v>
      </c>
      <c r="G31" s="33">
        <f>IF(G$39=0,0,([1]Mackinac!G32/G$39)*1000)</f>
        <v>4.166666666666667</v>
      </c>
      <c r="H31" s="33">
        <f>IF(H$39=0,0,([1]Mackinac!H32/H$39)*1000)</f>
        <v>0</v>
      </c>
      <c r="I31" s="33">
        <f>IF(I$39=0,0,([1]Mackinac!I32/I$39)*1000)</f>
        <v>1.7699115044247788</v>
      </c>
      <c r="J31" s="33">
        <f>IF(J$39=0,0,([1]Mackinac!J32/J$39)*1000)</f>
        <v>0</v>
      </c>
      <c r="K31" s="33">
        <f>IF(K$39=0,0,([1]Mackinac!K32/K$39)*1000)</f>
        <v>4.166666666666667</v>
      </c>
      <c r="L31" s="33">
        <f>IF(L$39=0,0,([1]Mackinac!L32/L$39)*1000)</f>
        <v>0</v>
      </c>
      <c r="M31" s="33">
        <f>IF(M$39=0,0,([1]Mackinac!M32/M$39)*1000)</f>
        <v>0</v>
      </c>
      <c r="N31" s="35">
        <f>IF(N$39=0,0,([1]Mackinac!N32/N$39)*1000)</f>
        <v>0</v>
      </c>
    </row>
    <row r="32" spans="1:14" s="2" customFormat="1" ht="12" x14ac:dyDescent="0.2">
      <c r="A32" s="18" t="s">
        <v>17</v>
      </c>
      <c r="B32" s="40">
        <f>[1]Mackinac!B33</f>
        <v>0</v>
      </c>
      <c r="C32" s="33">
        <f>(B32/$B$39)*1000</f>
        <v>0</v>
      </c>
      <c r="D32" s="33">
        <f>IF(D$39=0,0,([1]Mackinac!D33/D$39)*1000)</f>
        <v>0</v>
      </c>
      <c r="E32" s="33">
        <f>IF(E$39=0,0,([1]Mackinac!E33/E$39)*1000)</f>
        <v>0</v>
      </c>
      <c r="F32" s="33">
        <f>IF(F$39=0,0,([1]Mackinac!F33/F$39)*1000)</f>
        <v>0</v>
      </c>
      <c r="G32" s="33">
        <f>IF(G$39=0,0,([1]Mackinac!G33/G$39)*1000)</f>
        <v>0</v>
      </c>
      <c r="H32" s="33">
        <f>IF(H$39=0,0,([1]Mackinac!H33/H$39)*1000)</f>
        <v>0</v>
      </c>
      <c r="I32" s="33">
        <f>IF(I$39=0,0,([1]Mackinac!I33/I$39)*1000)</f>
        <v>0</v>
      </c>
      <c r="J32" s="33">
        <f>IF(J$39=0,0,([1]Mackinac!J33/J$39)*1000)</f>
        <v>0</v>
      </c>
      <c r="K32" s="33">
        <f>IF(K$39=0,0,([1]Mackinac!K33/K$39)*1000)</f>
        <v>0</v>
      </c>
      <c r="L32" s="33">
        <f>IF(L$39=0,0,([1]Mackinac!L33/L$39)*1000)</f>
        <v>0</v>
      </c>
      <c r="M32" s="33">
        <f>IF(M$39=0,0,([1]Mackinac!M33/M$39)*1000)</f>
        <v>0</v>
      </c>
      <c r="N32" s="35">
        <f>IF(N$39=0,0,([1]Mackinac!N33/N$39)*1000)</f>
        <v>0</v>
      </c>
    </row>
    <row r="33" spans="1:14" s="2" customFormat="1" ht="12" x14ac:dyDescent="0.2">
      <c r="A33" s="18" t="s">
        <v>37</v>
      </c>
      <c r="B33" s="40">
        <f>[1]Mackinac!B34</f>
        <v>1</v>
      </c>
      <c r="C33" s="33">
        <f t="shared" si="1"/>
        <v>1.2033694344163659</v>
      </c>
      <c r="D33" s="33">
        <f>IF(D$39=0,0,([1]Mackinac!D34/D$39)*1000)</f>
        <v>2.6666666666666665</v>
      </c>
      <c r="E33" s="33">
        <f>IF(E$39=0,0,([1]Mackinac!E34/E$39)*1000)</f>
        <v>0</v>
      </c>
      <c r="F33" s="33">
        <f>IF(F$39=0,0,([1]Mackinac!F34/F$39)*1000)</f>
        <v>0</v>
      </c>
      <c r="G33" s="33">
        <f>IF(G$39=0,0,([1]Mackinac!G34/G$39)*1000)</f>
        <v>4.166666666666667</v>
      </c>
      <c r="H33" s="33">
        <f>IF(H$39=0,0,([1]Mackinac!H34/H$39)*1000)</f>
        <v>0</v>
      </c>
      <c r="I33" s="33">
        <f>IF(I$39=0,0,([1]Mackinac!I34/I$39)*1000)</f>
        <v>1.7699115044247788</v>
      </c>
      <c r="J33" s="33">
        <f>IF(J$39=0,0,([1]Mackinac!J34/J$39)*1000)</f>
        <v>0</v>
      </c>
      <c r="K33" s="33">
        <f>IF(K$39=0,0,([1]Mackinac!K34/K$39)*1000)</f>
        <v>0</v>
      </c>
      <c r="L33" s="33">
        <f>IF(L$39=0,0,([1]Mackinac!L34/L$39)*1000)</f>
        <v>0</v>
      </c>
      <c r="M33" s="33">
        <f>IF(M$39=0,0,([1]Mackinac!M34/M$39)*1000)</f>
        <v>0</v>
      </c>
      <c r="N33" s="35">
        <f>IF(N$39=0,0,([1]Mackinac!N34/N$39)*1000)</f>
        <v>0</v>
      </c>
    </row>
    <row r="34" spans="1:14" s="2" customFormat="1" ht="12" x14ac:dyDescent="0.2">
      <c r="A34" s="18" t="s">
        <v>38</v>
      </c>
      <c r="B34" s="40">
        <f>[1]Mackinac!B35</f>
        <v>0</v>
      </c>
      <c r="C34" s="33">
        <f t="shared" si="1"/>
        <v>0</v>
      </c>
      <c r="D34" s="33">
        <f>IF(D$39=0,0,([1]Mackinac!D35/D$39)*1000)</f>
        <v>0</v>
      </c>
      <c r="E34" s="33">
        <f>IF(E$39=0,0,([1]Mackinac!E35/E$39)*1000)</f>
        <v>0</v>
      </c>
      <c r="F34" s="33">
        <f>IF(F$39=0,0,([1]Mackinac!F35/F$39)*1000)</f>
        <v>0</v>
      </c>
      <c r="G34" s="33">
        <f>IF(G$39=0,0,([1]Mackinac!G35/G$39)*1000)</f>
        <v>0</v>
      </c>
      <c r="H34" s="33">
        <f>IF(H$39=0,0,([1]Mackinac!H35/H$39)*1000)</f>
        <v>0</v>
      </c>
      <c r="I34" s="33">
        <f>IF(I$39=0,0,([1]Mackinac!I35/I$39)*1000)</f>
        <v>0</v>
      </c>
      <c r="J34" s="33">
        <f>IF(J$39=0,0,([1]Mackinac!J35/J$39)*1000)</f>
        <v>0</v>
      </c>
      <c r="K34" s="33">
        <f>IF(K$39=0,0,([1]Mackinac!K35/K$39)*1000)</f>
        <v>0</v>
      </c>
      <c r="L34" s="33">
        <f>IF(L$39=0,0,([1]Mackinac!L35/L$39)*1000)</f>
        <v>0</v>
      </c>
      <c r="M34" s="33">
        <f>IF(M$39=0,0,([1]Mackinac!M35/M$39)*1000)</f>
        <v>0</v>
      </c>
      <c r="N34" s="35">
        <f>IF(N$39=0,0,([1]Mackinac!N35/N$39)*1000)</f>
        <v>0</v>
      </c>
    </row>
    <row r="35" spans="1:14" s="2" customFormat="1" ht="12" x14ac:dyDescent="0.2">
      <c r="A35" s="18" t="s">
        <v>39</v>
      </c>
      <c r="B35" s="40">
        <f>[1]Mackinac!B36</f>
        <v>0</v>
      </c>
      <c r="C35" s="33">
        <f t="shared" si="1"/>
        <v>0</v>
      </c>
      <c r="D35" s="33">
        <f>IF(D$39=0,0,([1]Mackinac!D36/D$39)*1000)</f>
        <v>0</v>
      </c>
      <c r="E35" s="33">
        <f>IF(E$39=0,0,([1]Mackinac!E36/E$39)*1000)</f>
        <v>0</v>
      </c>
      <c r="F35" s="33">
        <f>IF(F$39=0,0,([1]Mackinac!F36/F$39)*1000)</f>
        <v>0</v>
      </c>
      <c r="G35" s="33">
        <f>IF(G$39=0,0,([1]Mackinac!G36/G$39)*1000)</f>
        <v>0</v>
      </c>
      <c r="H35" s="33">
        <f>IF(H$39=0,0,([1]Mackinac!H36/H$39)*1000)</f>
        <v>0</v>
      </c>
      <c r="I35" s="33">
        <f>IF(I$39=0,0,([1]Mackinac!I36/I$39)*1000)</f>
        <v>0</v>
      </c>
      <c r="J35" s="33">
        <f>IF(J$39=0,0,([1]Mackinac!J36/J$39)*1000)</f>
        <v>0</v>
      </c>
      <c r="K35" s="33">
        <f>IF(K$39=0,0,([1]Mackinac!K36/K$39)*1000)</f>
        <v>0</v>
      </c>
      <c r="L35" s="33">
        <f>IF(L$39=0,0,([1]Mackinac!L36/L$39)*1000)</f>
        <v>0</v>
      </c>
      <c r="M35" s="33">
        <f>IF(M$39=0,0,([1]Mackinac!M36/M$39)*1000)</f>
        <v>0</v>
      </c>
      <c r="N35" s="35">
        <f>IF(N$39=0,0,([1]Mackinac!N36/N$39)*1000)</f>
        <v>0</v>
      </c>
    </row>
    <row r="36" spans="1:14" s="2" customFormat="1" ht="12" x14ac:dyDescent="0.2">
      <c r="A36" s="18" t="s">
        <v>40</v>
      </c>
      <c r="B36" s="40">
        <f>[1]Mackinac!B37</f>
        <v>0</v>
      </c>
      <c r="C36" s="33">
        <f t="shared" si="1"/>
        <v>0</v>
      </c>
      <c r="D36" s="33">
        <f>IF(D$39=0,0,([1]Mackinac!D37/D$39)*1000)</f>
        <v>0</v>
      </c>
      <c r="E36" s="33">
        <f>IF(E$39=0,0,([1]Mackinac!E37/E$39)*1000)</f>
        <v>0</v>
      </c>
      <c r="F36" s="33">
        <f>IF(F$39=0,0,([1]Mackinac!F37/F$39)*1000)</f>
        <v>0</v>
      </c>
      <c r="G36" s="33">
        <f>IF(G$39=0,0,([1]Mackinac!G37/G$39)*1000)</f>
        <v>0</v>
      </c>
      <c r="H36" s="33">
        <f>IF(H$39=0,0,([1]Mackinac!H37/H$39)*1000)</f>
        <v>0</v>
      </c>
      <c r="I36" s="33">
        <f>IF(I$39=0,0,([1]Mackinac!I37/I$39)*1000)</f>
        <v>0</v>
      </c>
      <c r="J36" s="33">
        <f>IF(J$39=0,0,([1]Mackinac!J37/J$39)*1000)</f>
        <v>0</v>
      </c>
      <c r="K36" s="33">
        <f>IF(K$39=0,0,([1]Mackinac!K37/K$39)*1000)</f>
        <v>0</v>
      </c>
      <c r="L36" s="33">
        <f>IF(L$39=0,0,([1]Mackinac!L37/L$39)*1000)</f>
        <v>0</v>
      </c>
      <c r="M36" s="33">
        <f>IF(M$39=0,0,([1]Mackinac!M37/M$39)*1000)</f>
        <v>0</v>
      </c>
      <c r="N36" s="35">
        <f>IF(N$39=0,0,([1]Mackinac!N37/N$39)*1000)</f>
        <v>0</v>
      </c>
    </row>
    <row r="37" spans="1:14" s="2" customFormat="1" ht="12" x14ac:dyDescent="0.2">
      <c r="A37" s="18" t="s">
        <v>41</v>
      </c>
      <c r="B37" s="40">
        <f>[1]Mackinac!B38</f>
        <v>13</v>
      </c>
      <c r="C37" s="33">
        <f t="shared" si="1"/>
        <v>15.643802647412757</v>
      </c>
      <c r="D37" s="33">
        <f>IF(D$39=0,0,([1]Mackinac!D38/D$39)*1000)</f>
        <v>0</v>
      </c>
      <c r="E37" s="33">
        <f>IF(E$39=0,0,([1]Mackinac!E38/E$39)*1000)</f>
        <v>0</v>
      </c>
      <c r="F37" s="33">
        <f>IF(F$39=0,0,([1]Mackinac!F38/F$39)*1000)</f>
        <v>55.276381909547744</v>
      </c>
      <c r="G37" s="33">
        <f>IF(G$39=0,0,([1]Mackinac!G38/G$39)*1000)</f>
        <v>8.3333333333333339</v>
      </c>
      <c r="H37" s="33">
        <f>IF(H$39=0,0,([1]Mackinac!H38/H$39)*1000)</f>
        <v>0</v>
      </c>
      <c r="I37" s="33">
        <f>IF(I$39=0,0,([1]Mackinac!I38/I$39)*1000)</f>
        <v>23.008849557522122</v>
      </c>
      <c r="J37" s="33">
        <f>IF(J$39=0,0,([1]Mackinac!J38/J$39)*1000)</f>
        <v>0</v>
      </c>
      <c r="K37" s="33">
        <f>IF(K$39=0,0,([1]Mackinac!K38/K$39)*1000)</f>
        <v>0</v>
      </c>
      <c r="L37" s="33">
        <f>IF(L$39=0,0,([1]Mackinac!L38/L$39)*1000)</f>
        <v>0</v>
      </c>
      <c r="M37" s="33">
        <f>IF(M$39=0,0,([1]Mackinac!M38/M$39)*1000)</f>
        <v>0</v>
      </c>
      <c r="N37" s="35">
        <f>IF(N$39=0,0,([1]Mackinac!N38/N$39)*1000)</f>
        <v>23.809523809523807</v>
      </c>
    </row>
    <row r="38" spans="1:14" s="2" customFormat="1" ht="12" x14ac:dyDescent="0.2">
      <c r="A38" s="18" t="s">
        <v>42</v>
      </c>
      <c r="B38" s="40">
        <f>[1]Mackinac!B39</f>
        <v>0</v>
      </c>
      <c r="C38" s="33">
        <f t="shared" si="1"/>
        <v>0</v>
      </c>
      <c r="D38" s="33">
        <f>IF(D$39=0,0,([1]Mackinac!D39/D$39)*1000)</f>
        <v>0</v>
      </c>
      <c r="E38" s="33">
        <f>IF(E$39=0,0,([1]Mackinac!E39/E$39)*1000)</f>
        <v>0</v>
      </c>
      <c r="F38" s="33">
        <f>IF(F$39=0,0,([1]Mackinac!F39/F$39)*1000)</f>
        <v>0</v>
      </c>
      <c r="G38" s="33">
        <f>IF(G$39=0,0,([1]Mackinac!G39/G$39)*1000)</f>
        <v>0</v>
      </c>
      <c r="H38" s="33">
        <f>IF(H$39=0,0,([1]Mackinac!H39/H$39)*1000)</f>
        <v>0</v>
      </c>
      <c r="I38" s="33">
        <f>IF(I$39=0,0,([1]Mackinac!I39/I$39)*1000)</f>
        <v>0</v>
      </c>
      <c r="J38" s="33">
        <f>IF(J$39=0,0,([1]Mackinac!J39/J$39)*1000)</f>
        <v>0</v>
      </c>
      <c r="K38" s="33">
        <f>IF(K$39=0,0,([1]Mackinac!K39/K$39)*1000)</f>
        <v>0</v>
      </c>
      <c r="L38" s="33">
        <f>IF(L$39=0,0,([1]Mackinac!L39/L$39)*1000)</f>
        <v>0</v>
      </c>
      <c r="M38" s="33">
        <f>IF(M$39=0,0,([1]Mackinac!M39/M$39)*1000)</f>
        <v>0</v>
      </c>
      <c r="N38" s="35">
        <f>IF(N$39=0,0,([1]Mackinac!N39/N$39)*1000)</f>
        <v>0</v>
      </c>
    </row>
    <row r="39" spans="1:14" s="3" customFormat="1" ht="12" x14ac:dyDescent="0.2">
      <c r="A39" s="20" t="s">
        <v>138</v>
      </c>
      <c r="B39" s="21">
        <f>[1]Mackinac!$B$40</f>
        <v>831</v>
      </c>
      <c r="C39" s="21"/>
      <c r="D39" s="21">
        <f>[1]Mackinac!D40</f>
        <v>375</v>
      </c>
      <c r="E39" s="21">
        <f>[1]Mackinac!E40</f>
        <v>266</v>
      </c>
      <c r="F39" s="21">
        <f>[1]Mackinac!F40</f>
        <v>199</v>
      </c>
      <c r="G39" s="21">
        <f>[1]Mackinac!G40</f>
        <v>240</v>
      </c>
      <c r="H39" s="21">
        <f>[1]Mackinac!H40</f>
        <v>126</v>
      </c>
      <c r="I39" s="21">
        <f>[1]Mackinac!I40</f>
        <v>565</v>
      </c>
      <c r="J39" s="21">
        <f>[1]Mackinac!J40</f>
        <v>22</v>
      </c>
      <c r="K39" s="21">
        <f>[1]Mackinac!K40</f>
        <v>240</v>
      </c>
      <c r="L39" s="21">
        <f>[1]Mackinac!L40</f>
        <v>4</v>
      </c>
      <c r="M39" s="21">
        <f>[1]Mackinac!M40</f>
        <v>0</v>
      </c>
      <c r="N39" s="23">
        <f>[1]Mackinac!N40</f>
        <v>42</v>
      </c>
    </row>
    <row r="40" spans="1:14" s="4" customFormat="1" ht="12" x14ac:dyDescent="0.2">
      <c r="A40" s="24" t="s">
        <v>45</v>
      </c>
      <c r="B40" s="21">
        <f>[1]Mackinac!B8</f>
        <v>29</v>
      </c>
      <c r="C40" s="37"/>
      <c r="D40" s="21">
        <f>[1]Mackinac!D8</f>
        <v>8</v>
      </c>
      <c r="E40" s="21">
        <f>[1]Mackinac!E8</f>
        <v>1</v>
      </c>
      <c r="F40" s="21">
        <f>[1]Mackinac!F8</f>
        <v>13</v>
      </c>
      <c r="G40" s="21">
        <f>[1]Mackinac!G8</f>
        <v>12</v>
      </c>
      <c r="H40" s="21">
        <f>[1]Mackinac!H8</f>
        <v>3</v>
      </c>
      <c r="I40" s="21">
        <f>[1]Mackinac!I8</f>
        <v>24</v>
      </c>
      <c r="J40" s="21">
        <f>[1]Mackinac!J8</f>
        <v>0</v>
      </c>
      <c r="K40" s="21">
        <f>[1]Mackinac!K8</f>
        <v>3</v>
      </c>
      <c r="L40" s="21">
        <f>[1]Mackinac!L8</f>
        <v>0</v>
      </c>
      <c r="M40" s="21">
        <f>[1]Mackinac!M8</f>
        <v>2</v>
      </c>
      <c r="N40" s="23">
        <f>[1]Mackinac!N8</f>
        <v>1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74" priority="8" stopIfTrue="1" operator="equal">
      <formula>0</formula>
    </cfRule>
  </conditionalFormatting>
  <conditionalFormatting sqref="D7:L7 N7">
    <cfRule type="cellIs" dxfId="173" priority="11" stopIfTrue="1" operator="equal">
      <formula>0</formula>
    </cfRule>
  </conditionalFormatting>
  <conditionalFormatting sqref="D8:N8">
    <cfRule type="cellIs" dxfId="172" priority="9" stopIfTrue="1" operator="equal">
      <formula>0</formula>
    </cfRule>
  </conditionalFormatting>
  <conditionalFormatting sqref="D10:N38">
    <cfRule type="cellIs" dxfId="171" priority="1" stopIfTrue="1" operator="equal">
      <formula>0</formula>
    </cfRule>
  </conditionalFormatting>
  <conditionalFormatting sqref="M7">
    <cfRule type="expression" dxfId="17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0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6.380096948959225</v>
      </c>
      <c r="D8" s="51">
        <f>IF(D39=0,0,((D40/D39)*1000))</f>
        <v>2.7729804675147767</v>
      </c>
      <c r="E8" s="51">
        <f t="shared" ref="E8:N8" si="0">IF(E39=0,0,((E40/E39)*1000))</f>
        <v>2.0110774099960436</v>
      </c>
      <c r="F8" s="51">
        <f t="shared" si="0"/>
        <v>6.5798884279788306</v>
      </c>
      <c r="G8" s="51">
        <f t="shared" si="0"/>
        <v>10.290334435869166</v>
      </c>
      <c r="H8" s="51">
        <f t="shared" si="0"/>
        <v>10.274898602974313</v>
      </c>
      <c r="I8" s="51">
        <f t="shared" si="0"/>
        <v>3.5013677217663153</v>
      </c>
      <c r="J8" s="51">
        <f t="shared" si="0"/>
        <v>20.002693965517242</v>
      </c>
      <c r="K8" s="51">
        <f t="shared" si="0"/>
        <v>0</v>
      </c>
      <c r="L8" s="51">
        <f t="shared" si="0"/>
        <v>0.81152363562588758</v>
      </c>
      <c r="M8" s="52">
        <f t="shared" si="0"/>
        <v>0</v>
      </c>
      <c r="N8" s="53">
        <f t="shared" si="0"/>
        <v>0.82918739635157546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[1]Macomb!B11</f>
        <v>50</v>
      </c>
      <c r="C10" s="33">
        <f>(B10/$B$39)*1000</f>
        <v>0.59404999524760005</v>
      </c>
      <c r="D10" s="33">
        <f>IF(D$39=0,0,([1]Macomb!D11/D$39)*1000)</f>
        <v>0.29189268079102915</v>
      </c>
      <c r="E10" s="33">
        <f>IF(E$39=0,0,([1]Macomb!E11/E$39)*1000)</f>
        <v>0.26374785704866149</v>
      </c>
      <c r="F10" s="33">
        <f>IF(F$39=0,0,([1]Macomb!F11/F$39)*1000)</f>
        <v>0.42912315834644543</v>
      </c>
      <c r="G10" s="33">
        <f>IF(G$39=0,0,([1]Macomb!G11/G$39)*1000)</f>
        <v>1.0565968393972804</v>
      </c>
      <c r="H10" s="33">
        <f>IF(H$39=0,0,([1]Macomb!H11/H$39)*1000)</f>
        <v>0.90130689499774674</v>
      </c>
      <c r="I10" s="33">
        <f>IF(I$39=0,0,([1]Macomb!I11/I$39)*1000)</f>
        <v>0.32825322391559203</v>
      </c>
      <c r="J10" s="33">
        <f>IF(J$39=0,0,([1]Macomb!J11/J$39)*1000)</f>
        <v>1.8857758620689655</v>
      </c>
      <c r="K10" s="33">
        <f>IF(K$39=0,0,([1]Macomb!K11/K$39)*1000)</f>
        <v>0</v>
      </c>
      <c r="L10" s="33">
        <f>IF(L$39=0,0,([1]Macomb!L11/L$39)*1000)</f>
        <v>0</v>
      </c>
      <c r="M10" s="33">
        <f>IF(M$39=0,0,([1]Macomb!M11/M$39)*1000)</f>
        <v>0</v>
      </c>
      <c r="N10" s="35">
        <f>IF(N$39=0,0,([1]Macomb!N11/N$39)*1000)</f>
        <v>0.27639579878385845</v>
      </c>
    </row>
    <row r="11" spans="1:14" s="2" customFormat="1" ht="12" x14ac:dyDescent="0.2">
      <c r="A11" s="18" t="s">
        <v>16</v>
      </c>
      <c r="B11" s="40">
        <f>[1]Macomb!B12</f>
        <v>3</v>
      </c>
      <c r="C11" s="33">
        <f>(B11/$B$39)*1000</f>
        <v>3.5642999714856002E-2</v>
      </c>
      <c r="D11" s="33">
        <f>IF(D$39=0,0,([1]Macomb!D12/D$39)*1000)</f>
        <v>0</v>
      </c>
      <c r="E11" s="33">
        <f>IF(E$39=0,0,([1]Macomb!E12/E$39)*1000)</f>
        <v>0</v>
      </c>
      <c r="F11" s="33">
        <f>IF(F$39=0,0,([1]Macomb!F12/F$39)*1000)</f>
        <v>4.7680350927382827E-2</v>
      </c>
      <c r="G11" s="33">
        <f>IF(G$39=0,0,([1]Macomb!G12/G$39)*1000)</f>
        <v>9.1877986034546125E-2</v>
      </c>
      <c r="H11" s="33">
        <f>IF(H$39=0,0,([1]Macomb!H12/H$39)*1000)</f>
        <v>0</v>
      </c>
      <c r="I11" s="33">
        <f>IF(I$39=0,0,([1]Macomb!I12/I$39)*1000)</f>
        <v>3.1262211801484953E-2</v>
      </c>
      <c r="J11" s="33">
        <f>IF(J$39=0,0,([1]Macomb!J12/J$39)*1000)</f>
        <v>6.7349137931034475E-2</v>
      </c>
      <c r="K11" s="33">
        <f>IF(K$39=0,0,([1]Macomb!K12/K$39)*1000)</f>
        <v>0</v>
      </c>
      <c r="L11" s="33">
        <f>IF(L$39=0,0,([1]Macomb!L12/L$39)*1000)</f>
        <v>0</v>
      </c>
      <c r="M11" s="33">
        <f>IF(M$39=0,0,([1]Macomb!M12/M$39)*1000)</f>
        <v>0</v>
      </c>
      <c r="N11" s="35">
        <f>IF(N$39=0,0,([1]Macomb!N12/N$39)*1000)</f>
        <v>0</v>
      </c>
    </row>
    <row r="12" spans="1:14" s="2" customFormat="1" ht="12" x14ac:dyDescent="0.2">
      <c r="A12" s="18" t="s">
        <v>18</v>
      </c>
      <c r="B12" s="40">
        <f>[1]Macomb!B13</f>
        <v>20</v>
      </c>
      <c r="C12" s="33">
        <f>(B12/$B$39)*1000</f>
        <v>0.23761999809904003</v>
      </c>
      <c r="D12" s="33">
        <f>IF(D$39=0,0,([1]Macomb!D13/D$39)*1000)</f>
        <v>0</v>
      </c>
      <c r="E12" s="33">
        <f>IF(E$39=0,0,([1]Macomb!E13/E$39)*1000)</f>
        <v>9.8905446393248053E-2</v>
      </c>
      <c r="F12" s="33">
        <f>IF(F$39=0,0,([1]Macomb!F13/F$39)*1000)</f>
        <v>0.33376245649167979</v>
      </c>
      <c r="G12" s="33">
        <f>IF(G$39=0,0,([1]Macomb!G13/G$39)*1000)</f>
        <v>0.3675119441381845</v>
      </c>
      <c r="H12" s="33">
        <f>IF(H$39=0,0,([1]Macomb!H13/H$39)*1000)</f>
        <v>0.18026137899954936</v>
      </c>
      <c r="I12" s="33">
        <f>IF(I$39=0,0,([1]Macomb!I13/I$39)*1000)</f>
        <v>0.18757327080890973</v>
      </c>
      <c r="J12" s="33">
        <f>IF(J$39=0,0,([1]Macomb!J13/J$39)*1000)</f>
        <v>0.5387931034482758</v>
      </c>
      <c r="K12" s="33">
        <f>IF(K$39=0,0,([1]Macomb!K13/K$39)*1000)</f>
        <v>0</v>
      </c>
      <c r="L12" s="33">
        <f>IF(L$39=0,0,([1]Macomb!L13/L$39)*1000)</f>
        <v>0</v>
      </c>
      <c r="M12" s="33">
        <f>IF(M$39=0,0,([1]Macomb!M13/M$39)*1000)</f>
        <v>0</v>
      </c>
      <c r="N12" s="35">
        <f>IF(N$39=0,0,([1]Macomb!N13/N$39)*1000)</f>
        <v>0</v>
      </c>
    </row>
    <row r="13" spans="1:14" s="2" customFormat="1" ht="12" x14ac:dyDescent="0.2">
      <c r="A13" s="18" t="s">
        <v>19</v>
      </c>
      <c r="B13" s="40">
        <f>[1]Macomb!B14</f>
        <v>3</v>
      </c>
      <c r="C13" s="33">
        <f>(B13/$B$39)*1000</f>
        <v>3.5642999714856002E-2</v>
      </c>
      <c r="D13" s="33">
        <f>IF(D$39=0,0,([1]Macomb!D14/D$39)*1000)</f>
        <v>0</v>
      </c>
      <c r="E13" s="33">
        <f>IF(E$39=0,0,([1]Macomb!E14/E$39)*1000)</f>
        <v>0</v>
      </c>
      <c r="F13" s="33">
        <f>IF(F$39=0,0,([1]Macomb!F14/F$39)*1000)</f>
        <v>0</v>
      </c>
      <c r="G13" s="33">
        <f>IF(G$39=0,0,([1]Macomb!G14/G$39)*1000)</f>
        <v>9.1877986034546125E-2</v>
      </c>
      <c r="H13" s="33">
        <f>IF(H$39=0,0,([1]Macomb!H14/H$39)*1000)</f>
        <v>9.013068949977468E-2</v>
      </c>
      <c r="I13" s="33">
        <f>IF(I$39=0,0,([1]Macomb!I14/I$39)*1000)</f>
        <v>3.1262211801484953E-2</v>
      </c>
      <c r="J13" s="33">
        <f>IF(J$39=0,0,([1]Macomb!J14/J$39)*1000)</f>
        <v>6.7349137931034475E-2</v>
      </c>
      <c r="K13" s="33">
        <f>IF(K$39=0,0,([1]Macomb!K14/K$39)*1000)</f>
        <v>0</v>
      </c>
      <c r="L13" s="33">
        <f>IF(L$39=0,0,([1]Macomb!L14/L$39)*1000)</f>
        <v>0</v>
      </c>
      <c r="M13" s="33">
        <f>IF(M$39=0,0,([1]Macomb!M14/M$39)*1000)</f>
        <v>0</v>
      </c>
      <c r="N13" s="35">
        <f>IF(N$39=0,0,([1]Macomb!N14/N$39)*1000)</f>
        <v>0</v>
      </c>
    </row>
    <row r="14" spans="1:14" s="2" customFormat="1" ht="12" x14ac:dyDescent="0.2">
      <c r="A14" s="56" t="s">
        <v>20</v>
      </c>
      <c r="B14" s="60">
        <f>SUM(B10:B13)</f>
        <v>76</v>
      </c>
      <c r="C14" s="58">
        <f>(B14/B39)*1000</f>
        <v>0.90295599277635208</v>
      </c>
      <c r="D14" s="58">
        <f>IF(D$39=0,0,([1]Macomb!D15/D$39)*1000)</f>
        <v>0.29189268079102915</v>
      </c>
      <c r="E14" s="58">
        <f>IF(E$39=0,0,([1]Macomb!E15/E$39)*1000)</f>
        <v>0.36265330344190949</v>
      </c>
      <c r="F14" s="58">
        <f>IF(F$39=0,0,([1]Macomb!F15/F$39)*1000)</f>
        <v>0.81056596576550799</v>
      </c>
      <c r="G14" s="58">
        <f>IF(G$39=0,0,([1]Macomb!G15/G$39)*1000)</f>
        <v>1.6078647556045571</v>
      </c>
      <c r="H14" s="58">
        <f>IF(H$39=0,0,([1]Macomb!H15/H$39)*1000)</f>
        <v>1.1716989634970709</v>
      </c>
      <c r="I14" s="58">
        <f>IF(I$39=0,0,([1]Macomb!I15/I$39)*1000)</f>
        <v>0.57835091832747165</v>
      </c>
      <c r="J14" s="58">
        <f>IF(J$39=0,0,([1]Macomb!J15/J$39)*1000)</f>
        <v>2.5592672413793101</v>
      </c>
      <c r="K14" s="58">
        <f>IF(K$39=0,0,([1]Macomb!K15/K$39)*1000)</f>
        <v>0</v>
      </c>
      <c r="L14" s="58">
        <f>IF(L$39=0,0,([1]Macomb!L15/L$39)*1000)</f>
        <v>0</v>
      </c>
      <c r="M14" s="58">
        <f>IF(M$39=0,0,([1]Macomb!M15/M$39)*1000)</f>
        <v>0</v>
      </c>
      <c r="N14" s="59">
        <f>IF(N$39=0,0,([1]Macomb!N15/N$39)*1000)</f>
        <v>0.27639579878385845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[1]Macomb!B17</f>
        <v>3</v>
      </c>
      <c r="C16" s="33">
        <f>(B16/$B$39)*1000</f>
        <v>3.5642999714856002E-2</v>
      </c>
      <c r="D16" s="33">
        <f>IF(D$39=0,0,([1]Macomb!D17/D$39)*1000)</f>
        <v>0</v>
      </c>
      <c r="E16" s="33">
        <f>IF(E$39=0,0,([1]Macomb!E17/E$39)*1000)</f>
        <v>6.5936964262165373E-2</v>
      </c>
      <c r="F16" s="33">
        <f>IF(F$39=0,0,([1]Macomb!F17/F$39)*1000)</f>
        <v>0</v>
      </c>
      <c r="G16" s="33">
        <f>IF(G$39=0,0,([1]Macomb!G17/G$39)*1000)</f>
        <v>0</v>
      </c>
      <c r="H16" s="33">
        <f>IF(H$39=0,0,([1]Macomb!H17/H$39)*1000)</f>
        <v>9.013068949977468E-2</v>
      </c>
      <c r="I16" s="33">
        <f>IF(I$39=0,0,([1]Macomb!I17/I$39)*1000)</f>
        <v>3.1262211801484953E-2</v>
      </c>
      <c r="J16" s="33">
        <f>IF(J$39=0,0,([1]Macomb!J17/J$39)*1000)</f>
        <v>6.7349137931034475E-2</v>
      </c>
      <c r="K16" s="33">
        <f>IF(K$39=0,0,([1]Macomb!K17/K$39)*1000)</f>
        <v>0</v>
      </c>
      <c r="L16" s="33">
        <f>IF(L$39=0,0,([1]Macomb!L17/L$39)*1000)</f>
        <v>0</v>
      </c>
      <c r="M16" s="33">
        <f>IF(M$39=0,0,([1]Macomb!M17/M$39)*1000)</f>
        <v>0</v>
      </c>
      <c r="N16" s="35">
        <f>IF(N$39=0,0,([1]Macomb!N17/N$39)*1000)</f>
        <v>0</v>
      </c>
    </row>
    <row r="17" spans="1:14" s="2" customFormat="1" ht="12" x14ac:dyDescent="0.2">
      <c r="A17" s="18" t="s">
        <v>23</v>
      </c>
      <c r="B17" s="40">
        <f>[1]Macomb!B18</f>
        <v>33</v>
      </c>
      <c r="C17" s="33">
        <f>(B17/$B$39)*1000</f>
        <v>0.39207299686341601</v>
      </c>
      <c r="D17" s="33">
        <f>IF(D$39=0,0,([1]Macomb!D18/D$39)*1000)</f>
        <v>4.8648780131838189E-2</v>
      </c>
      <c r="E17" s="33">
        <f>IF(E$39=0,0,([1]Macomb!E18/E$39)*1000)</f>
        <v>6.5936964262165373E-2</v>
      </c>
      <c r="F17" s="33">
        <f>IF(F$39=0,0,([1]Macomb!F18/F$39)*1000)</f>
        <v>0.52448386020121107</v>
      </c>
      <c r="G17" s="33">
        <f>IF(G$39=0,0,([1]Macomb!G18/G$39)*1000)</f>
        <v>0.59720690922454978</v>
      </c>
      <c r="H17" s="33">
        <f>IF(H$39=0,0,([1]Macomb!H18/H$39)*1000)</f>
        <v>0.63091482649842279</v>
      </c>
      <c r="I17" s="33">
        <f>IF(I$39=0,0,([1]Macomb!I18/I$39)*1000)</f>
        <v>0.15631105900742479</v>
      </c>
      <c r="J17" s="33">
        <f>IF(J$39=0,0,([1]Macomb!J18/J$39)*1000)</f>
        <v>1.5490301724137931</v>
      </c>
      <c r="K17" s="33">
        <f>IF(K$39=0,0,([1]Macomb!K18/K$39)*1000)</f>
        <v>0</v>
      </c>
      <c r="L17" s="33">
        <f>IF(L$39=0,0,([1]Macomb!L18/L$39)*1000)</f>
        <v>0</v>
      </c>
      <c r="M17" s="33">
        <f>IF(M$39=0,0,([1]Macomb!M18/M$39)*1000)</f>
        <v>0</v>
      </c>
      <c r="N17" s="35">
        <f>IF(N$39=0,0,([1]Macomb!N18/N$39)*1000)</f>
        <v>0</v>
      </c>
    </row>
    <row r="18" spans="1:14" s="2" customFormat="1" ht="12" x14ac:dyDescent="0.2">
      <c r="A18" s="18" t="s">
        <v>24</v>
      </c>
      <c r="B18" s="40">
        <f>[1]Macomb!B19</f>
        <v>39</v>
      </c>
      <c r="C18" s="33">
        <f>(B18/$B$39)*1000</f>
        <v>0.46335899629312804</v>
      </c>
      <c r="D18" s="33">
        <f>IF(D$39=0,0,([1]Macomb!D19/D$39)*1000)</f>
        <v>0.31621707085694828</v>
      </c>
      <c r="E18" s="33">
        <f>IF(E$39=0,0,([1]Macomb!E19/E$39)*1000)</f>
        <v>3.2968482131082687E-2</v>
      </c>
      <c r="F18" s="33">
        <f>IF(F$39=0,0,([1]Macomb!F19/F$39)*1000)</f>
        <v>0.61984456205597682</v>
      </c>
      <c r="G18" s="33">
        <f>IF(G$39=0,0,([1]Macomb!G19/G$39)*1000)</f>
        <v>0.68908489525909589</v>
      </c>
      <c r="H18" s="33">
        <f>IF(H$39=0,0,([1]Macomb!H19/H$39)*1000)</f>
        <v>0.90130689499774674</v>
      </c>
      <c r="I18" s="33">
        <f>IF(I$39=0,0,([1]Macomb!I19/I$39)*1000)</f>
        <v>0.26572880031262214</v>
      </c>
      <c r="J18" s="33">
        <f>IF(J$39=0,0,([1]Macomb!J19/J$39)*1000)</f>
        <v>1.4143318965517242</v>
      </c>
      <c r="K18" s="33">
        <f>IF(K$39=0,0,([1]Macomb!K19/K$39)*1000)</f>
        <v>0</v>
      </c>
      <c r="L18" s="33">
        <f>IF(L$39=0,0,([1]Macomb!L19/L$39)*1000)</f>
        <v>0.2028809089064719</v>
      </c>
      <c r="M18" s="33">
        <f>IF(M$39=0,0,([1]Macomb!M19/M$39)*1000)</f>
        <v>0</v>
      </c>
      <c r="N18" s="35">
        <f>IF(N$39=0,0,([1]Macomb!N19/N$39)*1000)</f>
        <v>0</v>
      </c>
    </row>
    <row r="19" spans="1:14" s="2" customFormat="1" ht="12" x14ac:dyDescent="0.2">
      <c r="A19" s="18" t="s">
        <v>25</v>
      </c>
      <c r="B19" s="40">
        <f>[1]Macomb!B20</f>
        <v>17</v>
      </c>
      <c r="C19" s="33">
        <f>(B19/$B$39)*1000</f>
        <v>0.20197699838418401</v>
      </c>
      <c r="D19" s="33">
        <f>IF(D$39=0,0,([1]Macomb!D20/D$39)*1000)</f>
        <v>2.4324390065919094E-2</v>
      </c>
      <c r="E19" s="33">
        <f>IF(E$39=0,0,([1]Macomb!E20/E$39)*1000)</f>
        <v>0</v>
      </c>
      <c r="F19" s="33">
        <f>IF(F$39=0,0,([1]Macomb!F20/F$39)*1000)</f>
        <v>4.7680350927382827E-2</v>
      </c>
      <c r="G19" s="33">
        <f>IF(G$39=0,0,([1]Macomb!G20/G$39)*1000)</f>
        <v>0.55126791620727678</v>
      </c>
      <c r="H19" s="33">
        <f>IF(H$39=0,0,([1]Macomb!H20/H$39)*1000)</f>
        <v>0.36052275799909872</v>
      </c>
      <c r="I19" s="33">
        <f>IF(I$39=0,0,([1]Macomb!I20/I$39)*1000)</f>
        <v>0</v>
      </c>
      <c r="J19" s="33">
        <f>IF(J$39=0,0,([1]Macomb!J20/J$39)*1000)</f>
        <v>1.1449353448275861</v>
      </c>
      <c r="K19" s="33">
        <f>IF(K$39=0,0,([1]Macomb!K20/K$39)*1000)</f>
        <v>0</v>
      </c>
      <c r="L19" s="33">
        <f>IF(L$39=0,0,([1]Macomb!L20/L$39)*1000)</f>
        <v>0</v>
      </c>
      <c r="M19" s="33">
        <f>IF(M$39=0,0,([1]Macomb!M20/M$39)*1000)</f>
        <v>0</v>
      </c>
      <c r="N19" s="35">
        <f>IF(N$39=0,0,([1]Macomb!N20/N$39)*1000)</f>
        <v>0</v>
      </c>
    </row>
    <row r="20" spans="1:14" s="2" customFormat="1" ht="12" x14ac:dyDescent="0.2">
      <c r="A20" s="56" t="s">
        <v>26</v>
      </c>
      <c r="B20" s="60">
        <f>SUM(B16:B19)</f>
        <v>92</v>
      </c>
      <c r="C20" s="58">
        <f>(B20/$B$39)*1000</f>
        <v>1.0930519912555843</v>
      </c>
      <c r="D20" s="58">
        <f>IF(D$39=0,0,([1]Macomb!D21/D$39)*1000)</f>
        <v>0.38919024105470551</v>
      </c>
      <c r="E20" s="58">
        <f>IF(E$39=0,0,([1]Macomb!E21/E$39)*1000)</f>
        <v>0.16484241065541344</v>
      </c>
      <c r="F20" s="58">
        <f>IF(F$39=0,0,([1]Macomb!F21/F$39)*1000)</f>
        <v>1.1920087731845708</v>
      </c>
      <c r="G20" s="58">
        <f>IF(G$39=0,0,([1]Macomb!G21/G$39)*1000)</f>
        <v>1.8375597206909224</v>
      </c>
      <c r="H20" s="58">
        <f>IF(H$39=0,0,([1]Macomb!H21/H$39)*1000)</f>
        <v>1.9828751689950426</v>
      </c>
      <c r="I20" s="58">
        <f>IF(I$39=0,0,([1]Macomb!I21/I$39)*1000)</f>
        <v>0.45330207112153181</v>
      </c>
      <c r="J20" s="58">
        <f>IF(J$39=0,0,([1]Macomb!J21/J$39)*1000)</f>
        <v>4.1756465517241379</v>
      </c>
      <c r="K20" s="58">
        <f>IF(K$39=0,0,([1]Macomb!K21/K$39)*1000)</f>
        <v>0</v>
      </c>
      <c r="L20" s="58">
        <f>IF(L$39=0,0,([1]Macomb!L21/L$39)*1000)</f>
        <v>0.2028809089064719</v>
      </c>
      <c r="M20" s="58">
        <f>IF(M$39=0,0,([1]Macomb!M21/M$39)*1000)</f>
        <v>0</v>
      </c>
      <c r="N20" s="59">
        <f>IF(N$39=0,0,([1]Macomb!N21/N$39)*1000)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[1]Macomb!B23</f>
        <v>91</v>
      </c>
      <c r="C22" s="33">
        <f t="shared" ref="C22:C38" si="1">(B22/$B$39)*1000</f>
        <v>1.081170991350632</v>
      </c>
      <c r="D22" s="33">
        <f>IF(D$39=0,0,([1]Macomb!D23/D$39)*1000)</f>
        <v>0.41351463112062464</v>
      </c>
      <c r="E22" s="33">
        <f>IF(E$39=0,0,([1]Macomb!E23/E$39)*1000)</f>
        <v>0.26374785704866149</v>
      </c>
      <c r="F22" s="33">
        <f>IF(F$39=0,0,([1]Macomb!F23/F$39)*1000)</f>
        <v>1.0012873694750393</v>
      </c>
      <c r="G22" s="33">
        <f>IF(G$39=0,0,([1]Macomb!G23/G$39)*1000)</f>
        <v>2.0213156927600147</v>
      </c>
      <c r="H22" s="33">
        <f>IF(H$39=0,0,([1]Macomb!H23/H$39)*1000)</f>
        <v>1.6223524109959442</v>
      </c>
      <c r="I22" s="33">
        <f>IF(I$39=0,0,([1]Macomb!I23/I$39)*1000)</f>
        <v>0.68776865963266898</v>
      </c>
      <c r="J22" s="33">
        <f>IF(J$39=0,0,([1]Macomb!J23/J$39)*1000)</f>
        <v>3.0307112068965516</v>
      </c>
      <c r="K22" s="33">
        <f>IF(K$39=0,0,([1]Macomb!K23/K$39)*1000)</f>
        <v>0</v>
      </c>
      <c r="L22" s="33">
        <f>IF(L$39=0,0,([1]Macomb!L23/L$39)*1000)</f>
        <v>0.40576181781294379</v>
      </c>
      <c r="M22" s="33">
        <f>IF(M$39=0,0,([1]Macomb!M23/M$39)*1000)</f>
        <v>0</v>
      </c>
      <c r="N22" s="35">
        <f>IF(N$39=0,0,([1]Macomb!N23/N$39)*1000)</f>
        <v>0.27639579878385845</v>
      </c>
    </row>
    <row r="23" spans="1:14" s="2" customFormat="1" ht="12" x14ac:dyDescent="0.2">
      <c r="A23" s="18" t="s">
        <v>28</v>
      </c>
      <c r="B23" s="40">
        <f>[1]Macomb!B24</f>
        <v>20</v>
      </c>
      <c r="C23" s="33">
        <f t="shared" si="1"/>
        <v>0.23761999809904003</v>
      </c>
      <c r="D23" s="33">
        <f>IF(D$39=0,0,([1]Macomb!D24/D$39)*1000)</f>
        <v>0.12162195032959548</v>
      </c>
      <c r="E23" s="33">
        <f>IF(E$39=0,0,([1]Macomb!E24/E$39)*1000)</f>
        <v>3.2968482131082687E-2</v>
      </c>
      <c r="F23" s="33">
        <f>IF(F$39=0,0,([1]Macomb!F24/F$39)*1000)</f>
        <v>0.19072140370953131</v>
      </c>
      <c r="G23" s="33">
        <f>IF(G$39=0,0,([1]Macomb!G24/G$39)*1000)</f>
        <v>0.32157295112091144</v>
      </c>
      <c r="H23" s="33">
        <f>IF(H$39=0,0,([1]Macomb!H24/H$39)*1000)</f>
        <v>0.72104551599819744</v>
      </c>
      <c r="I23" s="33">
        <f>IF(I$39=0,0,([1]Macomb!I24/I$39)*1000)</f>
        <v>9.3786635404454866E-2</v>
      </c>
      <c r="J23" s="33">
        <f>IF(J$39=0,0,([1]Macomb!J24/J$39)*1000)</f>
        <v>0.94288793103448276</v>
      </c>
      <c r="K23" s="33">
        <f>IF(K$39=0,0,([1]Macomb!K24/K$39)*1000)</f>
        <v>0</v>
      </c>
      <c r="L23" s="33">
        <f>IF(L$39=0,0,([1]Macomb!L24/L$39)*1000)</f>
        <v>0</v>
      </c>
      <c r="M23" s="33">
        <f>IF(M$39=0,0,([1]Macomb!M24/M$39)*1000)</f>
        <v>0</v>
      </c>
      <c r="N23" s="35">
        <f>IF(N$39=0,0,([1]Macomb!N24/N$39)*1000)</f>
        <v>0</v>
      </c>
    </row>
    <row r="24" spans="1:14" s="2" customFormat="1" ht="12" x14ac:dyDescent="0.2">
      <c r="A24" s="18" t="s">
        <v>29</v>
      </c>
      <c r="B24" s="40">
        <f>[1]Macomb!B25</f>
        <v>3</v>
      </c>
      <c r="C24" s="33">
        <f t="shared" si="1"/>
        <v>3.5642999714856002E-2</v>
      </c>
      <c r="D24" s="33">
        <f>IF(D$39=0,0,([1]Macomb!D25/D$39)*1000)</f>
        <v>2.4324390065919094E-2</v>
      </c>
      <c r="E24" s="33">
        <f>IF(E$39=0,0,([1]Macomb!E25/E$39)*1000)</f>
        <v>0</v>
      </c>
      <c r="F24" s="33">
        <f>IF(F$39=0,0,([1]Macomb!F25/F$39)*1000)</f>
        <v>0</v>
      </c>
      <c r="G24" s="33">
        <f>IF(G$39=0,0,([1]Macomb!G25/G$39)*1000)</f>
        <v>0</v>
      </c>
      <c r="H24" s="33">
        <f>IF(H$39=0,0,([1]Macomb!H25/H$39)*1000)</f>
        <v>0.27039206849932401</v>
      </c>
      <c r="I24" s="33">
        <f>IF(I$39=0,0,([1]Macomb!I25/I$39)*1000)</f>
        <v>3.1262211801484953E-2</v>
      </c>
      <c r="J24" s="33">
        <f>IF(J$39=0,0,([1]Macomb!J25/J$39)*1000)</f>
        <v>6.7349137931034475E-2</v>
      </c>
      <c r="K24" s="33">
        <f>IF(K$39=0,0,([1]Macomb!K25/K$39)*1000)</f>
        <v>0</v>
      </c>
      <c r="L24" s="33">
        <f>IF(L$39=0,0,([1]Macomb!L25/L$39)*1000)</f>
        <v>0</v>
      </c>
      <c r="M24" s="33">
        <f>IF(M$39=0,0,([1]Macomb!M25/M$39)*1000)</f>
        <v>0</v>
      </c>
      <c r="N24" s="35">
        <f>IF(N$39=0,0,([1]Macomb!N25/N$39)*1000)</f>
        <v>0</v>
      </c>
    </row>
    <row r="25" spans="1:14" s="2" customFormat="1" ht="12" x14ac:dyDescent="0.2">
      <c r="A25" s="18" t="s">
        <v>30</v>
      </c>
      <c r="B25" s="40">
        <f>[1]Macomb!B26</f>
        <v>0</v>
      </c>
      <c r="C25" s="33">
        <f t="shared" si="1"/>
        <v>0</v>
      </c>
      <c r="D25" s="33">
        <f>IF(D$39=0,0,([1]Macomb!D26/D$39)*1000)</f>
        <v>0</v>
      </c>
      <c r="E25" s="33">
        <f>IF(E$39=0,0,([1]Macomb!E26/E$39)*1000)</f>
        <v>0</v>
      </c>
      <c r="F25" s="33">
        <f>IF(F$39=0,0,([1]Macomb!F26/F$39)*1000)</f>
        <v>0</v>
      </c>
      <c r="G25" s="33">
        <f>IF(G$39=0,0,([1]Macomb!G26/G$39)*1000)</f>
        <v>0</v>
      </c>
      <c r="H25" s="33">
        <f>IF(H$39=0,0,([1]Macomb!H26/H$39)*1000)</f>
        <v>0</v>
      </c>
      <c r="I25" s="33">
        <f>IF(I$39=0,0,([1]Macomb!I26/I$39)*1000)</f>
        <v>0</v>
      </c>
      <c r="J25" s="33">
        <f>IF(J$39=0,0,([1]Macomb!J26/J$39)*1000)</f>
        <v>0</v>
      </c>
      <c r="K25" s="33">
        <f>IF(K$39=0,0,([1]Macomb!K26/K$39)*1000)</f>
        <v>0</v>
      </c>
      <c r="L25" s="33">
        <f>IF(L$39=0,0,([1]Macomb!L26/L$39)*1000)</f>
        <v>0</v>
      </c>
      <c r="M25" s="33">
        <f>IF(M$39=0,0,([1]Macomb!M26/M$39)*1000)</f>
        <v>0</v>
      </c>
      <c r="N25" s="35">
        <f>IF(N$39=0,0,([1]Macomb!N26/N$39)*1000)</f>
        <v>0</v>
      </c>
    </row>
    <row r="26" spans="1:14" s="2" customFormat="1" ht="12" x14ac:dyDescent="0.2">
      <c r="A26" s="18" t="s">
        <v>31</v>
      </c>
      <c r="B26" s="40">
        <f>[1]Macomb!B27</f>
        <v>0</v>
      </c>
      <c r="C26" s="33">
        <f t="shared" si="1"/>
        <v>0</v>
      </c>
      <c r="D26" s="33">
        <f>IF(D$39=0,0,([1]Macomb!D27/D$39)*1000)</f>
        <v>0</v>
      </c>
      <c r="E26" s="33">
        <f>IF(E$39=0,0,([1]Macomb!E27/E$39)*1000)</f>
        <v>0</v>
      </c>
      <c r="F26" s="33">
        <f>IF(F$39=0,0,([1]Macomb!F27/F$39)*1000)</f>
        <v>0</v>
      </c>
      <c r="G26" s="33">
        <f>IF(G$39=0,0,([1]Macomb!G27/G$39)*1000)</f>
        <v>0</v>
      </c>
      <c r="H26" s="33">
        <f>IF(H$39=0,0,([1]Macomb!H27/H$39)*1000)</f>
        <v>0</v>
      </c>
      <c r="I26" s="33">
        <f>IF(I$39=0,0,([1]Macomb!I27/I$39)*1000)</f>
        <v>0</v>
      </c>
      <c r="J26" s="33">
        <f>IF(J$39=0,0,([1]Macomb!J27/J$39)*1000)</f>
        <v>0</v>
      </c>
      <c r="K26" s="33">
        <f>IF(K$39=0,0,([1]Macomb!K27/K$39)*1000)</f>
        <v>0</v>
      </c>
      <c r="L26" s="33">
        <f>IF(L$39=0,0,([1]Macomb!L27/L$39)*1000)</f>
        <v>0</v>
      </c>
      <c r="M26" s="33">
        <f>IF(M$39=0,0,([1]Macomb!M27/M$39)*1000)</f>
        <v>0</v>
      </c>
      <c r="N26" s="35">
        <f>IF(N$39=0,0,([1]Macomb!N27/N$39)*1000)</f>
        <v>0</v>
      </c>
    </row>
    <row r="27" spans="1:14" s="2" customFormat="1" ht="12" x14ac:dyDescent="0.2">
      <c r="A27" s="18" t="s">
        <v>32</v>
      </c>
      <c r="B27" s="40">
        <f>[1]Macomb!B28</f>
        <v>0</v>
      </c>
      <c r="C27" s="33">
        <f t="shared" si="1"/>
        <v>0</v>
      </c>
      <c r="D27" s="33">
        <f>IF(D$39=0,0,([1]Macomb!D28/D$39)*1000)</f>
        <v>0</v>
      </c>
      <c r="E27" s="33">
        <f>IF(E$39=0,0,([1]Macomb!E28/E$39)*1000)</f>
        <v>0</v>
      </c>
      <c r="F27" s="33">
        <f>IF(F$39=0,0,([1]Macomb!F28/F$39)*1000)</f>
        <v>0</v>
      </c>
      <c r="G27" s="33">
        <f>IF(G$39=0,0,([1]Macomb!G28/G$39)*1000)</f>
        <v>0</v>
      </c>
      <c r="H27" s="33">
        <f>IF(H$39=0,0,([1]Macomb!H28/H$39)*1000)</f>
        <v>0</v>
      </c>
      <c r="I27" s="33">
        <f>IF(I$39=0,0,([1]Macomb!I28/I$39)*1000)</f>
        <v>0</v>
      </c>
      <c r="J27" s="33">
        <f>IF(J$39=0,0,([1]Macomb!J28/J$39)*1000)</f>
        <v>0</v>
      </c>
      <c r="K27" s="33">
        <f>IF(K$39=0,0,([1]Macomb!K28/K$39)*1000)</f>
        <v>0</v>
      </c>
      <c r="L27" s="33">
        <f>IF(L$39=0,0,([1]Macomb!L28/L$39)*1000)</f>
        <v>0</v>
      </c>
      <c r="M27" s="33">
        <f>IF(M$39=0,0,([1]Macomb!M28/M$39)*1000)</f>
        <v>0</v>
      </c>
      <c r="N27" s="35">
        <f>IF(N$39=0,0,([1]Macomb!N28/N$39)*1000)</f>
        <v>0</v>
      </c>
    </row>
    <row r="28" spans="1:14" s="2" customFormat="1" ht="12" x14ac:dyDescent="0.2">
      <c r="A28" s="18" t="s">
        <v>33</v>
      </c>
      <c r="B28" s="40">
        <f>[1]Macomb!B29</f>
        <v>1</v>
      </c>
      <c r="C28" s="33">
        <f t="shared" si="1"/>
        <v>1.1880999904952E-2</v>
      </c>
      <c r="D28" s="33">
        <f>IF(D$39=0,0,([1]Macomb!D29/D$39)*1000)</f>
        <v>0</v>
      </c>
      <c r="E28" s="33">
        <f>IF(E$39=0,0,([1]Macomb!E29/E$39)*1000)</f>
        <v>0</v>
      </c>
      <c r="F28" s="33">
        <f>IF(F$39=0,0,([1]Macomb!F29/F$39)*1000)</f>
        <v>0</v>
      </c>
      <c r="G28" s="33">
        <f>IF(G$39=0,0,([1]Macomb!G29/G$39)*1000)</f>
        <v>4.5938993017273062E-2</v>
      </c>
      <c r="H28" s="33">
        <f>IF(H$39=0,0,([1]Macomb!H29/H$39)*1000)</f>
        <v>0</v>
      </c>
      <c r="I28" s="33">
        <f>IF(I$39=0,0,([1]Macomb!I29/I$39)*1000)</f>
        <v>1.5631105900742476E-2</v>
      </c>
      <c r="J28" s="33">
        <f>IF(J$39=0,0,([1]Macomb!J29/J$39)*1000)</f>
        <v>0</v>
      </c>
      <c r="K28" s="33">
        <f>IF(K$39=0,0,([1]Macomb!K29/K$39)*1000)</f>
        <v>0</v>
      </c>
      <c r="L28" s="33">
        <f>IF(L$39=0,0,([1]Macomb!L29/L$39)*1000)</f>
        <v>0</v>
      </c>
      <c r="M28" s="33">
        <f>IF(M$39=0,0,([1]Macomb!M29/M$39)*1000)</f>
        <v>0</v>
      </c>
      <c r="N28" s="35">
        <f>IF(N$39=0,0,([1]Macomb!N29/N$39)*1000)</f>
        <v>0</v>
      </c>
    </row>
    <row r="29" spans="1:14" s="2" customFormat="1" ht="12" x14ac:dyDescent="0.2">
      <c r="A29" s="18" t="s">
        <v>34</v>
      </c>
      <c r="B29" s="40">
        <f>[1]Macomb!B30</f>
        <v>0</v>
      </c>
      <c r="C29" s="33">
        <f t="shared" si="1"/>
        <v>0</v>
      </c>
      <c r="D29" s="33">
        <f>IF(D$39=0,0,([1]Macomb!D30/D$39)*1000)</f>
        <v>0</v>
      </c>
      <c r="E29" s="33">
        <f>IF(E$39=0,0,([1]Macomb!E30/E$39)*1000)</f>
        <v>0</v>
      </c>
      <c r="F29" s="33">
        <f>IF(F$39=0,0,([1]Macomb!F30/F$39)*1000)</f>
        <v>0</v>
      </c>
      <c r="G29" s="33">
        <f>IF(G$39=0,0,([1]Macomb!G30/G$39)*1000)</f>
        <v>0</v>
      </c>
      <c r="H29" s="33">
        <f>IF(H$39=0,0,([1]Macomb!H30/H$39)*1000)</f>
        <v>0</v>
      </c>
      <c r="I29" s="33">
        <f>IF(I$39=0,0,([1]Macomb!I30/I$39)*1000)</f>
        <v>0</v>
      </c>
      <c r="J29" s="33">
        <f>IF(J$39=0,0,([1]Macomb!J30/J$39)*1000)</f>
        <v>0</v>
      </c>
      <c r="K29" s="33">
        <f>IF(K$39=0,0,([1]Macomb!K30/K$39)*1000)</f>
        <v>0</v>
      </c>
      <c r="L29" s="33">
        <f>IF(L$39=0,0,([1]Macomb!L30/L$39)*1000)</f>
        <v>0</v>
      </c>
      <c r="M29" s="33">
        <f>IF(M$39=0,0,([1]Macomb!M30/M$39)*1000)</f>
        <v>0</v>
      </c>
      <c r="N29" s="35">
        <f>IF(N$39=0,0,([1]Macomb!N30/N$39)*1000)</f>
        <v>0</v>
      </c>
    </row>
    <row r="30" spans="1:14" s="2" customFormat="1" ht="12" x14ac:dyDescent="0.2">
      <c r="A30" s="18" t="s">
        <v>35</v>
      </c>
      <c r="B30" s="40">
        <f>[1]Macomb!B31</f>
        <v>5</v>
      </c>
      <c r="C30" s="33">
        <f t="shared" si="1"/>
        <v>5.9404999524760006E-2</v>
      </c>
      <c r="D30" s="33">
        <f>IF(D$39=0,0,([1]Macomb!D31/D$39)*1000)</f>
        <v>4.8648780131838189E-2</v>
      </c>
      <c r="E30" s="33">
        <f>IF(E$39=0,0,([1]Macomb!E31/E$39)*1000)</f>
        <v>0</v>
      </c>
      <c r="F30" s="33">
        <f>IF(F$39=0,0,([1]Macomb!F31/F$39)*1000)</f>
        <v>0</v>
      </c>
      <c r="G30" s="33">
        <f>IF(G$39=0,0,([1]Macomb!G31/G$39)*1000)</f>
        <v>0.13781697905181919</v>
      </c>
      <c r="H30" s="33">
        <f>IF(H$39=0,0,([1]Macomb!H31/H$39)*1000)</f>
        <v>0.18026137899954936</v>
      </c>
      <c r="I30" s="33">
        <f>IF(I$39=0,0,([1]Macomb!I31/I$39)*1000)</f>
        <v>6.2524423602969906E-2</v>
      </c>
      <c r="J30" s="33">
        <f>IF(J$39=0,0,([1]Macomb!J31/J$39)*1000)</f>
        <v>6.7349137931034475E-2</v>
      </c>
      <c r="K30" s="33">
        <f>IF(K$39=0,0,([1]Macomb!K31/K$39)*1000)</f>
        <v>0</v>
      </c>
      <c r="L30" s="33">
        <f>IF(L$39=0,0,([1]Macomb!L31/L$39)*1000)</f>
        <v>0</v>
      </c>
      <c r="M30" s="33">
        <f>IF(M$39=0,0,([1]Macomb!M31/M$39)*1000)</f>
        <v>0</v>
      </c>
      <c r="N30" s="35">
        <f>IF(N$39=0,0,([1]Macomb!N31/N$39)*1000)</f>
        <v>0</v>
      </c>
    </row>
    <row r="31" spans="1:14" s="2" customFormat="1" ht="12" x14ac:dyDescent="0.2">
      <c r="A31" s="18" t="s">
        <v>36</v>
      </c>
      <c r="B31" s="40">
        <f>[1]Macomb!B32</f>
        <v>18</v>
      </c>
      <c r="C31" s="33">
        <f t="shared" si="1"/>
        <v>0.21385799828913601</v>
      </c>
      <c r="D31" s="33">
        <f>IF(D$39=0,0,([1]Macomb!D32/D$39)*1000)</f>
        <v>4.8648780131838189E-2</v>
      </c>
      <c r="E31" s="33">
        <f>IF(E$39=0,0,([1]Macomb!E32/E$39)*1000)</f>
        <v>0</v>
      </c>
      <c r="F31" s="33">
        <f>IF(F$39=0,0,([1]Macomb!F32/F$39)*1000)</f>
        <v>0.14304105278214846</v>
      </c>
      <c r="G31" s="33">
        <f>IF(G$39=0,0,([1]Macomb!G32/G$39)*1000)</f>
        <v>0.32157295112091144</v>
      </c>
      <c r="H31" s="33">
        <f>IF(H$39=0,0,([1]Macomb!H32/H$39)*1000)</f>
        <v>0.72104551599819744</v>
      </c>
      <c r="I31" s="33">
        <f>IF(I$39=0,0,([1]Macomb!I32/I$39)*1000)</f>
        <v>0.10941774130519735</v>
      </c>
      <c r="J31" s="33">
        <f>IF(J$39=0,0,([1]Macomb!J32/J$39)*1000)</f>
        <v>0.67349137931034486</v>
      </c>
      <c r="K31" s="33">
        <f>IF(K$39=0,0,([1]Macomb!K32/K$39)*1000)</f>
        <v>0</v>
      </c>
      <c r="L31" s="33">
        <f>IF(L$39=0,0,([1]Macomb!L32/L$39)*1000)</f>
        <v>0.2028809089064719</v>
      </c>
      <c r="M31" s="33">
        <f>IF(M$39=0,0,([1]Macomb!M32/M$39)*1000)</f>
        <v>0</v>
      </c>
      <c r="N31" s="35">
        <f>IF(N$39=0,0,([1]Macomb!N32/N$39)*1000)</f>
        <v>0</v>
      </c>
    </row>
    <row r="32" spans="1:14" s="2" customFormat="1" ht="12" x14ac:dyDescent="0.2">
      <c r="A32" s="18" t="s">
        <v>17</v>
      </c>
      <c r="B32" s="40">
        <f>[1]Macomb!B33</f>
        <v>0</v>
      </c>
      <c r="C32" s="33">
        <f>(B32/$B$39)*1000</f>
        <v>0</v>
      </c>
      <c r="D32" s="33">
        <f>IF(D$39=0,0,([1]Macomb!D33/D$39)*1000)</f>
        <v>0</v>
      </c>
      <c r="E32" s="33">
        <f>IF(E$39=0,0,([1]Macomb!E33/E$39)*1000)</f>
        <v>0</v>
      </c>
      <c r="F32" s="33">
        <f>IF(F$39=0,0,([1]Macomb!F33/F$39)*1000)</f>
        <v>0</v>
      </c>
      <c r="G32" s="33">
        <f>IF(G$39=0,0,([1]Macomb!G33/G$39)*1000)</f>
        <v>0</v>
      </c>
      <c r="H32" s="33">
        <f>IF(H$39=0,0,([1]Macomb!H33/H$39)*1000)</f>
        <v>0</v>
      </c>
      <c r="I32" s="33">
        <f>IF(I$39=0,0,([1]Macomb!I33/I$39)*1000)</f>
        <v>0</v>
      </c>
      <c r="J32" s="33">
        <f>IF(J$39=0,0,([1]Macomb!J33/J$39)*1000)</f>
        <v>0</v>
      </c>
      <c r="K32" s="33">
        <f>IF(K$39=0,0,([1]Macomb!K33/K$39)*1000)</f>
        <v>0</v>
      </c>
      <c r="L32" s="33">
        <f>IF(L$39=0,0,([1]Macomb!L33/L$39)*1000)</f>
        <v>0</v>
      </c>
      <c r="M32" s="33">
        <f>IF(M$39=0,0,([1]Macomb!M33/M$39)*1000)</f>
        <v>0</v>
      </c>
      <c r="N32" s="35">
        <f>IF(N$39=0,0,([1]Macomb!N33/N$39)*1000)</f>
        <v>0</v>
      </c>
    </row>
    <row r="33" spans="1:14" s="2" customFormat="1" ht="12" x14ac:dyDescent="0.2">
      <c r="A33" s="18" t="s">
        <v>37</v>
      </c>
      <c r="B33" s="40">
        <f>[1]Macomb!B34</f>
        <v>124</v>
      </c>
      <c r="C33" s="33">
        <f t="shared" si="1"/>
        <v>1.473243988214048</v>
      </c>
      <c r="D33" s="33">
        <f>IF(D$39=0,0,([1]Macomb!D34/D$39)*1000)</f>
        <v>1.1918951132300357</v>
      </c>
      <c r="E33" s="33">
        <f>IF(E$39=0,0,([1]Macomb!E34/E$39)*1000)</f>
        <v>0.29671633917974416</v>
      </c>
      <c r="F33" s="33">
        <f>IF(F$39=0,0,([1]Macomb!F34/F$39)*1000)</f>
        <v>1.8118533352405473</v>
      </c>
      <c r="G33" s="33">
        <f>IF(G$39=0,0,([1]Macomb!G34/G$39)*1000)</f>
        <v>2.3888276368981991</v>
      </c>
      <c r="H33" s="33">
        <f>IF(H$39=0,0,([1]Macomb!H34/H$39)*1000)</f>
        <v>2.253267237494367</v>
      </c>
      <c r="I33" s="33">
        <f>IF(I$39=0,0,([1]Macomb!I34/I$39)*1000)</f>
        <v>0.84407971864009379</v>
      </c>
      <c r="J33" s="33">
        <f>IF(J$39=0,0,([1]Macomb!J34/J$39)*1000)</f>
        <v>4.5123922413793105</v>
      </c>
      <c r="K33" s="33">
        <f>IF(K$39=0,0,([1]Macomb!K34/K$39)*1000)</f>
        <v>0</v>
      </c>
      <c r="L33" s="33">
        <f>IF(L$39=0,0,([1]Macomb!L34/L$39)*1000)</f>
        <v>0</v>
      </c>
      <c r="M33" s="33">
        <f>IF(M$39=0,0,([1]Macomb!M34/M$39)*1000)</f>
        <v>0</v>
      </c>
      <c r="N33" s="35">
        <f>IF(N$39=0,0,([1]Macomb!N34/N$39)*1000)</f>
        <v>0</v>
      </c>
    </row>
    <row r="34" spans="1:14" s="2" customFormat="1" ht="12" x14ac:dyDescent="0.2">
      <c r="A34" s="18" t="s">
        <v>38</v>
      </c>
      <c r="B34" s="40">
        <f>[1]Macomb!B35</f>
        <v>0</v>
      </c>
      <c r="C34" s="33">
        <f t="shared" si="1"/>
        <v>0</v>
      </c>
      <c r="D34" s="33">
        <f>IF(D$39=0,0,([1]Macomb!D35/D$39)*1000)</f>
        <v>0</v>
      </c>
      <c r="E34" s="33">
        <f>IF(E$39=0,0,([1]Macomb!E35/E$39)*1000)</f>
        <v>0</v>
      </c>
      <c r="F34" s="33">
        <f>IF(F$39=0,0,([1]Macomb!F35/F$39)*1000)</f>
        <v>0</v>
      </c>
      <c r="G34" s="33">
        <f>IF(G$39=0,0,([1]Macomb!G35/G$39)*1000)</f>
        <v>0</v>
      </c>
      <c r="H34" s="33">
        <f>IF(H$39=0,0,([1]Macomb!H35/H$39)*1000)</f>
        <v>0</v>
      </c>
      <c r="I34" s="33">
        <f>IF(I$39=0,0,([1]Macomb!I35/I$39)*1000)</f>
        <v>0</v>
      </c>
      <c r="J34" s="33">
        <f>IF(J$39=0,0,([1]Macomb!J35/J$39)*1000)</f>
        <v>0</v>
      </c>
      <c r="K34" s="33">
        <f>IF(K$39=0,0,([1]Macomb!K35/K$39)*1000)</f>
        <v>0</v>
      </c>
      <c r="L34" s="33">
        <f>IF(L$39=0,0,([1]Macomb!L35/L$39)*1000)</f>
        <v>0</v>
      </c>
      <c r="M34" s="33">
        <f>IF(M$39=0,0,([1]Macomb!M35/M$39)*1000)</f>
        <v>0</v>
      </c>
      <c r="N34" s="35">
        <f>IF(N$39=0,0,([1]Macomb!N35/N$39)*1000)</f>
        <v>0</v>
      </c>
    </row>
    <row r="35" spans="1:14" s="2" customFormat="1" ht="12" x14ac:dyDescent="0.2">
      <c r="A35" s="18" t="s">
        <v>39</v>
      </c>
      <c r="B35" s="40">
        <f>[1]Macomb!B36</f>
        <v>2</v>
      </c>
      <c r="C35" s="33">
        <f t="shared" si="1"/>
        <v>2.3761999809904E-2</v>
      </c>
      <c r="D35" s="33">
        <f>IF(D$39=0,0,([1]Macomb!D36/D$39)*1000)</f>
        <v>2.4324390065919094E-2</v>
      </c>
      <c r="E35" s="33">
        <f>IF(E$39=0,0,([1]Macomb!E36/E$39)*1000)</f>
        <v>0</v>
      </c>
      <c r="F35" s="33">
        <f>IF(F$39=0,0,([1]Macomb!F36/F$39)*1000)</f>
        <v>0</v>
      </c>
      <c r="G35" s="33">
        <f>IF(G$39=0,0,([1]Macomb!G36/G$39)*1000)</f>
        <v>9.1877986034546125E-2</v>
      </c>
      <c r="H35" s="33">
        <f>IF(H$39=0,0,([1]Macomb!H36/H$39)*1000)</f>
        <v>0</v>
      </c>
      <c r="I35" s="33">
        <f>IF(I$39=0,0,([1]Macomb!I36/I$39)*1000)</f>
        <v>0</v>
      </c>
      <c r="J35" s="33">
        <f>IF(J$39=0,0,([1]Macomb!J36/J$39)*1000)</f>
        <v>0.13469827586206895</v>
      </c>
      <c r="K35" s="33">
        <f>IF(K$39=0,0,([1]Macomb!K36/K$39)*1000)</f>
        <v>0</v>
      </c>
      <c r="L35" s="33">
        <f>IF(L$39=0,0,([1]Macomb!L36/L$39)*1000)</f>
        <v>0</v>
      </c>
      <c r="M35" s="33">
        <f>IF(M$39=0,0,([1]Macomb!M36/M$39)*1000)</f>
        <v>0</v>
      </c>
      <c r="N35" s="35">
        <f>IF(N$39=0,0,([1]Macomb!N36/N$39)*1000)</f>
        <v>0</v>
      </c>
    </row>
    <row r="36" spans="1:14" s="2" customFormat="1" ht="12" x14ac:dyDescent="0.2">
      <c r="A36" s="18" t="s">
        <v>40</v>
      </c>
      <c r="B36" s="40">
        <f>[1]Macomb!B37</f>
        <v>38</v>
      </c>
      <c r="C36" s="33">
        <f t="shared" si="1"/>
        <v>0.45147799638817604</v>
      </c>
      <c r="D36" s="33">
        <f>IF(D$39=0,0,([1]Macomb!D37/D$39)*1000)</f>
        <v>7.2973170197757287E-2</v>
      </c>
      <c r="E36" s="33">
        <f>IF(E$39=0,0,([1]Macomb!E37/E$39)*1000)</f>
        <v>3.2968482131082687E-2</v>
      </c>
      <c r="F36" s="33">
        <f>IF(F$39=0,0,([1]Macomb!F37/F$39)*1000)</f>
        <v>0.61984456205597682</v>
      </c>
      <c r="G36" s="33">
        <f>IF(G$39=0,0,([1]Macomb!G37/G$39)*1000)</f>
        <v>0.78096288129364211</v>
      </c>
      <c r="H36" s="33">
        <f>IF(H$39=0,0,([1]Macomb!H37/H$39)*1000)</f>
        <v>0.63091482649842279</v>
      </c>
      <c r="I36" s="33">
        <f>IF(I$39=0,0,([1]Macomb!I37/I$39)*1000)</f>
        <v>7.8155529503712393E-2</v>
      </c>
      <c r="J36" s="33">
        <f>IF(J$39=0,0,([1]Macomb!J37/J$39)*1000)</f>
        <v>2.2225215517241379</v>
      </c>
      <c r="K36" s="33">
        <f>IF(K$39=0,0,([1]Macomb!K37/K$39)*1000)</f>
        <v>0</v>
      </c>
      <c r="L36" s="33">
        <f>IF(L$39=0,0,([1]Macomb!L37/L$39)*1000)</f>
        <v>0</v>
      </c>
      <c r="M36" s="33">
        <f>IF(M$39=0,0,([1]Macomb!M37/M$39)*1000)</f>
        <v>0</v>
      </c>
      <c r="N36" s="35">
        <f>IF(N$39=0,0,([1]Macomb!N37/N$39)*1000)</f>
        <v>0</v>
      </c>
    </row>
    <row r="37" spans="1:14" s="2" customFormat="1" ht="12" x14ac:dyDescent="0.2">
      <c r="A37" s="18" t="s">
        <v>41</v>
      </c>
      <c r="B37" s="40">
        <f>[1]Macomb!B38</f>
        <v>48</v>
      </c>
      <c r="C37" s="33">
        <f t="shared" si="1"/>
        <v>0.57028799543769604</v>
      </c>
      <c r="D37" s="33">
        <f>IF(D$39=0,0,([1]Macomb!D38/D$39)*1000)</f>
        <v>9.7297560263676378E-2</v>
      </c>
      <c r="E37" s="33">
        <f>IF(E$39=0,0,([1]Macomb!E38/E$39)*1000)</f>
        <v>0.82421205327706715</v>
      </c>
      <c r="F37" s="33">
        <f>IF(F$39=0,0,([1]Macomb!F38/F$39)*1000)</f>
        <v>0.66752491298335959</v>
      </c>
      <c r="G37" s="33">
        <f>IF(G$39=0,0,([1]Macomb!G38/G$39)*1000)</f>
        <v>0.27563395810363839</v>
      </c>
      <c r="H37" s="33">
        <f>IF(H$39=0,0,([1]Macomb!H38/H$39)*1000)</f>
        <v>0.27039206849932401</v>
      </c>
      <c r="I37" s="33">
        <f>IF(I$39=0,0,([1]Macomb!I38/I$39)*1000)</f>
        <v>0.50019538882375925</v>
      </c>
      <c r="J37" s="33">
        <f>IF(J$39=0,0,([1]Macomb!J38/J$39)*1000)</f>
        <v>0.5387931034482758</v>
      </c>
      <c r="K37" s="33">
        <f>IF(K$39=0,0,([1]Macomb!K38/K$39)*1000)</f>
        <v>0</v>
      </c>
      <c r="L37" s="33">
        <f>IF(L$39=0,0,([1]Macomb!L38/L$39)*1000)</f>
        <v>0</v>
      </c>
      <c r="M37" s="33">
        <f>IF(M$39=0,0,([1]Macomb!M38/M$39)*1000)</f>
        <v>0</v>
      </c>
      <c r="N37" s="35">
        <f>IF(N$39=0,0,([1]Macomb!N38/N$39)*1000)</f>
        <v>0.27639579878385845</v>
      </c>
    </row>
    <row r="38" spans="1:14" s="2" customFormat="1" ht="12" x14ac:dyDescent="0.2">
      <c r="A38" s="18" t="s">
        <v>42</v>
      </c>
      <c r="B38" s="40">
        <f>[1]Macomb!B39</f>
        <v>19</v>
      </c>
      <c r="C38" s="33">
        <f t="shared" si="1"/>
        <v>0.22573899819408802</v>
      </c>
      <c r="D38" s="33">
        <f>IF(D$39=0,0,([1]Macomb!D39/D$39)*1000)</f>
        <v>4.8648780131838189E-2</v>
      </c>
      <c r="E38" s="33">
        <f>IF(E$39=0,0,([1]Macomb!E39/E$39)*1000)</f>
        <v>3.2968482131082687E-2</v>
      </c>
      <c r="F38" s="33">
        <f>IF(F$39=0,0,([1]Macomb!F39/F$39)*1000)</f>
        <v>0.14304105278214846</v>
      </c>
      <c r="G38" s="33">
        <f>IF(G$39=0,0,([1]Macomb!G39/G$39)*1000)</f>
        <v>0.45938993017273061</v>
      </c>
      <c r="H38" s="33">
        <f>IF(H$39=0,0,([1]Macomb!H39/H$39)*1000)</f>
        <v>0.45065344749887337</v>
      </c>
      <c r="I38" s="33">
        <f>IF(I$39=0,0,([1]Macomb!I39/I$39)*1000)</f>
        <v>4.6893317702227433E-2</v>
      </c>
      <c r="J38" s="33">
        <f>IF(J$39=0,0,([1]Macomb!J39/J$39)*1000)</f>
        <v>1.0775862068965516</v>
      </c>
      <c r="K38" s="33">
        <f>IF(K$39=0,0,([1]Macomb!K39/K$39)*1000)</f>
        <v>0</v>
      </c>
      <c r="L38" s="33">
        <f>IF(L$39=0,0,([1]Macomb!L39/L$39)*1000)</f>
        <v>0</v>
      </c>
      <c r="M38" s="33">
        <f>IF(M$39=0,0,([1]Macomb!M39/M$39)*1000)</f>
        <v>0</v>
      </c>
      <c r="N38" s="35">
        <f>IF(N$39=0,0,([1]Macomb!N39/N$39)*1000)</f>
        <v>0</v>
      </c>
    </row>
    <row r="39" spans="1:14" s="3" customFormat="1" ht="12" x14ac:dyDescent="0.2">
      <c r="A39" s="20" t="s">
        <v>138</v>
      </c>
      <c r="B39" s="21">
        <f>[1]Macomb!$B$40</f>
        <v>84168</v>
      </c>
      <c r="C39" s="21"/>
      <c r="D39" s="21">
        <f>[1]Macomb!D40</f>
        <v>41111</v>
      </c>
      <c r="E39" s="21">
        <f>[1]Macomb!E40</f>
        <v>30332</v>
      </c>
      <c r="F39" s="21">
        <f>[1]Macomb!F40</f>
        <v>20973</v>
      </c>
      <c r="G39" s="21">
        <f>[1]Macomb!G40</f>
        <v>21768</v>
      </c>
      <c r="H39" s="21">
        <f>[1]Macomb!H40</f>
        <v>11095</v>
      </c>
      <c r="I39" s="21">
        <f>[1]Macomb!I40</f>
        <v>63975</v>
      </c>
      <c r="J39" s="21">
        <f>[1]Macomb!J40</f>
        <v>14848</v>
      </c>
      <c r="K39" s="21">
        <f>[1]Macomb!K40</f>
        <v>416</v>
      </c>
      <c r="L39" s="21">
        <f>[1]Macomb!L40</f>
        <v>4929</v>
      </c>
      <c r="M39" s="21">
        <f>[1]Macomb!M40</f>
        <v>0</v>
      </c>
      <c r="N39" s="23">
        <f>[1]Macomb!N40</f>
        <v>3618</v>
      </c>
    </row>
    <row r="40" spans="1:14" s="4" customFormat="1" ht="12" x14ac:dyDescent="0.2">
      <c r="A40" s="24" t="s">
        <v>45</v>
      </c>
      <c r="B40" s="21">
        <f>[1]Macomb!B8</f>
        <v>537</v>
      </c>
      <c r="C40" s="37"/>
      <c r="D40" s="21">
        <f>[1]Macomb!D8</f>
        <v>114</v>
      </c>
      <c r="E40" s="21">
        <f>[1]Macomb!E8</f>
        <v>61</v>
      </c>
      <c r="F40" s="21">
        <f>[1]Macomb!F8</f>
        <v>138</v>
      </c>
      <c r="G40" s="21">
        <f>[1]Macomb!G8</f>
        <v>224</v>
      </c>
      <c r="H40" s="21">
        <f>[1]Macomb!H8</f>
        <v>114</v>
      </c>
      <c r="I40" s="21">
        <f>[1]Macomb!I8</f>
        <v>224</v>
      </c>
      <c r="J40" s="21">
        <f>[1]Macomb!J8</f>
        <v>297</v>
      </c>
      <c r="K40" s="21">
        <f>[1]Macomb!K8</f>
        <v>0</v>
      </c>
      <c r="L40" s="21">
        <f>[1]Macomb!L8</f>
        <v>4</v>
      </c>
      <c r="M40" s="21">
        <f>[1]Macomb!M8</f>
        <v>12</v>
      </c>
      <c r="N40" s="23">
        <f>[1]Macomb!N8</f>
        <v>3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69" priority="8" stopIfTrue="1" operator="equal">
      <formula>0</formula>
    </cfRule>
  </conditionalFormatting>
  <conditionalFormatting sqref="D7:L7 N7">
    <cfRule type="cellIs" dxfId="168" priority="11" stopIfTrue="1" operator="equal">
      <formula>0</formula>
    </cfRule>
  </conditionalFormatting>
  <conditionalFormatting sqref="D8:N8">
    <cfRule type="cellIs" dxfId="167" priority="9" stopIfTrue="1" operator="equal">
      <formula>0</formula>
    </cfRule>
  </conditionalFormatting>
  <conditionalFormatting sqref="D10:N38">
    <cfRule type="cellIs" dxfId="166" priority="1" stopIfTrue="1" operator="equal">
      <formula>0</formula>
    </cfRule>
  </conditionalFormatting>
  <conditionalFormatting sqref="M7">
    <cfRule type="expression" dxfId="16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1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14.144271570014144</v>
      </c>
      <c r="D8" s="51">
        <f>IF(D39=0,0,((D40/D39)*1000))</f>
        <v>6.4102564102564097</v>
      </c>
      <c r="E8" s="51">
        <f t="shared" ref="E8:N8" si="0">IF(E39=0,0,((E40/E39)*1000))</f>
        <v>11.065006915629322</v>
      </c>
      <c r="F8" s="51">
        <f t="shared" si="0"/>
        <v>21.442495126705651</v>
      </c>
      <c r="G8" s="51">
        <f t="shared" si="0"/>
        <v>12.367491166077738</v>
      </c>
      <c r="H8" s="51">
        <f t="shared" si="0"/>
        <v>12.539184952978056</v>
      </c>
      <c r="I8" s="51">
        <f t="shared" si="0"/>
        <v>13.238289205702648</v>
      </c>
      <c r="J8" s="51">
        <f t="shared" si="0"/>
        <v>19.607843137254903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[1]Manistee!B11</f>
        <v>1</v>
      </c>
      <c r="C10" s="33">
        <f>(B10/$B$39)*1000</f>
        <v>0.47147571900047147</v>
      </c>
      <c r="D10" s="33">
        <f>IF(D$39=0,0,([1]Manistee!D11/D$39)*1000)</f>
        <v>0</v>
      </c>
      <c r="E10" s="33">
        <f>IF(E$39=0,0,([1]Manistee!E11/E$39)*1000)</f>
        <v>1.3831258644536653</v>
      </c>
      <c r="F10" s="33">
        <f>IF(F$39=0,0,([1]Manistee!F11/F$39)*1000)</f>
        <v>0</v>
      </c>
      <c r="G10" s="33">
        <f>IF(G$39=0,0,([1]Manistee!G11/G$39)*1000)</f>
        <v>0</v>
      </c>
      <c r="H10" s="33">
        <f>IF(H$39=0,0,([1]Manistee!H11/H$39)*1000)</f>
        <v>0</v>
      </c>
      <c r="I10" s="33">
        <f>IF(I$39=0,0,([1]Manistee!I11/I$39)*1000)</f>
        <v>0</v>
      </c>
      <c r="J10" s="33">
        <f>IF(J$39=0,0,([1]Manistee!J11/J$39)*1000)</f>
        <v>0</v>
      </c>
      <c r="K10" s="33">
        <f>IF(K$39=0,0,([1]Manistee!K11/K$39)*1000)</f>
        <v>0</v>
      </c>
      <c r="L10" s="33">
        <f>IF(L$39=0,0,([1]Manistee!L11/L$39)*1000)</f>
        <v>0</v>
      </c>
      <c r="M10" s="33">
        <f>IF(M$39=0,0,([1]Manistee!M11/M$39)*1000)</f>
        <v>0</v>
      </c>
      <c r="N10" s="35">
        <f>IF(N$39=0,0,([1]Manistee!N11/N$39)*1000)</f>
        <v>0</v>
      </c>
    </row>
    <row r="11" spans="1:14" s="2" customFormat="1" ht="12" x14ac:dyDescent="0.2">
      <c r="A11" s="18" t="s">
        <v>16</v>
      </c>
      <c r="B11" s="40">
        <f>[1]Manistee!B12</f>
        <v>0</v>
      </c>
      <c r="C11" s="33">
        <f>(B11/$B$39)*1000</f>
        <v>0</v>
      </c>
      <c r="D11" s="33">
        <f>IF(D$39=0,0,([1]Manistee!D12/D$39)*1000)</f>
        <v>0</v>
      </c>
      <c r="E11" s="33">
        <f>IF(E$39=0,0,([1]Manistee!E12/E$39)*1000)</f>
        <v>0</v>
      </c>
      <c r="F11" s="33">
        <f>IF(F$39=0,0,([1]Manistee!F12/F$39)*1000)</f>
        <v>0</v>
      </c>
      <c r="G11" s="33">
        <f>IF(G$39=0,0,([1]Manistee!G12/G$39)*1000)</f>
        <v>0</v>
      </c>
      <c r="H11" s="33">
        <f>IF(H$39=0,0,([1]Manistee!H12/H$39)*1000)</f>
        <v>0</v>
      </c>
      <c r="I11" s="33">
        <f>IF(I$39=0,0,([1]Manistee!I12/I$39)*1000)</f>
        <v>0</v>
      </c>
      <c r="J11" s="33">
        <f>IF(J$39=0,0,([1]Manistee!J12/J$39)*1000)</f>
        <v>0</v>
      </c>
      <c r="K11" s="33">
        <f>IF(K$39=0,0,([1]Manistee!K12/K$39)*1000)</f>
        <v>0</v>
      </c>
      <c r="L11" s="33">
        <f>IF(L$39=0,0,([1]Manistee!L12/L$39)*1000)</f>
        <v>0</v>
      </c>
      <c r="M11" s="33">
        <f>IF(M$39=0,0,([1]Manistee!M12/M$39)*1000)</f>
        <v>0</v>
      </c>
      <c r="N11" s="35">
        <f>IF(N$39=0,0,([1]Manistee!N12/N$39)*1000)</f>
        <v>0</v>
      </c>
    </row>
    <row r="12" spans="1:14" s="2" customFormat="1" ht="12" x14ac:dyDescent="0.2">
      <c r="A12" s="18" t="s">
        <v>18</v>
      </c>
      <c r="B12" s="40">
        <f>[1]Manistee!B13</f>
        <v>1</v>
      </c>
      <c r="C12" s="33">
        <f>(B12/$B$39)*1000</f>
        <v>0.47147571900047147</v>
      </c>
      <c r="D12" s="33">
        <f>IF(D$39=0,0,([1]Manistee!D13/D$39)*1000)</f>
        <v>0</v>
      </c>
      <c r="E12" s="33">
        <f>IF(E$39=0,0,([1]Manistee!E13/E$39)*1000)</f>
        <v>0</v>
      </c>
      <c r="F12" s="33">
        <f>IF(F$39=0,0,([1]Manistee!F13/F$39)*1000)</f>
        <v>0</v>
      </c>
      <c r="G12" s="33">
        <f>IF(G$39=0,0,([1]Manistee!G13/G$39)*1000)</f>
        <v>0</v>
      </c>
      <c r="H12" s="33">
        <f>IF(H$39=0,0,([1]Manistee!H13/H$39)*1000)</f>
        <v>3.134796238244514</v>
      </c>
      <c r="I12" s="33">
        <f>IF(I$39=0,0,([1]Manistee!I13/I$39)*1000)</f>
        <v>0.50916496945010181</v>
      </c>
      <c r="J12" s="33">
        <f>IF(J$39=0,0,([1]Manistee!J13/J$39)*1000)</f>
        <v>0</v>
      </c>
      <c r="K12" s="33">
        <f>IF(K$39=0,0,([1]Manistee!K13/K$39)*1000)</f>
        <v>0</v>
      </c>
      <c r="L12" s="33">
        <f>IF(L$39=0,0,([1]Manistee!L13/L$39)*1000)</f>
        <v>0</v>
      </c>
      <c r="M12" s="33">
        <f>IF(M$39=0,0,([1]Manistee!M13/M$39)*1000)</f>
        <v>0</v>
      </c>
      <c r="N12" s="35">
        <f>IF(N$39=0,0,([1]Manistee!N13/N$39)*1000)</f>
        <v>0</v>
      </c>
    </row>
    <row r="13" spans="1:14" s="2" customFormat="1" ht="12" x14ac:dyDescent="0.2">
      <c r="A13" s="18" t="s">
        <v>19</v>
      </c>
      <c r="B13" s="40">
        <f>[1]Manistee!B14</f>
        <v>0</v>
      </c>
      <c r="C13" s="33">
        <f>(B13/$B$39)*1000</f>
        <v>0</v>
      </c>
      <c r="D13" s="33">
        <f>IF(D$39=0,0,([1]Manistee!D14/D$39)*1000)</f>
        <v>0</v>
      </c>
      <c r="E13" s="33">
        <f>IF(E$39=0,0,([1]Manistee!E14/E$39)*1000)</f>
        <v>0</v>
      </c>
      <c r="F13" s="33">
        <f>IF(F$39=0,0,([1]Manistee!F14/F$39)*1000)</f>
        <v>0</v>
      </c>
      <c r="G13" s="33">
        <f>IF(G$39=0,0,([1]Manistee!G14/G$39)*1000)</f>
        <v>0</v>
      </c>
      <c r="H13" s="33">
        <f>IF(H$39=0,0,([1]Manistee!H14/H$39)*1000)</f>
        <v>0</v>
      </c>
      <c r="I13" s="33">
        <f>IF(I$39=0,0,([1]Manistee!I14/I$39)*1000)</f>
        <v>0</v>
      </c>
      <c r="J13" s="33">
        <f>IF(J$39=0,0,([1]Manistee!J14/J$39)*1000)</f>
        <v>0</v>
      </c>
      <c r="K13" s="33">
        <f>IF(K$39=0,0,([1]Manistee!K14/K$39)*1000)</f>
        <v>0</v>
      </c>
      <c r="L13" s="33">
        <f>IF(L$39=0,0,([1]Manistee!L14/L$39)*1000)</f>
        <v>0</v>
      </c>
      <c r="M13" s="33">
        <f>IF(M$39=0,0,([1]Manistee!M14/M$39)*1000)</f>
        <v>0</v>
      </c>
      <c r="N13" s="35">
        <f>IF(N$39=0,0,([1]Manistee!N14/N$39)*1000)</f>
        <v>0</v>
      </c>
    </row>
    <row r="14" spans="1:14" s="2" customFormat="1" ht="12" x14ac:dyDescent="0.2">
      <c r="A14" s="56" t="s">
        <v>20</v>
      </c>
      <c r="B14" s="60">
        <f>SUM(B10:B13)</f>
        <v>2</v>
      </c>
      <c r="C14" s="58">
        <f>(B14/B39)*1000</f>
        <v>0.94295143800094294</v>
      </c>
      <c r="D14" s="58">
        <f>IF(D$39=0,0,([1]Manistee!D15/D$39)*1000)</f>
        <v>0</v>
      </c>
      <c r="E14" s="58">
        <f>IF(E$39=0,0,([1]Manistee!E15/E$39)*1000)</f>
        <v>1.3831258644536653</v>
      </c>
      <c r="F14" s="58">
        <f>IF(F$39=0,0,([1]Manistee!F15/F$39)*1000)</f>
        <v>0</v>
      </c>
      <c r="G14" s="58">
        <f>IF(G$39=0,0,([1]Manistee!G15/G$39)*1000)</f>
        <v>0</v>
      </c>
      <c r="H14" s="58">
        <f>IF(H$39=0,0,([1]Manistee!H15/H$39)*1000)</f>
        <v>3.134796238244514</v>
      </c>
      <c r="I14" s="58">
        <f>IF(I$39=0,0,([1]Manistee!I15/I$39)*1000)</f>
        <v>0.50916496945010181</v>
      </c>
      <c r="J14" s="58">
        <f>IF(J$39=0,0,([1]Manistee!J15/J$39)*1000)</f>
        <v>0</v>
      </c>
      <c r="K14" s="58">
        <f>IF(K$39=0,0,([1]Manistee!K15/K$39)*1000)</f>
        <v>0</v>
      </c>
      <c r="L14" s="58">
        <f>IF(L$39=0,0,([1]Manistee!L15/L$39)*1000)</f>
        <v>0</v>
      </c>
      <c r="M14" s="58">
        <f>IF(M$39=0,0,([1]Manistee!M15/M$39)*1000)</f>
        <v>0</v>
      </c>
      <c r="N14" s="59">
        <f>IF(N$39=0,0,([1]Manistee!N15/N$39)*1000)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[1]Manistee!B17</f>
        <v>3</v>
      </c>
      <c r="C16" s="33">
        <f>(B16/$B$39)*1000</f>
        <v>1.4144271570014144</v>
      </c>
      <c r="D16" s="33">
        <f>IF(D$39=0,0,([1]Manistee!D17/D$39)*1000)</f>
        <v>0</v>
      </c>
      <c r="E16" s="33">
        <f>IF(E$39=0,0,([1]Manistee!E17/E$39)*1000)</f>
        <v>0</v>
      </c>
      <c r="F16" s="33">
        <f>IF(F$39=0,0,([1]Manistee!F17/F$39)*1000)</f>
        <v>1.9493177387914229</v>
      </c>
      <c r="G16" s="33">
        <f>IF(G$39=0,0,([1]Manistee!G17/G$39)*1000)</f>
        <v>3.5335689045936394</v>
      </c>
      <c r="H16" s="33">
        <f>IF(H$39=0,0,([1]Manistee!H17/H$39)*1000)</f>
        <v>0</v>
      </c>
      <c r="I16" s="33">
        <f>IF(I$39=0,0,([1]Manistee!I17/I$39)*1000)</f>
        <v>0.50916496945010181</v>
      </c>
      <c r="J16" s="33">
        <f>IF(J$39=0,0,([1]Manistee!J17/J$39)*1000)</f>
        <v>0</v>
      </c>
      <c r="K16" s="33">
        <f>IF(K$39=0,0,([1]Manistee!K17/K$39)*1000)</f>
        <v>0</v>
      </c>
      <c r="L16" s="33">
        <f>IF(L$39=0,0,([1]Manistee!L17/L$39)*1000)</f>
        <v>0</v>
      </c>
      <c r="M16" s="33">
        <f>IF(M$39=0,0,([1]Manistee!M17/M$39)*1000)</f>
        <v>0</v>
      </c>
      <c r="N16" s="35">
        <f>IF(N$39=0,0,([1]Manistee!N17/N$39)*1000)</f>
        <v>0</v>
      </c>
    </row>
    <row r="17" spans="1:14" s="2" customFormat="1" ht="12" x14ac:dyDescent="0.2">
      <c r="A17" s="18" t="s">
        <v>23</v>
      </c>
      <c r="B17" s="40">
        <f>[1]Manistee!B18</f>
        <v>6</v>
      </c>
      <c r="C17" s="33">
        <f>(B17/$B$39)*1000</f>
        <v>2.8288543140028288</v>
      </c>
      <c r="D17" s="33">
        <f>IF(D$39=0,0,([1]Manistee!D18/D$39)*1000)</f>
        <v>1.8315018315018314</v>
      </c>
      <c r="E17" s="33">
        <f>IF(E$39=0,0,([1]Manistee!E18/E$39)*1000)</f>
        <v>2.7662517289073305</v>
      </c>
      <c r="F17" s="33">
        <f>IF(F$39=0,0,([1]Manistee!F18/F$39)*1000)</f>
        <v>7.7972709551656916</v>
      </c>
      <c r="G17" s="33">
        <f>IF(G$39=0,0,([1]Manistee!G18/G$39)*1000)</f>
        <v>0</v>
      </c>
      <c r="H17" s="33">
        <f>IF(H$39=0,0,([1]Manistee!H18/H$39)*1000)</f>
        <v>0</v>
      </c>
      <c r="I17" s="33">
        <f>IF(I$39=0,0,([1]Manistee!I18/I$39)*1000)</f>
        <v>3.0549898167006111</v>
      </c>
      <c r="J17" s="33">
        <f>IF(J$39=0,0,([1]Manistee!J18/J$39)*1000)</f>
        <v>0</v>
      </c>
      <c r="K17" s="33">
        <f>IF(K$39=0,0,([1]Manistee!K18/K$39)*1000)</f>
        <v>0</v>
      </c>
      <c r="L17" s="33">
        <f>IF(L$39=0,0,([1]Manistee!L18/L$39)*1000)</f>
        <v>0</v>
      </c>
      <c r="M17" s="33">
        <f>IF(M$39=0,0,([1]Manistee!M18/M$39)*1000)</f>
        <v>0</v>
      </c>
      <c r="N17" s="35">
        <f>IF(N$39=0,0,([1]Manistee!N18/N$39)*1000)</f>
        <v>0</v>
      </c>
    </row>
    <row r="18" spans="1:14" s="2" customFormat="1" ht="12" x14ac:dyDescent="0.2">
      <c r="A18" s="18" t="s">
        <v>24</v>
      </c>
      <c r="B18" s="40">
        <f>[1]Manistee!B19</f>
        <v>0</v>
      </c>
      <c r="C18" s="33">
        <f>(B18/$B$39)*1000</f>
        <v>0</v>
      </c>
      <c r="D18" s="33">
        <f>IF(D$39=0,0,([1]Manistee!D19/D$39)*1000)</f>
        <v>0</v>
      </c>
      <c r="E18" s="33">
        <f>IF(E$39=0,0,([1]Manistee!E19/E$39)*1000)</f>
        <v>0</v>
      </c>
      <c r="F18" s="33">
        <f>IF(F$39=0,0,([1]Manistee!F19/F$39)*1000)</f>
        <v>0</v>
      </c>
      <c r="G18" s="33">
        <f>IF(G$39=0,0,([1]Manistee!G19/G$39)*1000)</f>
        <v>0</v>
      </c>
      <c r="H18" s="33">
        <f>IF(H$39=0,0,([1]Manistee!H19/H$39)*1000)</f>
        <v>0</v>
      </c>
      <c r="I18" s="33">
        <f>IF(I$39=0,0,([1]Manistee!I19/I$39)*1000)</f>
        <v>0</v>
      </c>
      <c r="J18" s="33">
        <f>IF(J$39=0,0,([1]Manistee!J19/J$39)*1000)</f>
        <v>0</v>
      </c>
      <c r="K18" s="33">
        <f>IF(K$39=0,0,([1]Manistee!K19/K$39)*1000)</f>
        <v>0</v>
      </c>
      <c r="L18" s="33">
        <f>IF(L$39=0,0,([1]Manistee!L19/L$39)*1000)</f>
        <v>0</v>
      </c>
      <c r="M18" s="33">
        <f>IF(M$39=0,0,([1]Manistee!M19/M$39)*1000)</f>
        <v>0</v>
      </c>
      <c r="N18" s="35">
        <f>IF(N$39=0,0,([1]Manistee!N19/N$39)*1000)</f>
        <v>0</v>
      </c>
    </row>
    <row r="19" spans="1:14" s="2" customFormat="1" ht="12" x14ac:dyDescent="0.2">
      <c r="A19" s="18" t="s">
        <v>25</v>
      </c>
      <c r="B19" s="40">
        <f>[1]Manistee!B20</f>
        <v>2</v>
      </c>
      <c r="C19" s="33">
        <f>(B19/$B$39)*1000</f>
        <v>0.94295143800094294</v>
      </c>
      <c r="D19" s="33">
        <f>IF(D$39=0,0,([1]Manistee!D20/D$39)*1000)</f>
        <v>0</v>
      </c>
      <c r="E19" s="33">
        <f>IF(E$39=0,0,([1]Manistee!E20/E$39)*1000)</f>
        <v>0</v>
      </c>
      <c r="F19" s="33">
        <f>IF(F$39=0,0,([1]Manistee!F20/F$39)*1000)</f>
        <v>1.9493177387914229</v>
      </c>
      <c r="G19" s="33">
        <f>IF(G$39=0,0,([1]Manistee!G20/G$39)*1000)</f>
        <v>1.7667844522968197</v>
      </c>
      <c r="H19" s="33">
        <f>IF(H$39=0,0,([1]Manistee!H20/H$39)*1000)</f>
        <v>0</v>
      </c>
      <c r="I19" s="33">
        <f>IF(I$39=0,0,([1]Manistee!I20/I$39)*1000)</f>
        <v>1.0183299389002036</v>
      </c>
      <c r="J19" s="33">
        <f>IF(J$39=0,0,([1]Manistee!J20/J$39)*1000)</f>
        <v>0</v>
      </c>
      <c r="K19" s="33">
        <f>IF(K$39=0,0,([1]Manistee!K20/K$39)*1000)</f>
        <v>0</v>
      </c>
      <c r="L19" s="33">
        <f>IF(L$39=0,0,([1]Manistee!L20/L$39)*1000)</f>
        <v>0</v>
      </c>
      <c r="M19" s="33">
        <f>IF(M$39=0,0,([1]Manistee!M20/M$39)*1000)</f>
        <v>0</v>
      </c>
      <c r="N19" s="35">
        <f>IF(N$39=0,0,([1]Manistee!N20/N$39)*1000)</f>
        <v>0</v>
      </c>
    </row>
    <row r="20" spans="1:14" s="2" customFormat="1" ht="12" x14ac:dyDescent="0.2">
      <c r="A20" s="56" t="s">
        <v>26</v>
      </c>
      <c r="B20" s="60">
        <f>SUM(B16:B19)</f>
        <v>11</v>
      </c>
      <c r="C20" s="58">
        <f>(B20/$B$39)*1000</f>
        <v>5.1862329090051862</v>
      </c>
      <c r="D20" s="58">
        <f>IF(D$39=0,0,([1]Manistee!D21/D$39)*1000)</f>
        <v>1.8315018315018314</v>
      </c>
      <c r="E20" s="58">
        <f>IF(E$39=0,0,([1]Manistee!E21/E$39)*1000)</f>
        <v>2.7662517289073305</v>
      </c>
      <c r="F20" s="58">
        <f>IF(F$39=0,0,([1]Manistee!F21/F$39)*1000)</f>
        <v>11.695906432748536</v>
      </c>
      <c r="G20" s="58">
        <f>IF(G$39=0,0,([1]Manistee!G21/G$39)*1000)</f>
        <v>5.3003533568904597</v>
      </c>
      <c r="H20" s="58">
        <f>IF(H$39=0,0,([1]Manistee!H21/H$39)*1000)</f>
        <v>0</v>
      </c>
      <c r="I20" s="58">
        <f>IF(I$39=0,0,([1]Manistee!I21/I$39)*1000)</f>
        <v>4.5824847250509162</v>
      </c>
      <c r="J20" s="58">
        <f>IF(J$39=0,0,([1]Manistee!J21/J$39)*1000)</f>
        <v>0</v>
      </c>
      <c r="K20" s="58">
        <f>IF(K$39=0,0,([1]Manistee!K21/K$39)*1000)</f>
        <v>0</v>
      </c>
      <c r="L20" s="58">
        <f>IF(L$39=0,0,([1]Manistee!L21/L$39)*1000)</f>
        <v>0</v>
      </c>
      <c r="M20" s="58">
        <f>IF(M$39=0,0,([1]Manistee!M21/M$39)*1000)</f>
        <v>0</v>
      </c>
      <c r="N20" s="59">
        <f>IF(N$39=0,0,([1]Manistee!N21/N$39)*1000)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[1]Manistee!B23</f>
        <v>1</v>
      </c>
      <c r="C22" s="33">
        <f t="shared" ref="C22:C38" si="1">(B22/$B$39)*1000</f>
        <v>0.47147571900047147</v>
      </c>
      <c r="D22" s="33">
        <f>IF(D$39=0,0,([1]Manistee!D23/D$39)*1000)</f>
        <v>0</v>
      </c>
      <c r="E22" s="33">
        <f>IF(E$39=0,0,([1]Manistee!E23/E$39)*1000)</f>
        <v>0</v>
      </c>
      <c r="F22" s="33">
        <f>IF(F$39=0,0,([1]Manistee!F23/F$39)*1000)</f>
        <v>0</v>
      </c>
      <c r="G22" s="33">
        <f>IF(G$39=0,0,([1]Manistee!G23/G$39)*1000)</f>
        <v>1.7667844522968197</v>
      </c>
      <c r="H22" s="33">
        <f>IF(H$39=0,0,([1]Manistee!H23/H$39)*1000)</f>
        <v>0</v>
      </c>
      <c r="I22" s="33">
        <f>IF(I$39=0,0,([1]Manistee!I23/I$39)*1000)</f>
        <v>0.50916496945010181</v>
      </c>
      <c r="J22" s="33">
        <f>IF(J$39=0,0,([1]Manistee!J23/J$39)*1000)</f>
        <v>0</v>
      </c>
      <c r="K22" s="33">
        <f>IF(K$39=0,0,([1]Manistee!K23/K$39)*1000)</f>
        <v>0</v>
      </c>
      <c r="L22" s="33">
        <f>IF(L$39=0,0,([1]Manistee!L23/L$39)*1000)</f>
        <v>0</v>
      </c>
      <c r="M22" s="33">
        <f>IF(M$39=0,0,([1]Manistee!M23/M$39)*1000)</f>
        <v>0</v>
      </c>
      <c r="N22" s="35">
        <f>IF(N$39=0,0,([1]Manistee!N23/N$39)*1000)</f>
        <v>0</v>
      </c>
    </row>
    <row r="23" spans="1:14" s="2" customFormat="1" ht="12" x14ac:dyDescent="0.2">
      <c r="A23" s="18" t="s">
        <v>28</v>
      </c>
      <c r="B23" s="40">
        <f>[1]Manistee!B24</f>
        <v>0</v>
      </c>
      <c r="C23" s="33">
        <f t="shared" si="1"/>
        <v>0</v>
      </c>
      <c r="D23" s="33">
        <f>IF(D$39=0,0,([1]Manistee!D24/D$39)*1000)</f>
        <v>0</v>
      </c>
      <c r="E23" s="33">
        <f>IF(E$39=0,0,([1]Manistee!E24/E$39)*1000)</f>
        <v>0</v>
      </c>
      <c r="F23" s="33">
        <f>IF(F$39=0,0,([1]Manistee!F24/F$39)*1000)</f>
        <v>0</v>
      </c>
      <c r="G23" s="33">
        <f>IF(G$39=0,0,([1]Manistee!G24/G$39)*1000)</f>
        <v>0</v>
      </c>
      <c r="H23" s="33">
        <f>IF(H$39=0,0,([1]Manistee!H24/H$39)*1000)</f>
        <v>0</v>
      </c>
      <c r="I23" s="33">
        <f>IF(I$39=0,0,([1]Manistee!I24/I$39)*1000)</f>
        <v>0</v>
      </c>
      <c r="J23" s="33">
        <f>IF(J$39=0,0,([1]Manistee!J24/J$39)*1000)</f>
        <v>0</v>
      </c>
      <c r="K23" s="33">
        <f>IF(K$39=0,0,([1]Manistee!K24/K$39)*1000)</f>
        <v>0</v>
      </c>
      <c r="L23" s="33">
        <f>IF(L$39=0,0,([1]Manistee!L24/L$39)*1000)</f>
        <v>0</v>
      </c>
      <c r="M23" s="33">
        <f>IF(M$39=0,0,([1]Manistee!M24/M$39)*1000)</f>
        <v>0</v>
      </c>
      <c r="N23" s="35">
        <f>IF(N$39=0,0,([1]Manistee!N24/N$39)*1000)</f>
        <v>0</v>
      </c>
    </row>
    <row r="24" spans="1:14" s="2" customFormat="1" ht="12" x14ac:dyDescent="0.2">
      <c r="A24" s="18" t="s">
        <v>29</v>
      </c>
      <c r="B24" s="40">
        <f>[1]Manistee!B25</f>
        <v>0</v>
      </c>
      <c r="C24" s="33">
        <f t="shared" si="1"/>
        <v>0</v>
      </c>
      <c r="D24" s="33">
        <f>IF(D$39=0,0,([1]Manistee!D25/D$39)*1000)</f>
        <v>0</v>
      </c>
      <c r="E24" s="33">
        <f>IF(E$39=0,0,([1]Manistee!E25/E$39)*1000)</f>
        <v>0</v>
      </c>
      <c r="F24" s="33">
        <f>IF(F$39=0,0,([1]Manistee!F25/F$39)*1000)</f>
        <v>0</v>
      </c>
      <c r="G24" s="33">
        <f>IF(G$39=0,0,([1]Manistee!G25/G$39)*1000)</f>
        <v>0</v>
      </c>
      <c r="H24" s="33">
        <f>IF(H$39=0,0,([1]Manistee!H25/H$39)*1000)</f>
        <v>0</v>
      </c>
      <c r="I24" s="33">
        <f>IF(I$39=0,0,([1]Manistee!I25/I$39)*1000)</f>
        <v>0</v>
      </c>
      <c r="J24" s="33">
        <f>IF(J$39=0,0,([1]Manistee!J25/J$39)*1000)</f>
        <v>0</v>
      </c>
      <c r="K24" s="33">
        <f>IF(K$39=0,0,([1]Manistee!K25/K$39)*1000)</f>
        <v>0</v>
      </c>
      <c r="L24" s="33">
        <f>IF(L$39=0,0,([1]Manistee!L25/L$39)*1000)</f>
        <v>0</v>
      </c>
      <c r="M24" s="33">
        <f>IF(M$39=0,0,([1]Manistee!M25/M$39)*1000)</f>
        <v>0</v>
      </c>
      <c r="N24" s="35">
        <f>IF(N$39=0,0,([1]Manistee!N25/N$39)*1000)</f>
        <v>0</v>
      </c>
    </row>
    <row r="25" spans="1:14" s="2" customFormat="1" ht="12" x14ac:dyDescent="0.2">
      <c r="A25" s="18" t="s">
        <v>30</v>
      </c>
      <c r="B25" s="40">
        <f>[1]Manistee!B26</f>
        <v>1</v>
      </c>
      <c r="C25" s="33">
        <f t="shared" si="1"/>
        <v>0.47147571900047147</v>
      </c>
      <c r="D25" s="33">
        <f>IF(D$39=0,0,([1]Manistee!D26/D$39)*1000)</f>
        <v>0</v>
      </c>
      <c r="E25" s="33">
        <f>IF(E$39=0,0,([1]Manistee!E26/E$39)*1000)</f>
        <v>0</v>
      </c>
      <c r="F25" s="33">
        <f>IF(F$39=0,0,([1]Manistee!F26/F$39)*1000)</f>
        <v>0</v>
      </c>
      <c r="G25" s="33">
        <f>IF(G$39=0,0,([1]Manistee!G26/G$39)*1000)</f>
        <v>0</v>
      </c>
      <c r="H25" s="33">
        <f>IF(H$39=0,0,([1]Manistee!H26/H$39)*1000)</f>
        <v>3.134796238244514</v>
      </c>
      <c r="I25" s="33">
        <f>IF(I$39=0,0,([1]Manistee!I26/I$39)*1000)</f>
        <v>0.50916496945010181</v>
      </c>
      <c r="J25" s="33">
        <f>IF(J$39=0,0,([1]Manistee!J26/J$39)*1000)</f>
        <v>0</v>
      </c>
      <c r="K25" s="33">
        <f>IF(K$39=0,0,([1]Manistee!K26/K$39)*1000)</f>
        <v>0</v>
      </c>
      <c r="L25" s="33">
        <f>IF(L$39=0,0,([1]Manistee!L26/L$39)*1000)</f>
        <v>0</v>
      </c>
      <c r="M25" s="33">
        <f>IF(M$39=0,0,([1]Manistee!M26/M$39)*1000)</f>
        <v>0</v>
      </c>
      <c r="N25" s="35">
        <f>IF(N$39=0,0,([1]Manistee!N26/N$39)*1000)</f>
        <v>0</v>
      </c>
    </row>
    <row r="26" spans="1:14" s="2" customFormat="1" ht="12" x14ac:dyDescent="0.2">
      <c r="A26" s="18" t="s">
        <v>31</v>
      </c>
      <c r="B26" s="40">
        <f>[1]Manistee!B27</f>
        <v>0</v>
      </c>
      <c r="C26" s="33">
        <f t="shared" si="1"/>
        <v>0</v>
      </c>
      <c r="D26" s="33">
        <f>IF(D$39=0,0,([1]Manistee!D27/D$39)*1000)</f>
        <v>0</v>
      </c>
      <c r="E26" s="33">
        <f>IF(E$39=0,0,([1]Manistee!E27/E$39)*1000)</f>
        <v>0</v>
      </c>
      <c r="F26" s="33">
        <f>IF(F$39=0,0,([1]Manistee!F27/F$39)*1000)</f>
        <v>0</v>
      </c>
      <c r="G26" s="33">
        <f>IF(G$39=0,0,([1]Manistee!G27/G$39)*1000)</f>
        <v>0</v>
      </c>
      <c r="H26" s="33">
        <f>IF(H$39=0,0,([1]Manistee!H27/H$39)*1000)</f>
        <v>0</v>
      </c>
      <c r="I26" s="33">
        <f>IF(I$39=0,0,([1]Manistee!I27/I$39)*1000)</f>
        <v>0</v>
      </c>
      <c r="J26" s="33">
        <f>IF(J$39=0,0,([1]Manistee!J27/J$39)*1000)</f>
        <v>0</v>
      </c>
      <c r="K26" s="33">
        <f>IF(K$39=0,0,([1]Manistee!K27/K$39)*1000)</f>
        <v>0</v>
      </c>
      <c r="L26" s="33">
        <f>IF(L$39=0,0,([1]Manistee!L27/L$39)*1000)</f>
        <v>0</v>
      </c>
      <c r="M26" s="33">
        <f>IF(M$39=0,0,([1]Manistee!M27/M$39)*1000)</f>
        <v>0</v>
      </c>
      <c r="N26" s="35">
        <f>IF(N$39=0,0,([1]Manistee!N27/N$39)*1000)</f>
        <v>0</v>
      </c>
    </row>
    <row r="27" spans="1:14" s="2" customFormat="1" ht="12" x14ac:dyDescent="0.2">
      <c r="A27" s="18" t="s">
        <v>32</v>
      </c>
      <c r="B27" s="40">
        <f>[1]Manistee!B28</f>
        <v>2</v>
      </c>
      <c r="C27" s="33">
        <f t="shared" si="1"/>
        <v>0.94295143800094294</v>
      </c>
      <c r="D27" s="33">
        <f>IF(D$39=0,0,([1]Manistee!D28/D$39)*1000)</f>
        <v>0</v>
      </c>
      <c r="E27" s="33">
        <f>IF(E$39=0,0,([1]Manistee!E28/E$39)*1000)</f>
        <v>1.3831258644536653</v>
      </c>
      <c r="F27" s="33">
        <f>IF(F$39=0,0,([1]Manistee!F28/F$39)*1000)</f>
        <v>1.9493177387914229</v>
      </c>
      <c r="G27" s="33">
        <f>IF(G$39=0,0,([1]Manistee!G28/G$39)*1000)</f>
        <v>0</v>
      </c>
      <c r="H27" s="33">
        <f>IF(H$39=0,0,([1]Manistee!H28/H$39)*1000)</f>
        <v>0</v>
      </c>
      <c r="I27" s="33">
        <f>IF(I$39=0,0,([1]Manistee!I28/I$39)*1000)</f>
        <v>1.0183299389002036</v>
      </c>
      <c r="J27" s="33">
        <f>IF(J$39=0,0,([1]Manistee!J28/J$39)*1000)</f>
        <v>0</v>
      </c>
      <c r="K27" s="33">
        <f>IF(K$39=0,0,([1]Manistee!K28/K$39)*1000)</f>
        <v>0</v>
      </c>
      <c r="L27" s="33">
        <f>IF(L$39=0,0,([1]Manistee!L28/L$39)*1000)</f>
        <v>0</v>
      </c>
      <c r="M27" s="33">
        <f>IF(M$39=0,0,([1]Manistee!M28/M$39)*1000)</f>
        <v>0</v>
      </c>
      <c r="N27" s="35">
        <f>IF(N$39=0,0,([1]Manistee!N28/N$39)*1000)</f>
        <v>0</v>
      </c>
    </row>
    <row r="28" spans="1:14" s="2" customFormat="1" ht="12" x14ac:dyDescent="0.2">
      <c r="A28" s="18" t="s">
        <v>33</v>
      </c>
      <c r="B28" s="40">
        <f>[1]Manistee!B29</f>
        <v>0</v>
      </c>
      <c r="C28" s="33">
        <f t="shared" si="1"/>
        <v>0</v>
      </c>
      <c r="D28" s="33">
        <f>IF(D$39=0,0,([1]Manistee!D29/D$39)*1000)</f>
        <v>0</v>
      </c>
      <c r="E28" s="33">
        <f>IF(E$39=0,0,([1]Manistee!E29/E$39)*1000)</f>
        <v>0</v>
      </c>
      <c r="F28" s="33">
        <f>IF(F$39=0,0,([1]Manistee!F29/F$39)*1000)</f>
        <v>0</v>
      </c>
      <c r="G28" s="33">
        <f>IF(G$39=0,0,([1]Manistee!G29/G$39)*1000)</f>
        <v>0</v>
      </c>
      <c r="H28" s="33">
        <f>IF(H$39=0,0,([1]Manistee!H29/H$39)*1000)</f>
        <v>0</v>
      </c>
      <c r="I28" s="33">
        <f>IF(I$39=0,0,([1]Manistee!I29/I$39)*1000)</f>
        <v>0</v>
      </c>
      <c r="J28" s="33">
        <f>IF(J$39=0,0,([1]Manistee!J29/J$39)*1000)</f>
        <v>0</v>
      </c>
      <c r="K28" s="33">
        <f>IF(K$39=0,0,([1]Manistee!K29/K$39)*1000)</f>
        <v>0</v>
      </c>
      <c r="L28" s="33">
        <f>IF(L$39=0,0,([1]Manistee!L29/L$39)*1000)</f>
        <v>0</v>
      </c>
      <c r="M28" s="33">
        <f>IF(M$39=0,0,([1]Manistee!M29/M$39)*1000)</f>
        <v>0</v>
      </c>
      <c r="N28" s="35">
        <f>IF(N$39=0,0,([1]Manistee!N29/N$39)*1000)</f>
        <v>0</v>
      </c>
    </row>
    <row r="29" spans="1:14" s="2" customFormat="1" ht="12" x14ac:dyDescent="0.2">
      <c r="A29" s="18" t="s">
        <v>34</v>
      </c>
      <c r="B29" s="40">
        <f>[1]Manistee!B30</f>
        <v>0</v>
      </c>
      <c r="C29" s="33">
        <f t="shared" si="1"/>
        <v>0</v>
      </c>
      <c r="D29" s="33">
        <f>IF(D$39=0,0,([1]Manistee!D30/D$39)*1000)</f>
        <v>0</v>
      </c>
      <c r="E29" s="33">
        <f>IF(E$39=0,0,([1]Manistee!E30/E$39)*1000)</f>
        <v>0</v>
      </c>
      <c r="F29" s="33">
        <f>IF(F$39=0,0,([1]Manistee!F30/F$39)*1000)</f>
        <v>0</v>
      </c>
      <c r="G29" s="33">
        <f>IF(G$39=0,0,([1]Manistee!G30/G$39)*1000)</f>
        <v>0</v>
      </c>
      <c r="H29" s="33">
        <f>IF(H$39=0,0,([1]Manistee!H30/H$39)*1000)</f>
        <v>0</v>
      </c>
      <c r="I29" s="33">
        <f>IF(I$39=0,0,([1]Manistee!I30/I$39)*1000)</f>
        <v>0</v>
      </c>
      <c r="J29" s="33">
        <f>IF(J$39=0,0,([1]Manistee!J30/J$39)*1000)</f>
        <v>0</v>
      </c>
      <c r="K29" s="33">
        <f>IF(K$39=0,0,([1]Manistee!K30/K$39)*1000)</f>
        <v>0</v>
      </c>
      <c r="L29" s="33">
        <f>IF(L$39=0,0,([1]Manistee!L30/L$39)*1000)</f>
        <v>0</v>
      </c>
      <c r="M29" s="33">
        <f>IF(M$39=0,0,([1]Manistee!M30/M$39)*1000)</f>
        <v>0</v>
      </c>
      <c r="N29" s="35">
        <f>IF(N$39=0,0,([1]Manistee!N30/N$39)*1000)</f>
        <v>0</v>
      </c>
    </row>
    <row r="30" spans="1:14" s="2" customFormat="1" ht="12" x14ac:dyDescent="0.2">
      <c r="A30" s="18" t="s">
        <v>35</v>
      </c>
      <c r="B30" s="40">
        <f>[1]Manistee!B31</f>
        <v>0</v>
      </c>
      <c r="C30" s="33">
        <f t="shared" si="1"/>
        <v>0</v>
      </c>
      <c r="D30" s="33">
        <f>IF(D$39=0,0,([1]Manistee!D31/D$39)*1000)</f>
        <v>0</v>
      </c>
      <c r="E30" s="33">
        <f>IF(E$39=0,0,([1]Manistee!E31/E$39)*1000)</f>
        <v>0</v>
      </c>
      <c r="F30" s="33">
        <f>IF(F$39=0,0,([1]Manistee!F31/F$39)*1000)</f>
        <v>0</v>
      </c>
      <c r="G30" s="33">
        <f>IF(G$39=0,0,([1]Manistee!G31/G$39)*1000)</f>
        <v>0</v>
      </c>
      <c r="H30" s="33">
        <f>IF(H$39=0,0,([1]Manistee!H31/H$39)*1000)</f>
        <v>0</v>
      </c>
      <c r="I30" s="33">
        <f>IF(I$39=0,0,([1]Manistee!I31/I$39)*1000)</f>
        <v>0</v>
      </c>
      <c r="J30" s="33">
        <f>IF(J$39=0,0,([1]Manistee!J31/J$39)*1000)</f>
        <v>0</v>
      </c>
      <c r="K30" s="33">
        <f>IF(K$39=0,0,([1]Manistee!K31/K$39)*1000)</f>
        <v>0</v>
      </c>
      <c r="L30" s="33">
        <f>IF(L$39=0,0,([1]Manistee!L31/L$39)*1000)</f>
        <v>0</v>
      </c>
      <c r="M30" s="33">
        <f>IF(M$39=0,0,([1]Manistee!M31/M$39)*1000)</f>
        <v>0</v>
      </c>
      <c r="N30" s="35">
        <f>IF(N$39=0,0,([1]Manistee!N31/N$39)*1000)</f>
        <v>0</v>
      </c>
    </row>
    <row r="31" spans="1:14" s="2" customFormat="1" ht="12" x14ac:dyDescent="0.2">
      <c r="A31" s="18" t="s">
        <v>36</v>
      </c>
      <c r="B31" s="40">
        <f>[1]Manistee!B32</f>
        <v>1</v>
      </c>
      <c r="C31" s="33">
        <f t="shared" si="1"/>
        <v>0.47147571900047147</v>
      </c>
      <c r="D31" s="33">
        <f>IF(D$39=0,0,([1]Manistee!D32/D$39)*1000)</f>
        <v>0</v>
      </c>
      <c r="E31" s="33">
        <f>IF(E$39=0,0,([1]Manistee!E32/E$39)*1000)</f>
        <v>0</v>
      </c>
      <c r="F31" s="33">
        <f>IF(F$39=0,0,([1]Manistee!F32/F$39)*1000)</f>
        <v>0</v>
      </c>
      <c r="G31" s="33">
        <f>IF(G$39=0,0,([1]Manistee!G32/G$39)*1000)</f>
        <v>0</v>
      </c>
      <c r="H31" s="33">
        <f>IF(H$39=0,0,([1]Manistee!H32/H$39)*1000)</f>
        <v>3.134796238244514</v>
      </c>
      <c r="I31" s="33">
        <f>IF(I$39=0,0,([1]Manistee!I32/I$39)*1000)</f>
        <v>0.50916496945010181</v>
      </c>
      <c r="J31" s="33">
        <f>IF(J$39=0,0,([1]Manistee!J32/J$39)*1000)</f>
        <v>0</v>
      </c>
      <c r="K31" s="33">
        <f>IF(K$39=0,0,([1]Manistee!K32/K$39)*1000)</f>
        <v>0</v>
      </c>
      <c r="L31" s="33">
        <f>IF(L$39=0,0,([1]Manistee!L32/L$39)*1000)</f>
        <v>0</v>
      </c>
      <c r="M31" s="33">
        <f>IF(M$39=0,0,([1]Manistee!M32/M$39)*1000)</f>
        <v>0</v>
      </c>
      <c r="N31" s="35">
        <f>IF(N$39=0,0,([1]Manistee!N32/N$39)*1000)</f>
        <v>0</v>
      </c>
    </row>
    <row r="32" spans="1:14" s="2" customFormat="1" ht="12" x14ac:dyDescent="0.2">
      <c r="A32" s="18" t="s">
        <v>37</v>
      </c>
      <c r="B32" s="40">
        <f>[1]Manistee!B33</f>
        <v>0</v>
      </c>
      <c r="C32" s="33">
        <f>(B32/$B$39)*1000</f>
        <v>0</v>
      </c>
      <c r="D32" s="33">
        <f>IF(D$39=0,0,([1]Manistee!D33/D$39)*1000)</f>
        <v>0</v>
      </c>
      <c r="E32" s="33">
        <f>IF(E$39=0,0,([1]Manistee!E33/E$39)*1000)</f>
        <v>0</v>
      </c>
      <c r="F32" s="33">
        <f>IF(F$39=0,0,([1]Manistee!F33/F$39)*1000)</f>
        <v>0</v>
      </c>
      <c r="G32" s="33">
        <f>IF(G$39=0,0,([1]Manistee!G33/G$39)*1000)</f>
        <v>0</v>
      </c>
      <c r="H32" s="33">
        <f>IF(H$39=0,0,([1]Manistee!H33/H$39)*1000)</f>
        <v>0</v>
      </c>
      <c r="I32" s="33">
        <f>IF(I$39=0,0,([1]Manistee!I33/I$39)*1000)</f>
        <v>0</v>
      </c>
      <c r="J32" s="33">
        <f>IF(J$39=0,0,([1]Manistee!J33/J$39)*1000)</f>
        <v>0</v>
      </c>
      <c r="K32" s="33">
        <f>IF(K$39=0,0,([1]Manistee!K33/K$39)*1000)</f>
        <v>0</v>
      </c>
      <c r="L32" s="33">
        <f>IF(L$39=0,0,([1]Manistee!L33/L$39)*1000)</f>
        <v>0</v>
      </c>
      <c r="M32" s="33">
        <f>IF(M$39=0,0,([1]Manistee!M33/M$39)*1000)</f>
        <v>0</v>
      </c>
      <c r="N32" s="35">
        <f>IF(N$39=0,0,([1]Manistee!N33/N$39)*1000)</f>
        <v>0</v>
      </c>
    </row>
    <row r="33" spans="1:14" s="2" customFormat="1" ht="12" x14ac:dyDescent="0.2">
      <c r="A33" s="18" t="s">
        <v>38</v>
      </c>
      <c r="B33" s="40">
        <f>[1]Manistee!B34</f>
        <v>5</v>
      </c>
      <c r="C33" s="33">
        <f t="shared" si="1"/>
        <v>2.3573785950023574</v>
      </c>
      <c r="D33" s="33">
        <f>IF(D$39=0,0,([1]Manistee!D34/D$39)*1000)</f>
        <v>2.7472527472527473</v>
      </c>
      <c r="E33" s="33">
        <f>IF(E$39=0,0,([1]Manistee!E34/E$39)*1000)</f>
        <v>2.7662517289073305</v>
      </c>
      <c r="F33" s="33">
        <f>IF(F$39=0,0,([1]Manistee!F34/F$39)*1000)</f>
        <v>1.9493177387914229</v>
      </c>
      <c r="G33" s="33">
        <f>IF(G$39=0,0,([1]Manistee!G34/G$39)*1000)</f>
        <v>3.5335689045936394</v>
      </c>
      <c r="H33" s="33">
        <f>IF(H$39=0,0,([1]Manistee!H34/H$39)*1000)</f>
        <v>0</v>
      </c>
      <c r="I33" s="33">
        <f>IF(I$39=0,0,([1]Manistee!I34/I$39)*1000)</f>
        <v>2.0366598778004072</v>
      </c>
      <c r="J33" s="33">
        <f>IF(J$39=0,0,([1]Manistee!J34/J$39)*1000)</f>
        <v>19.607843137254903</v>
      </c>
      <c r="K33" s="33">
        <f>IF(K$39=0,0,([1]Manistee!K34/K$39)*1000)</f>
        <v>0</v>
      </c>
      <c r="L33" s="33">
        <f>IF(L$39=0,0,([1]Manistee!L34/L$39)*1000)</f>
        <v>0</v>
      </c>
      <c r="M33" s="33">
        <f>IF(M$39=0,0,([1]Manistee!M34/M$39)*1000)</f>
        <v>0</v>
      </c>
      <c r="N33" s="35">
        <f>IF(N$39=0,0,([1]Manistee!N34/N$39)*1000)</f>
        <v>0</v>
      </c>
    </row>
    <row r="34" spans="1:14" s="2" customFormat="1" ht="12" x14ac:dyDescent="0.2">
      <c r="A34" s="18" t="s">
        <v>17</v>
      </c>
      <c r="B34" s="40">
        <f>[1]Manistee!B35</f>
        <v>0</v>
      </c>
      <c r="C34" s="33">
        <f t="shared" si="1"/>
        <v>0</v>
      </c>
      <c r="D34" s="33">
        <f>IF(D$39=0,0,([1]Manistee!D35/D$39)*1000)</f>
        <v>0</v>
      </c>
      <c r="E34" s="33">
        <f>IF(E$39=0,0,([1]Manistee!E35/E$39)*1000)</f>
        <v>0</v>
      </c>
      <c r="F34" s="33">
        <f>IF(F$39=0,0,([1]Manistee!F35/F$39)*1000)</f>
        <v>0</v>
      </c>
      <c r="G34" s="33">
        <f>IF(G$39=0,0,([1]Manistee!G35/G$39)*1000)</f>
        <v>0</v>
      </c>
      <c r="H34" s="33">
        <f>IF(H$39=0,0,([1]Manistee!H35/H$39)*1000)</f>
        <v>0</v>
      </c>
      <c r="I34" s="33">
        <f>IF(I$39=0,0,([1]Manistee!I35/I$39)*1000)</f>
        <v>0</v>
      </c>
      <c r="J34" s="33">
        <f>IF(J$39=0,0,([1]Manistee!J35/J$39)*1000)</f>
        <v>0</v>
      </c>
      <c r="K34" s="33">
        <f>IF(K$39=0,0,([1]Manistee!K35/K$39)*1000)</f>
        <v>0</v>
      </c>
      <c r="L34" s="33">
        <f>IF(L$39=0,0,([1]Manistee!L35/L$39)*1000)</f>
        <v>0</v>
      </c>
      <c r="M34" s="33">
        <f>IF(M$39=0,0,([1]Manistee!M35/M$39)*1000)</f>
        <v>0</v>
      </c>
      <c r="N34" s="35">
        <f>IF(N$39=0,0,([1]Manistee!N35/N$39)*1000)</f>
        <v>0</v>
      </c>
    </row>
    <row r="35" spans="1:14" s="2" customFormat="1" ht="12" x14ac:dyDescent="0.2">
      <c r="A35" s="18" t="s">
        <v>39</v>
      </c>
      <c r="B35" s="40">
        <f>[1]Manistee!B36</f>
        <v>0</v>
      </c>
      <c r="C35" s="33">
        <f t="shared" si="1"/>
        <v>0</v>
      </c>
      <c r="D35" s="33">
        <f>IF(D$39=0,0,([1]Manistee!D36/D$39)*1000)</f>
        <v>0</v>
      </c>
      <c r="E35" s="33">
        <f>IF(E$39=0,0,([1]Manistee!E36/E$39)*1000)</f>
        <v>0</v>
      </c>
      <c r="F35" s="33">
        <f>IF(F$39=0,0,([1]Manistee!F36/F$39)*1000)</f>
        <v>0</v>
      </c>
      <c r="G35" s="33">
        <f>IF(G$39=0,0,([1]Manistee!G36/G$39)*1000)</f>
        <v>0</v>
      </c>
      <c r="H35" s="33">
        <f>IF(H$39=0,0,([1]Manistee!H36/H$39)*1000)</f>
        <v>0</v>
      </c>
      <c r="I35" s="33">
        <f>IF(I$39=0,0,([1]Manistee!I36/I$39)*1000)</f>
        <v>0</v>
      </c>
      <c r="J35" s="33">
        <f>IF(J$39=0,0,([1]Manistee!J36/J$39)*1000)</f>
        <v>0</v>
      </c>
      <c r="K35" s="33">
        <f>IF(K$39=0,0,([1]Manistee!K36/K$39)*1000)</f>
        <v>0</v>
      </c>
      <c r="L35" s="33">
        <f>IF(L$39=0,0,([1]Manistee!L36/L$39)*1000)</f>
        <v>0</v>
      </c>
      <c r="M35" s="33">
        <f>IF(M$39=0,0,([1]Manistee!M36/M$39)*1000)</f>
        <v>0</v>
      </c>
      <c r="N35" s="35">
        <f>IF(N$39=0,0,([1]Manistee!N36/N$39)*1000)</f>
        <v>0</v>
      </c>
    </row>
    <row r="36" spans="1:14" s="2" customFormat="1" ht="12" x14ac:dyDescent="0.2">
      <c r="A36" s="18" t="s">
        <v>40</v>
      </c>
      <c r="B36" s="40">
        <f>[1]Manistee!B37</f>
        <v>0</v>
      </c>
      <c r="C36" s="33">
        <f t="shared" si="1"/>
        <v>0</v>
      </c>
      <c r="D36" s="33">
        <f>IF(D$39=0,0,([1]Manistee!D37/D$39)*1000)</f>
        <v>0</v>
      </c>
      <c r="E36" s="33">
        <f>IF(E$39=0,0,([1]Manistee!E37/E$39)*1000)</f>
        <v>0</v>
      </c>
      <c r="F36" s="33">
        <f>IF(F$39=0,0,([1]Manistee!F37/F$39)*1000)</f>
        <v>0</v>
      </c>
      <c r="G36" s="33">
        <f>IF(G$39=0,0,([1]Manistee!G37/G$39)*1000)</f>
        <v>0</v>
      </c>
      <c r="H36" s="33">
        <f>IF(H$39=0,0,([1]Manistee!H37/H$39)*1000)</f>
        <v>0</v>
      </c>
      <c r="I36" s="33">
        <f>IF(I$39=0,0,([1]Manistee!I37/I$39)*1000)</f>
        <v>0</v>
      </c>
      <c r="J36" s="33">
        <f>IF(J$39=0,0,([1]Manistee!J37/J$39)*1000)</f>
        <v>0</v>
      </c>
      <c r="K36" s="33">
        <f>IF(K$39=0,0,([1]Manistee!K37/K$39)*1000)</f>
        <v>0</v>
      </c>
      <c r="L36" s="33">
        <f>IF(L$39=0,0,([1]Manistee!L37/L$39)*1000)</f>
        <v>0</v>
      </c>
      <c r="M36" s="33">
        <f>IF(M$39=0,0,([1]Manistee!M37/M$39)*1000)</f>
        <v>0</v>
      </c>
      <c r="N36" s="35">
        <f>IF(N$39=0,0,([1]Manistee!N37/N$39)*1000)</f>
        <v>0</v>
      </c>
    </row>
    <row r="37" spans="1:14" s="2" customFormat="1" ht="12" x14ac:dyDescent="0.2">
      <c r="A37" s="18" t="s">
        <v>41</v>
      </c>
      <c r="B37" s="40">
        <f>[1]Manistee!B38</f>
        <v>7</v>
      </c>
      <c r="C37" s="33">
        <f t="shared" si="1"/>
        <v>3.3003300330033003</v>
      </c>
      <c r="D37" s="33">
        <f>IF(D$39=0,0,([1]Manistee!D38/D$39)*1000)</f>
        <v>1.8315018315018314</v>
      </c>
      <c r="E37" s="33">
        <f>IF(E$39=0,0,([1]Manistee!E38/E$39)*1000)</f>
        <v>2.7662517289073305</v>
      </c>
      <c r="F37" s="33">
        <f>IF(F$39=0,0,([1]Manistee!F38/F$39)*1000)</f>
        <v>5.8479532163742682</v>
      </c>
      <c r="G37" s="33">
        <f>IF(G$39=0,0,([1]Manistee!G38/G$39)*1000)</f>
        <v>1.7667844522968197</v>
      </c>
      <c r="H37" s="33">
        <f>IF(H$39=0,0,([1]Manistee!H38/H$39)*1000)</f>
        <v>3.134796238244514</v>
      </c>
      <c r="I37" s="33">
        <f>IF(I$39=0,0,([1]Manistee!I38/I$39)*1000)</f>
        <v>3.5641547861507132</v>
      </c>
      <c r="J37" s="33">
        <f>IF(J$39=0,0,([1]Manistee!J38/J$39)*1000)</f>
        <v>0</v>
      </c>
      <c r="K37" s="33">
        <f>IF(K$39=0,0,([1]Manistee!K38/K$39)*1000)</f>
        <v>0</v>
      </c>
      <c r="L37" s="33">
        <f>IF(L$39=0,0,([1]Manistee!L38/L$39)*1000)</f>
        <v>0</v>
      </c>
      <c r="M37" s="33">
        <f>IF(M$39=0,0,([1]Manistee!M38/M$39)*1000)</f>
        <v>0</v>
      </c>
      <c r="N37" s="35">
        <f>IF(N$39=0,0,([1]Manistee!N38/N$39)*1000)</f>
        <v>0</v>
      </c>
    </row>
    <row r="38" spans="1:14" s="2" customFormat="1" ht="12" x14ac:dyDescent="0.2">
      <c r="A38" s="18" t="s">
        <v>42</v>
      </c>
      <c r="B38" s="40">
        <f>[1]Manistee!B39</f>
        <v>0</v>
      </c>
      <c r="C38" s="33">
        <f t="shared" si="1"/>
        <v>0</v>
      </c>
      <c r="D38" s="33">
        <f>IF(D$39=0,0,([1]Manistee!D39/D$39)*1000)</f>
        <v>0</v>
      </c>
      <c r="E38" s="33">
        <f>IF(E$39=0,0,([1]Manistee!E39/E$39)*1000)</f>
        <v>0</v>
      </c>
      <c r="F38" s="33">
        <f>IF(F$39=0,0,([1]Manistee!F39/F$39)*1000)</f>
        <v>0</v>
      </c>
      <c r="G38" s="33">
        <f>IF(G$39=0,0,([1]Manistee!G39/G$39)*1000)</f>
        <v>0</v>
      </c>
      <c r="H38" s="33">
        <f>IF(H$39=0,0,([1]Manistee!H39/H$39)*1000)</f>
        <v>0</v>
      </c>
      <c r="I38" s="33">
        <f>IF(I$39=0,0,([1]Manistee!I39/I$39)*1000)</f>
        <v>0</v>
      </c>
      <c r="J38" s="33">
        <f>IF(J$39=0,0,([1]Manistee!J39/J$39)*1000)</f>
        <v>0</v>
      </c>
      <c r="K38" s="33">
        <f>IF(K$39=0,0,([1]Manistee!K39/K$39)*1000)</f>
        <v>0</v>
      </c>
      <c r="L38" s="33">
        <f>IF(L$39=0,0,([1]Manistee!L39/L$39)*1000)</f>
        <v>0</v>
      </c>
      <c r="M38" s="33">
        <f>IF(M$39=0,0,([1]Manistee!M39/M$39)*1000)</f>
        <v>0</v>
      </c>
      <c r="N38" s="35">
        <f>IF(N$39=0,0,([1]Manistee!N39/N$39)*1000)</f>
        <v>0</v>
      </c>
    </row>
    <row r="39" spans="1:14" s="3" customFormat="1" ht="12" x14ac:dyDescent="0.2">
      <c r="A39" s="20" t="s">
        <v>138</v>
      </c>
      <c r="B39" s="21">
        <f>[1]Manistee!$B$40</f>
        <v>2121</v>
      </c>
      <c r="C39" s="21"/>
      <c r="D39" s="21">
        <f>[1]Manistee!D40</f>
        <v>1092</v>
      </c>
      <c r="E39" s="21">
        <f>[1]Manistee!E40</f>
        <v>723</v>
      </c>
      <c r="F39" s="21">
        <f>[1]Manistee!F40</f>
        <v>513</v>
      </c>
      <c r="G39" s="21">
        <f>[1]Manistee!G40</f>
        <v>566</v>
      </c>
      <c r="H39" s="21">
        <f>[1]Manistee!H40</f>
        <v>319</v>
      </c>
      <c r="I39" s="21">
        <f>[1]Manistee!I40</f>
        <v>1964</v>
      </c>
      <c r="J39" s="21">
        <f>[1]Manistee!J40</f>
        <v>51</v>
      </c>
      <c r="K39" s="21">
        <f>[1]Manistee!K40</f>
        <v>87</v>
      </c>
      <c r="L39" s="21">
        <f>[1]Manistee!L40</f>
        <v>19</v>
      </c>
      <c r="M39" s="21">
        <f>[1]Manistee!M40</f>
        <v>0</v>
      </c>
      <c r="N39" s="23">
        <f>[1]Manistee!N40</f>
        <v>171</v>
      </c>
    </row>
    <row r="40" spans="1:14" s="4" customFormat="1" ht="12" x14ac:dyDescent="0.2">
      <c r="A40" s="24" t="s">
        <v>45</v>
      </c>
      <c r="B40" s="21">
        <f>[1]Manistee!B8</f>
        <v>30</v>
      </c>
      <c r="C40" s="37"/>
      <c r="D40" s="21">
        <f>[1]Manistee!D8</f>
        <v>7</v>
      </c>
      <c r="E40" s="21">
        <f>[1]Manistee!E8</f>
        <v>8</v>
      </c>
      <c r="F40" s="21">
        <f>[1]Manistee!F8</f>
        <v>11</v>
      </c>
      <c r="G40" s="21">
        <f>[1]Manistee!G8</f>
        <v>7</v>
      </c>
      <c r="H40" s="21">
        <f>[1]Manistee!H8</f>
        <v>4</v>
      </c>
      <c r="I40" s="21">
        <f>[1]Manistee!I8</f>
        <v>26</v>
      </c>
      <c r="J40" s="21">
        <f>[1]Manistee!J8</f>
        <v>1</v>
      </c>
      <c r="K40" s="21">
        <f>[1]Manistee!K8</f>
        <v>0</v>
      </c>
      <c r="L40" s="21">
        <f>[1]Manistee!L8</f>
        <v>0</v>
      </c>
      <c r="M40" s="21">
        <f>[1]Manistee!M8</f>
        <v>3</v>
      </c>
      <c r="N40" s="23">
        <f>[1]Manistee!N8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64" priority="8" stopIfTrue="1" operator="equal">
      <formula>0</formula>
    </cfRule>
  </conditionalFormatting>
  <conditionalFormatting sqref="D7:L7 N7">
    <cfRule type="cellIs" dxfId="163" priority="11" stopIfTrue="1" operator="equal">
      <formula>0</formula>
    </cfRule>
  </conditionalFormatting>
  <conditionalFormatting sqref="D8:N8">
    <cfRule type="cellIs" dxfId="162" priority="9" stopIfTrue="1" operator="equal">
      <formula>0</formula>
    </cfRule>
  </conditionalFormatting>
  <conditionalFormatting sqref="D10:N38">
    <cfRule type="cellIs" dxfId="161" priority="1" stopIfTrue="1" operator="equal">
      <formula>0</formula>
    </cfRule>
  </conditionalFormatting>
  <conditionalFormatting sqref="M7">
    <cfRule type="expression" dxfId="16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2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9.080800593031876</v>
      </c>
      <c r="D8" s="51">
        <f>IF(D39=0,0,((D40/D39)*1000))</f>
        <v>6.7720090293453721</v>
      </c>
      <c r="E8" s="51">
        <f t="shared" ref="E8:N8" si="0">IF(E39=0,0,((E40/E39)*1000))</f>
        <v>0.96899224806201545</v>
      </c>
      <c r="F8" s="51">
        <f t="shared" si="0"/>
        <v>12.949640287769784</v>
      </c>
      <c r="G8" s="51">
        <f t="shared" si="0"/>
        <v>11.682242990654204</v>
      </c>
      <c r="H8" s="51">
        <f t="shared" si="0"/>
        <v>21.276595744680851</v>
      </c>
      <c r="I8" s="51">
        <f t="shared" si="0"/>
        <v>8.1011657775143266</v>
      </c>
      <c r="J8" s="51">
        <f t="shared" si="0"/>
        <v>25.423728813559325</v>
      </c>
      <c r="K8" s="51">
        <f t="shared" si="0"/>
        <v>17.441860465116278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[1]Marquette!B11</f>
        <v>0</v>
      </c>
      <c r="C10" s="33">
        <f>(B10/$B$39)*1000</f>
        <v>0</v>
      </c>
      <c r="D10" s="33">
        <f>IF(D$39=0,0,([1]Marquette!D11/D$39)*1000)</f>
        <v>0</v>
      </c>
      <c r="E10" s="33">
        <f>IF(E$39=0,0,([1]Marquette!E11/E$39)*1000)</f>
        <v>0</v>
      </c>
      <c r="F10" s="33">
        <f>IF(F$39=0,0,([1]Marquette!F11/F$39)*1000)</f>
        <v>0</v>
      </c>
      <c r="G10" s="33">
        <f>IF(G$39=0,0,([1]Marquette!G11/G$39)*1000)</f>
        <v>0</v>
      </c>
      <c r="H10" s="33">
        <f>IF(H$39=0,0,([1]Marquette!H11/H$39)*1000)</f>
        <v>0</v>
      </c>
      <c r="I10" s="33">
        <f>IF(I$39=0,0,([1]Marquette!I11/I$39)*1000)</f>
        <v>0</v>
      </c>
      <c r="J10" s="33">
        <f>IF(J$39=0,0,([1]Marquette!J11/J$39)*1000)</f>
        <v>0</v>
      </c>
      <c r="K10" s="33">
        <f>IF(K$39=0,0,([1]Marquette!K11/K$39)*1000)</f>
        <v>0</v>
      </c>
      <c r="L10" s="33">
        <f>IF(L$39=0,0,([1]Marquette!L11/L$39)*1000)</f>
        <v>0</v>
      </c>
      <c r="M10" s="33">
        <f>IF(M$39=0,0,([1]Marquette!M11/M$39)*1000)</f>
        <v>0</v>
      </c>
      <c r="N10" s="35">
        <f>IF(N$39=0,0,([1]Marquette!N11/N$39)*1000)</f>
        <v>0</v>
      </c>
    </row>
    <row r="11" spans="1:14" s="2" customFormat="1" ht="12" x14ac:dyDescent="0.2">
      <c r="A11" s="18" t="s">
        <v>16</v>
      </c>
      <c r="B11" s="40">
        <f>[1]Marquette!B12</f>
        <v>0</v>
      </c>
      <c r="C11" s="33">
        <f>(B11/$B$39)*1000</f>
        <v>0</v>
      </c>
      <c r="D11" s="33">
        <f>IF(D$39=0,0,([1]Marquette!D12/D$39)*1000)</f>
        <v>0</v>
      </c>
      <c r="E11" s="33">
        <f>IF(E$39=0,0,([1]Marquette!E12/E$39)*1000)</f>
        <v>0</v>
      </c>
      <c r="F11" s="33">
        <f>IF(F$39=0,0,([1]Marquette!F12/F$39)*1000)</f>
        <v>0</v>
      </c>
      <c r="G11" s="33">
        <f>IF(G$39=0,0,([1]Marquette!G12/G$39)*1000)</f>
        <v>0</v>
      </c>
      <c r="H11" s="33">
        <f>IF(H$39=0,0,([1]Marquette!H12/H$39)*1000)</f>
        <v>0</v>
      </c>
      <c r="I11" s="33">
        <f>IF(I$39=0,0,([1]Marquette!I12/I$39)*1000)</f>
        <v>0</v>
      </c>
      <c r="J11" s="33">
        <f>IF(J$39=0,0,([1]Marquette!J12/J$39)*1000)</f>
        <v>0</v>
      </c>
      <c r="K11" s="33">
        <f>IF(K$39=0,0,([1]Marquette!K12/K$39)*1000)</f>
        <v>0</v>
      </c>
      <c r="L11" s="33">
        <f>IF(L$39=0,0,([1]Marquette!L12/L$39)*1000)</f>
        <v>0</v>
      </c>
      <c r="M11" s="33">
        <f>IF(M$39=0,0,([1]Marquette!M12/M$39)*1000)</f>
        <v>0</v>
      </c>
      <c r="N11" s="35">
        <f>IF(N$39=0,0,([1]Marquette!N12/N$39)*1000)</f>
        <v>0</v>
      </c>
    </row>
    <row r="12" spans="1:14" s="2" customFormat="1" ht="12" x14ac:dyDescent="0.2">
      <c r="A12" s="18" t="s">
        <v>18</v>
      </c>
      <c r="B12" s="40">
        <f>[1]Marquette!B13</f>
        <v>3</v>
      </c>
      <c r="C12" s="33">
        <f>(B12/$B$39)*1000</f>
        <v>0.55596738324684947</v>
      </c>
      <c r="D12" s="33">
        <f>IF(D$39=0,0,([1]Marquette!D13/D$39)*1000)</f>
        <v>0</v>
      </c>
      <c r="E12" s="33">
        <f>IF(E$39=0,0,([1]Marquette!E13/E$39)*1000)</f>
        <v>0</v>
      </c>
      <c r="F12" s="33">
        <f>IF(F$39=0,0,([1]Marquette!F13/F$39)*1000)</f>
        <v>0.71942446043165464</v>
      </c>
      <c r="G12" s="33">
        <f>IF(G$39=0,0,([1]Marquette!G13/G$39)*1000)</f>
        <v>0.77881619937694702</v>
      </c>
      <c r="H12" s="33">
        <f>IF(H$39=0,0,([1]Marquette!H13/H$39)*1000)</f>
        <v>1.5197568389057752</v>
      </c>
      <c r="I12" s="33">
        <f>IF(I$39=0,0,([1]Marquette!I13/I$39)*1000)</f>
        <v>0.39517881841533292</v>
      </c>
      <c r="J12" s="33">
        <f>IF(J$39=0,0,([1]Marquette!J13/J$39)*1000)</f>
        <v>0</v>
      </c>
      <c r="K12" s="33">
        <f>IF(K$39=0,0,([1]Marquette!K13/K$39)*1000)</f>
        <v>0</v>
      </c>
      <c r="L12" s="33">
        <f>IF(L$39=0,0,([1]Marquette!L13/L$39)*1000)</f>
        <v>0</v>
      </c>
      <c r="M12" s="33">
        <f>IF(M$39=0,0,([1]Marquette!M13/M$39)*1000)</f>
        <v>0</v>
      </c>
      <c r="N12" s="35">
        <f>IF(N$39=0,0,([1]Marquette!N13/N$39)*1000)</f>
        <v>0</v>
      </c>
    </row>
    <row r="13" spans="1:14" s="2" customFormat="1" ht="12" x14ac:dyDescent="0.2">
      <c r="A13" s="18" t="s">
        <v>19</v>
      </c>
      <c r="B13" s="40">
        <f>[1]Marquette!B14</f>
        <v>0</v>
      </c>
      <c r="C13" s="33">
        <f>(B13/$B$39)*1000</f>
        <v>0</v>
      </c>
      <c r="D13" s="33">
        <f>IF(D$39=0,0,([1]Marquette!D14/D$39)*1000)</f>
        <v>0</v>
      </c>
      <c r="E13" s="33">
        <f>IF(E$39=0,0,([1]Marquette!E14/E$39)*1000)</f>
        <v>0</v>
      </c>
      <c r="F13" s="33">
        <f>IF(F$39=0,0,([1]Marquette!F14/F$39)*1000)</f>
        <v>0</v>
      </c>
      <c r="G13" s="33">
        <f>IF(G$39=0,0,([1]Marquette!G14/G$39)*1000)</f>
        <v>0</v>
      </c>
      <c r="H13" s="33">
        <f>IF(H$39=0,0,([1]Marquette!H14/H$39)*1000)</f>
        <v>0</v>
      </c>
      <c r="I13" s="33">
        <f>IF(I$39=0,0,([1]Marquette!I14/I$39)*1000)</f>
        <v>0</v>
      </c>
      <c r="J13" s="33">
        <f>IF(J$39=0,0,([1]Marquette!J14/J$39)*1000)</f>
        <v>0</v>
      </c>
      <c r="K13" s="33">
        <f>IF(K$39=0,0,([1]Marquette!K14/K$39)*1000)</f>
        <v>0</v>
      </c>
      <c r="L13" s="33">
        <f>IF(L$39=0,0,([1]Marquette!L14/L$39)*1000)</f>
        <v>0</v>
      </c>
      <c r="M13" s="33">
        <f>IF(M$39=0,0,([1]Marquette!M14/M$39)*1000)</f>
        <v>0</v>
      </c>
      <c r="N13" s="35">
        <f>IF(N$39=0,0,([1]Marquette!N14/N$39)*1000)</f>
        <v>0</v>
      </c>
    </row>
    <row r="14" spans="1:14" s="2" customFormat="1" ht="12" x14ac:dyDescent="0.2">
      <c r="A14" s="56" t="s">
        <v>20</v>
      </c>
      <c r="B14" s="60">
        <f>SUM(B10:B13)</f>
        <v>3</v>
      </c>
      <c r="C14" s="58">
        <f>(B14/B39)*1000</f>
        <v>0.55596738324684947</v>
      </c>
      <c r="D14" s="58">
        <f>IF(D$39=0,0,([1]Marquette!D15/D$39)*1000)</f>
        <v>0</v>
      </c>
      <c r="E14" s="58">
        <f>IF(E$39=0,0,([1]Marquette!E15/E$39)*1000)</f>
        <v>0</v>
      </c>
      <c r="F14" s="58">
        <f>IF(F$39=0,0,([1]Marquette!F15/F$39)*1000)</f>
        <v>0.71942446043165464</v>
      </c>
      <c r="G14" s="58">
        <f>IF(G$39=0,0,([1]Marquette!G15/G$39)*1000)</f>
        <v>0.77881619937694702</v>
      </c>
      <c r="H14" s="58">
        <f>IF(H$39=0,0,([1]Marquette!H15/H$39)*1000)</f>
        <v>1.5197568389057752</v>
      </c>
      <c r="I14" s="58">
        <f>IF(I$39=0,0,([1]Marquette!I15/I$39)*1000)</f>
        <v>0.39517881841533292</v>
      </c>
      <c r="J14" s="58">
        <f>IF(J$39=0,0,([1]Marquette!J15/J$39)*1000)</f>
        <v>0</v>
      </c>
      <c r="K14" s="58">
        <f>IF(K$39=0,0,([1]Marquette!K15/K$39)*1000)</f>
        <v>0</v>
      </c>
      <c r="L14" s="58">
        <f>IF(L$39=0,0,([1]Marquette!L15/L$39)*1000)</f>
        <v>0</v>
      </c>
      <c r="M14" s="58">
        <f>IF(M$39=0,0,([1]Marquette!M15/M$39)*1000)</f>
        <v>0</v>
      </c>
      <c r="N14" s="59">
        <f>IF(N$39=0,0,([1]Marquette!N15/N$39)*1000)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[1]Marquette!B17</f>
        <v>0</v>
      </c>
      <c r="C16" s="33">
        <f>(B16/$B$39)*1000</f>
        <v>0</v>
      </c>
      <c r="D16" s="33">
        <f>IF(D$39=0,0,([1]Marquette!D17/D$39)*1000)</f>
        <v>0</v>
      </c>
      <c r="E16" s="33">
        <f>IF(E$39=0,0,([1]Marquette!E17/E$39)*1000)</f>
        <v>0</v>
      </c>
      <c r="F16" s="33">
        <f>IF(F$39=0,0,([1]Marquette!F17/F$39)*1000)</f>
        <v>0</v>
      </c>
      <c r="G16" s="33">
        <f>IF(G$39=0,0,([1]Marquette!G17/G$39)*1000)</f>
        <v>0</v>
      </c>
      <c r="H16" s="33">
        <f>IF(H$39=0,0,([1]Marquette!H17/H$39)*1000)</f>
        <v>0</v>
      </c>
      <c r="I16" s="33">
        <f>IF(I$39=0,0,([1]Marquette!I17/I$39)*1000)</f>
        <v>0</v>
      </c>
      <c r="J16" s="33">
        <f>IF(J$39=0,0,([1]Marquette!J17/J$39)*1000)</f>
        <v>0</v>
      </c>
      <c r="K16" s="33">
        <f>IF(K$39=0,0,([1]Marquette!K17/K$39)*1000)</f>
        <v>0</v>
      </c>
      <c r="L16" s="33">
        <f>IF(L$39=0,0,([1]Marquette!L17/L$39)*1000)</f>
        <v>0</v>
      </c>
      <c r="M16" s="33">
        <f>IF(M$39=0,0,([1]Marquette!M17/M$39)*1000)</f>
        <v>0</v>
      </c>
      <c r="N16" s="35">
        <f>IF(N$39=0,0,([1]Marquette!N17/N$39)*1000)</f>
        <v>0</v>
      </c>
    </row>
    <row r="17" spans="1:14" s="2" customFormat="1" ht="12" x14ac:dyDescent="0.2">
      <c r="A17" s="18" t="s">
        <v>23</v>
      </c>
      <c r="B17" s="40">
        <f>[1]Marquette!B18</f>
        <v>1</v>
      </c>
      <c r="C17" s="33">
        <f>(B17/$B$39)*1000</f>
        <v>0.18532246108228317</v>
      </c>
      <c r="D17" s="33">
        <f>IF(D$39=0,0,([1]Marquette!D18/D$39)*1000)</f>
        <v>0.3762227238525207</v>
      </c>
      <c r="E17" s="33">
        <f>IF(E$39=0,0,([1]Marquette!E18/E$39)*1000)</f>
        <v>0</v>
      </c>
      <c r="F17" s="33">
        <f>IF(F$39=0,0,([1]Marquette!F18/F$39)*1000)</f>
        <v>0.71942446043165464</v>
      </c>
      <c r="G17" s="33">
        <f>IF(G$39=0,0,([1]Marquette!G18/G$39)*1000)</f>
        <v>0</v>
      </c>
      <c r="H17" s="33">
        <f>IF(H$39=0,0,([1]Marquette!H18/H$39)*1000)</f>
        <v>0</v>
      </c>
      <c r="I17" s="33">
        <f>IF(I$39=0,0,([1]Marquette!I18/I$39)*1000)</f>
        <v>0.19758940920766646</v>
      </c>
      <c r="J17" s="33">
        <f>IF(J$39=0,0,([1]Marquette!J18/J$39)*1000)</f>
        <v>0</v>
      </c>
      <c r="K17" s="33">
        <f>IF(K$39=0,0,([1]Marquette!K18/K$39)*1000)</f>
        <v>0</v>
      </c>
      <c r="L17" s="33">
        <f>IF(L$39=0,0,([1]Marquette!L18/L$39)*1000)</f>
        <v>0</v>
      </c>
      <c r="M17" s="33">
        <f>IF(M$39=0,0,([1]Marquette!M18/M$39)*1000)</f>
        <v>0</v>
      </c>
      <c r="N17" s="35">
        <f>IF(N$39=0,0,([1]Marquette!N18/N$39)*1000)</f>
        <v>0</v>
      </c>
    </row>
    <row r="18" spans="1:14" s="2" customFormat="1" ht="12" x14ac:dyDescent="0.2">
      <c r="A18" s="18" t="s">
        <v>24</v>
      </c>
      <c r="B18" s="40">
        <f>[1]Marquette!B19</f>
        <v>7</v>
      </c>
      <c r="C18" s="33">
        <f>(B18/$B$39)*1000</f>
        <v>1.2972572275759822</v>
      </c>
      <c r="D18" s="33">
        <f>IF(D$39=0,0,([1]Marquette!D19/D$39)*1000)</f>
        <v>1.8811136192626035</v>
      </c>
      <c r="E18" s="33">
        <f>IF(E$39=0,0,([1]Marquette!E19/E$39)*1000)</f>
        <v>0</v>
      </c>
      <c r="F18" s="33">
        <f>IF(F$39=0,0,([1]Marquette!F19/F$39)*1000)</f>
        <v>2.8776978417266186</v>
      </c>
      <c r="G18" s="33">
        <f>IF(G$39=0,0,([1]Marquette!G19/G$39)*1000)</f>
        <v>0.77881619937694702</v>
      </c>
      <c r="H18" s="33">
        <f>IF(H$39=0,0,([1]Marquette!H19/H$39)*1000)</f>
        <v>3.0395136778115504</v>
      </c>
      <c r="I18" s="33">
        <f>IF(I$39=0,0,([1]Marquette!I19/I$39)*1000)</f>
        <v>1.1855364552459988</v>
      </c>
      <c r="J18" s="33">
        <f>IF(J$39=0,0,([1]Marquette!J19/J$39)*1000)</f>
        <v>0</v>
      </c>
      <c r="K18" s="33">
        <f>IF(K$39=0,0,([1]Marquette!K19/K$39)*1000)</f>
        <v>0</v>
      </c>
      <c r="L18" s="33">
        <f>IF(L$39=0,0,([1]Marquette!L19/L$39)*1000)</f>
        <v>0</v>
      </c>
      <c r="M18" s="33">
        <f>IF(M$39=0,0,([1]Marquette!M19/M$39)*1000)</f>
        <v>0</v>
      </c>
      <c r="N18" s="35">
        <f>IF(N$39=0,0,([1]Marquette!N19/N$39)*1000)</f>
        <v>0</v>
      </c>
    </row>
    <row r="19" spans="1:14" s="2" customFormat="1" ht="12" x14ac:dyDescent="0.2">
      <c r="A19" s="18" t="s">
        <v>25</v>
      </c>
      <c r="B19" s="40">
        <f>[1]Marquette!B20</f>
        <v>2</v>
      </c>
      <c r="C19" s="33">
        <f>(B19/$B$39)*1000</f>
        <v>0.37064492216456635</v>
      </c>
      <c r="D19" s="33">
        <f>IF(D$39=0,0,([1]Marquette!D20/D$39)*1000)</f>
        <v>0</v>
      </c>
      <c r="E19" s="33">
        <f>IF(E$39=0,0,([1]Marquette!E20/E$39)*1000)</f>
        <v>0</v>
      </c>
      <c r="F19" s="33">
        <f>IF(F$39=0,0,([1]Marquette!F20/F$39)*1000)</f>
        <v>0.71942446043165464</v>
      </c>
      <c r="G19" s="33">
        <f>IF(G$39=0,0,([1]Marquette!G20/G$39)*1000)</f>
        <v>0.77881619937694702</v>
      </c>
      <c r="H19" s="33">
        <f>IF(H$39=0,0,([1]Marquette!H20/H$39)*1000)</f>
        <v>0</v>
      </c>
      <c r="I19" s="33">
        <f>IF(I$39=0,0,([1]Marquette!I20/I$39)*1000)</f>
        <v>0.39517881841533292</v>
      </c>
      <c r="J19" s="33">
        <f>IF(J$39=0,0,([1]Marquette!J20/J$39)*1000)</f>
        <v>0</v>
      </c>
      <c r="K19" s="33">
        <f>IF(K$39=0,0,([1]Marquette!K20/K$39)*1000)</f>
        <v>0</v>
      </c>
      <c r="L19" s="33">
        <f>IF(L$39=0,0,([1]Marquette!L20/L$39)*1000)</f>
        <v>0</v>
      </c>
      <c r="M19" s="33">
        <f>IF(M$39=0,0,([1]Marquette!M20/M$39)*1000)</f>
        <v>0</v>
      </c>
      <c r="N19" s="35">
        <f>IF(N$39=0,0,([1]Marquette!N20/N$39)*1000)</f>
        <v>0</v>
      </c>
    </row>
    <row r="20" spans="1:14" s="2" customFormat="1" ht="12" x14ac:dyDescent="0.2">
      <c r="A20" s="56" t="s">
        <v>26</v>
      </c>
      <c r="B20" s="60">
        <f>SUM(B16:B19)</f>
        <v>10</v>
      </c>
      <c r="C20" s="58">
        <f>(B20/$B$39)*1000</f>
        <v>1.8532246108228316</v>
      </c>
      <c r="D20" s="58">
        <f>IF(D$39=0,0,([1]Marquette!D21/D$39)*1000)</f>
        <v>2.2573363431151239</v>
      </c>
      <c r="E20" s="58">
        <f>IF(E$39=0,0,([1]Marquette!E21/E$39)*1000)</f>
        <v>0</v>
      </c>
      <c r="F20" s="58">
        <f>IF(F$39=0,0,([1]Marquette!F21/F$39)*1000)</f>
        <v>4.3165467625899279</v>
      </c>
      <c r="G20" s="58">
        <f>IF(G$39=0,0,([1]Marquette!G21/G$39)*1000)</f>
        <v>1.557632398753894</v>
      </c>
      <c r="H20" s="58">
        <f>IF(H$39=0,0,([1]Marquette!H21/H$39)*1000)</f>
        <v>3.0395136778115504</v>
      </c>
      <c r="I20" s="58">
        <f>IF(I$39=0,0,([1]Marquette!I21/I$39)*1000)</f>
        <v>1.7783046828689981</v>
      </c>
      <c r="J20" s="58">
        <f>IF(J$39=0,0,([1]Marquette!J21/J$39)*1000)</f>
        <v>0</v>
      </c>
      <c r="K20" s="58">
        <f>IF(K$39=0,0,([1]Marquette!K21/K$39)*1000)</f>
        <v>0</v>
      </c>
      <c r="L20" s="58">
        <f>IF(L$39=0,0,([1]Marquette!L21/L$39)*1000)</f>
        <v>0</v>
      </c>
      <c r="M20" s="58">
        <f>IF(M$39=0,0,([1]Marquette!M21/M$39)*1000)</f>
        <v>0</v>
      </c>
      <c r="N20" s="59">
        <f>IF(N$39=0,0,([1]Marquette!N21/N$39)*1000)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[1]Marquette!B23</f>
        <v>11</v>
      </c>
      <c r="C22" s="33">
        <f t="shared" ref="C22:C38" si="1">(B22/$B$39)*1000</f>
        <v>2.0385470719051151</v>
      </c>
      <c r="D22" s="33">
        <f>IF(D$39=0,0,([1]Marquette!D23/D$39)*1000)</f>
        <v>1.1286681715575619</v>
      </c>
      <c r="E22" s="33">
        <f>IF(E$39=0,0,([1]Marquette!E23/E$39)*1000)</f>
        <v>0.48449612403100772</v>
      </c>
      <c r="F22" s="33">
        <f>IF(F$39=0,0,([1]Marquette!F23/F$39)*1000)</f>
        <v>2.8776978417266186</v>
      </c>
      <c r="G22" s="33">
        <f>IF(G$39=0,0,([1]Marquette!G23/G$39)*1000)</f>
        <v>2.3364485981308412</v>
      </c>
      <c r="H22" s="33">
        <f>IF(H$39=0,0,([1]Marquette!H23/H$39)*1000)</f>
        <v>4.5592705167173246</v>
      </c>
      <c r="I22" s="33">
        <f>IF(I$39=0,0,([1]Marquette!I23/I$39)*1000)</f>
        <v>1.7783046828689981</v>
      </c>
      <c r="J22" s="33">
        <f>IF(J$39=0,0,([1]Marquette!J23/J$39)*1000)</f>
        <v>8.4745762711864412</v>
      </c>
      <c r="K22" s="33">
        <f>IF(K$39=0,0,([1]Marquette!K23/K$39)*1000)</f>
        <v>5.8139534883720927</v>
      </c>
      <c r="L22" s="33">
        <f>IF(L$39=0,0,([1]Marquette!L23/L$39)*1000)</f>
        <v>0</v>
      </c>
      <c r="M22" s="33">
        <f>IF(M$39=0,0,([1]Marquette!M23/M$39)*1000)</f>
        <v>0</v>
      </c>
      <c r="N22" s="35">
        <f>IF(N$39=0,0,([1]Marquette!N23/N$39)*1000)</f>
        <v>0</v>
      </c>
    </row>
    <row r="23" spans="1:14" s="2" customFormat="1" ht="12" x14ac:dyDescent="0.2">
      <c r="A23" s="18" t="s">
        <v>28</v>
      </c>
      <c r="B23" s="40">
        <f>[1]Marquette!B24</f>
        <v>1</v>
      </c>
      <c r="C23" s="33">
        <f t="shared" si="1"/>
        <v>0.18532246108228317</v>
      </c>
      <c r="D23" s="33">
        <f>IF(D$39=0,0,([1]Marquette!D24/D$39)*1000)</f>
        <v>0</v>
      </c>
      <c r="E23" s="33">
        <f>IF(E$39=0,0,([1]Marquette!E24/E$39)*1000)</f>
        <v>0</v>
      </c>
      <c r="F23" s="33">
        <f>IF(F$39=0,0,([1]Marquette!F24/F$39)*1000)</f>
        <v>0.71942446043165464</v>
      </c>
      <c r="G23" s="33">
        <f>IF(G$39=0,0,([1]Marquette!G24/G$39)*1000)</f>
        <v>0</v>
      </c>
      <c r="H23" s="33">
        <f>IF(H$39=0,0,([1]Marquette!H24/H$39)*1000)</f>
        <v>0</v>
      </c>
      <c r="I23" s="33">
        <f>IF(I$39=0,0,([1]Marquette!I24/I$39)*1000)</f>
        <v>0.19758940920766646</v>
      </c>
      <c r="J23" s="33">
        <f>IF(J$39=0,0,([1]Marquette!J24/J$39)*1000)</f>
        <v>0</v>
      </c>
      <c r="K23" s="33">
        <f>IF(K$39=0,0,([1]Marquette!K24/K$39)*1000)</f>
        <v>0</v>
      </c>
      <c r="L23" s="33">
        <f>IF(L$39=0,0,([1]Marquette!L24/L$39)*1000)</f>
        <v>0</v>
      </c>
      <c r="M23" s="33">
        <f>IF(M$39=0,0,([1]Marquette!M24/M$39)*1000)</f>
        <v>0</v>
      </c>
      <c r="N23" s="35">
        <f>IF(N$39=0,0,([1]Marquette!N24/N$39)*1000)</f>
        <v>0</v>
      </c>
    </row>
    <row r="24" spans="1:14" s="2" customFormat="1" ht="12" x14ac:dyDescent="0.2">
      <c r="A24" s="18" t="s">
        <v>29</v>
      </c>
      <c r="B24" s="40">
        <f>[1]Marquette!B25</f>
        <v>2</v>
      </c>
      <c r="C24" s="33">
        <f t="shared" si="1"/>
        <v>0.37064492216456635</v>
      </c>
      <c r="D24" s="33">
        <f>IF(D$39=0,0,([1]Marquette!D25/D$39)*1000)</f>
        <v>0.7524454477050414</v>
      </c>
      <c r="E24" s="33">
        <f>IF(E$39=0,0,([1]Marquette!E25/E$39)*1000)</f>
        <v>0</v>
      </c>
      <c r="F24" s="33">
        <f>IF(F$39=0,0,([1]Marquette!F25/F$39)*1000)</f>
        <v>0</v>
      </c>
      <c r="G24" s="33">
        <f>IF(G$39=0,0,([1]Marquette!G25/G$39)*1000)</f>
        <v>0.77881619937694702</v>
      </c>
      <c r="H24" s="33">
        <f>IF(H$39=0,0,([1]Marquette!H25/H$39)*1000)</f>
        <v>1.5197568389057752</v>
      </c>
      <c r="I24" s="33">
        <f>IF(I$39=0,0,([1]Marquette!I25/I$39)*1000)</f>
        <v>0.39517881841533292</v>
      </c>
      <c r="J24" s="33">
        <f>IF(J$39=0,0,([1]Marquette!J25/J$39)*1000)</f>
        <v>0</v>
      </c>
      <c r="K24" s="33">
        <f>IF(K$39=0,0,([1]Marquette!K25/K$39)*1000)</f>
        <v>0</v>
      </c>
      <c r="L24" s="33">
        <f>IF(L$39=0,0,([1]Marquette!L25/L$39)*1000)</f>
        <v>0</v>
      </c>
      <c r="M24" s="33">
        <f>IF(M$39=0,0,([1]Marquette!M25/M$39)*1000)</f>
        <v>0</v>
      </c>
      <c r="N24" s="35">
        <f>IF(N$39=0,0,([1]Marquette!N25/N$39)*1000)</f>
        <v>0</v>
      </c>
    </row>
    <row r="25" spans="1:14" s="2" customFormat="1" ht="12" x14ac:dyDescent="0.2">
      <c r="A25" s="18" t="s">
        <v>30</v>
      </c>
      <c r="B25" s="40">
        <f>[1]Marquette!B26</f>
        <v>0</v>
      </c>
      <c r="C25" s="33">
        <f t="shared" si="1"/>
        <v>0</v>
      </c>
      <c r="D25" s="33">
        <f>IF(D$39=0,0,([1]Marquette!D26/D$39)*1000)</f>
        <v>0</v>
      </c>
      <c r="E25" s="33">
        <f>IF(E$39=0,0,([1]Marquette!E26/E$39)*1000)</f>
        <v>0</v>
      </c>
      <c r="F25" s="33">
        <f>IF(F$39=0,0,([1]Marquette!F26/F$39)*1000)</f>
        <v>0</v>
      </c>
      <c r="G25" s="33">
        <f>IF(G$39=0,0,([1]Marquette!G26/G$39)*1000)</f>
        <v>0</v>
      </c>
      <c r="H25" s="33">
        <f>IF(H$39=0,0,([1]Marquette!H26/H$39)*1000)</f>
        <v>0</v>
      </c>
      <c r="I25" s="33">
        <f>IF(I$39=0,0,([1]Marquette!I26/I$39)*1000)</f>
        <v>0</v>
      </c>
      <c r="J25" s="33">
        <f>IF(J$39=0,0,([1]Marquette!J26/J$39)*1000)</f>
        <v>0</v>
      </c>
      <c r="K25" s="33">
        <f>IF(K$39=0,0,([1]Marquette!K26/K$39)*1000)</f>
        <v>0</v>
      </c>
      <c r="L25" s="33">
        <f>IF(L$39=0,0,([1]Marquette!L26/L$39)*1000)</f>
        <v>0</v>
      </c>
      <c r="M25" s="33">
        <f>IF(M$39=0,0,([1]Marquette!M26/M$39)*1000)</f>
        <v>0</v>
      </c>
      <c r="N25" s="35">
        <f>IF(N$39=0,0,([1]Marquette!N26/N$39)*1000)</f>
        <v>0</v>
      </c>
    </row>
    <row r="26" spans="1:14" s="2" customFormat="1" ht="12" x14ac:dyDescent="0.2">
      <c r="A26" s="18" t="s">
        <v>31</v>
      </c>
      <c r="B26" s="40">
        <f>[1]Marquette!B27</f>
        <v>0</v>
      </c>
      <c r="C26" s="33">
        <f t="shared" si="1"/>
        <v>0</v>
      </c>
      <c r="D26" s="33">
        <f>IF(D$39=0,0,([1]Marquette!D27/D$39)*1000)</f>
        <v>0</v>
      </c>
      <c r="E26" s="33">
        <f>IF(E$39=0,0,([1]Marquette!E27/E$39)*1000)</f>
        <v>0</v>
      </c>
      <c r="F26" s="33">
        <f>IF(F$39=0,0,([1]Marquette!F27/F$39)*1000)</f>
        <v>0</v>
      </c>
      <c r="G26" s="33">
        <f>IF(G$39=0,0,([1]Marquette!G27/G$39)*1000)</f>
        <v>0</v>
      </c>
      <c r="H26" s="33">
        <f>IF(H$39=0,0,([1]Marquette!H27/H$39)*1000)</f>
        <v>0</v>
      </c>
      <c r="I26" s="33">
        <f>IF(I$39=0,0,([1]Marquette!I27/I$39)*1000)</f>
        <v>0</v>
      </c>
      <c r="J26" s="33">
        <f>IF(J$39=0,0,([1]Marquette!J27/J$39)*1000)</f>
        <v>0</v>
      </c>
      <c r="K26" s="33">
        <f>IF(K$39=0,0,([1]Marquette!K27/K$39)*1000)</f>
        <v>0</v>
      </c>
      <c r="L26" s="33">
        <f>IF(L$39=0,0,([1]Marquette!L27/L$39)*1000)</f>
        <v>0</v>
      </c>
      <c r="M26" s="33">
        <f>IF(M$39=0,0,([1]Marquette!M27/M$39)*1000)</f>
        <v>0</v>
      </c>
      <c r="N26" s="35">
        <f>IF(N$39=0,0,([1]Marquette!N27/N$39)*1000)</f>
        <v>0</v>
      </c>
    </row>
    <row r="27" spans="1:14" s="2" customFormat="1" ht="12" x14ac:dyDescent="0.2">
      <c r="A27" s="18" t="s">
        <v>32</v>
      </c>
      <c r="B27" s="40">
        <f>[1]Marquette!B28</f>
        <v>0</v>
      </c>
      <c r="C27" s="33">
        <f t="shared" si="1"/>
        <v>0</v>
      </c>
      <c r="D27" s="33">
        <f>IF(D$39=0,0,([1]Marquette!D28/D$39)*1000)</f>
        <v>0</v>
      </c>
      <c r="E27" s="33">
        <f>IF(E$39=0,0,([1]Marquette!E28/E$39)*1000)</f>
        <v>0</v>
      </c>
      <c r="F27" s="33">
        <f>IF(F$39=0,0,([1]Marquette!F28/F$39)*1000)</f>
        <v>0</v>
      </c>
      <c r="G27" s="33">
        <f>IF(G$39=0,0,([1]Marquette!G28/G$39)*1000)</f>
        <v>0</v>
      </c>
      <c r="H27" s="33">
        <f>IF(H$39=0,0,([1]Marquette!H28/H$39)*1000)</f>
        <v>0</v>
      </c>
      <c r="I27" s="33">
        <f>IF(I$39=0,0,([1]Marquette!I28/I$39)*1000)</f>
        <v>0</v>
      </c>
      <c r="J27" s="33">
        <f>IF(J$39=0,0,([1]Marquette!J28/J$39)*1000)</f>
        <v>0</v>
      </c>
      <c r="K27" s="33">
        <f>IF(K$39=0,0,([1]Marquette!K28/K$39)*1000)</f>
        <v>0</v>
      </c>
      <c r="L27" s="33">
        <f>IF(L$39=0,0,([1]Marquette!L28/L$39)*1000)</f>
        <v>0</v>
      </c>
      <c r="M27" s="33">
        <f>IF(M$39=0,0,([1]Marquette!M28/M$39)*1000)</f>
        <v>0</v>
      </c>
      <c r="N27" s="35">
        <f>IF(N$39=0,0,([1]Marquette!N28/N$39)*1000)</f>
        <v>0</v>
      </c>
    </row>
    <row r="28" spans="1:14" s="2" customFormat="1" ht="12" x14ac:dyDescent="0.2">
      <c r="A28" s="18" t="s">
        <v>33</v>
      </c>
      <c r="B28" s="40">
        <f>[1]Marquette!B29</f>
        <v>0</v>
      </c>
      <c r="C28" s="33">
        <f t="shared" si="1"/>
        <v>0</v>
      </c>
      <c r="D28" s="33">
        <f>IF(D$39=0,0,([1]Marquette!D29/D$39)*1000)</f>
        <v>0</v>
      </c>
      <c r="E28" s="33">
        <f>IF(E$39=0,0,([1]Marquette!E29/E$39)*1000)</f>
        <v>0</v>
      </c>
      <c r="F28" s="33">
        <f>IF(F$39=0,0,([1]Marquette!F29/F$39)*1000)</f>
        <v>0</v>
      </c>
      <c r="G28" s="33">
        <f>IF(G$39=0,0,([1]Marquette!G29/G$39)*1000)</f>
        <v>0</v>
      </c>
      <c r="H28" s="33">
        <f>IF(H$39=0,0,([1]Marquette!H29/H$39)*1000)</f>
        <v>0</v>
      </c>
      <c r="I28" s="33">
        <f>IF(I$39=0,0,([1]Marquette!I29/I$39)*1000)</f>
        <v>0</v>
      </c>
      <c r="J28" s="33">
        <f>IF(J$39=0,0,([1]Marquette!J29/J$39)*1000)</f>
        <v>0</v>
      </c>
      <c r="K28" s="33">
        <f>IF(K$39=0,0,([1]Marquette!K29/K$39)*1000)</f>
        <v>0</v>
      </c>
      <c r="L28" s="33">
        <f>IF(L$39=0,0,([1]Marquette!L29/L$39)*1000)</f>
        <v>0</v>
      </c>
      <c r="M28" s="33">
        <f>IF(M$39=0,0,([1]Marquette!M29/M$39)*1000)</f>
        <v>0</v>
      </c>
      <c r="N28" s="35">
        <f>IF(N$39=0,0,([1]Marquette!N29/N$39)*1000)</f>
        <v>0</v>
      </c>
    </row>
    <row r="29" spans="1:14" s="2" customFormat="1" ht="12" x14ac:dyDescent="0.2">
      <c r="A29" s="18" t="s">
        <v>34</v>
      </c>
      <c r="B29" s="40">
        <f>[1]Marquette!B30</f>
        <v>0</v>
      </c>
      <c r="C29" s="33">
        <f t="shared" si="1"/>
        <v>0</v>
      </c>
      <c r="D29" s="33">
        <f>IF(D$39=0,0,([1]Marquette!D30/D$39)*1000)</f>
        <v>0</v>
      </c>
      <c r="E29" s="33">
        <f>IF(E$39=0,0,([1]Marquette!E30/E$39)*1000)</f>
        <v>0</v>
      </c>
      <c r="F29" s="33">
        <f>IF(F$39=0,0,([1]Marquette!F30/F$39)*1000)</f>
        <v>0</v>
      </c>
      <c r="G29" s="33">
        <f>IF(G$39=0,0,([1]Marquette!G30/G$39)*1000)</f>
        <v>0</v>
      </c>
      <c r="H29" s="33">
        <f>IF(H$39=0,0,([1]Marquette!H30/H$39)*1000)</f>
        <v>0</v>
      </c>
      <c r="I29" s="33">
        <f>IF(I$39=0,0,([1]Marquette!I30/I$39)*1000)</f>
        <v>0</v>
      </c>
      <c r="J29" s="33">
        <f>IF(J$39=0,0,([1]Marquette!J30/J$39)*1000)</f>
        <v>0</v>
      </c>
      <c r="K29" s="33">
        <f>IF(K$39=0,0,([1]Marquette!K30/K$39)*1000)</f>
        <v>0</v>
      </c>
      <c r="L29" s="33">
        <f>IF(L$39=0,0,([1]Marquette!L30/L$39)*1000)</f>
        <v>0</v>
      </c>
      <c r="M29" s="33">
        <f>IF(M$39=0,0,([1]Marquette!M30/M$39)*1000)</f>
        <v>0</v>
      </c>
      <c r="N29" s="35">
        <f>IF(N$39=0,0,([1]Marquette!N30/N$39)*1000)</f>
        <v>0</v>
      </c>
    </row>
    <row r="30" spans="1:14" s="2" customFormat="1" ht="12" x14ac:dyDescent="0.2">
      <c r="A30" s="18" t="s">
        <v>35</v>
      </c>
      <c r="B30" s="40">
        <f>[1]Marquette!B31</f>
        <v>3</v>
      </c>
      <c r="C30" s="33">
        <f t="shared" si="1"/>
        <v>0.55596738324684947</v>
      </c>
      <c r="D30" s="33">
        <f>IF(D$39=0,0,([1]Marquette!D31/D$39)*1000)</f>
        <v>0</v>
      </c>
      <c r="E30" s="33">
        <f>IF(E$39=0,0,([1]Marquette!E31/E$39)*1000)</f>
        <v>0</v>
      </c>
      <c r="F30" s="33">
        <f>IF(F$39=0,0,([1]Marquette!F31/F$39)*1000)</f>
        <v>0.71942446043165464</v>
      </c>
      <c r="G30" s="33">
        <f>IF(G$39=0,0,([1]Marquette!G31/G$39)*1000)</f>
        <v>1.557632398753894</v>
      </c>
      <c r="H30" s="33">
        <f>IF(H$39=0,0,([1]Marquette!H31/H$39)*1000)</f>
        <v>0</v>
      </c>
      <c r="I30" s="33">
        <f>IF(I$39=0,0,([1]Marquette!I31/I$39)*1000)</f>
        <v>0.39517881841533292</v>
      </c>
      <c r="J30" s="33">
        <f>IF(J$39=0,0,([1]Marquette!J31/J$39)*1000)</f>
        <v>8.4745762711864412</v>
      </c>
      <c r="K30" s="33">
        <f>IF(K$39=0,0,([1]Marquette!K31/K$39)*1000)</f>
        <v>0</v>
      </c>
      <c r="L30" s="33">
        <f>IF(L$39=0,0,([1]Marquette!L31/L$39)*1000)</f>
        <v>0</v>
      </c>
      <c r="M30" s="33">
        <f>IF(M$39=0,0,([1]Marquette!M31/M$39)*1000)</f>
        <v>0</v>
      </c>
      <c r="N30" s="35">
        <f>IF(N$39=0,0,([1]Marquette!N31/N$39)*1000)</f>
        <v>0</v>
      </c>
    </row>
    <row r="31" spans="1:14" s="2" customFormat="1" ht="12" x14ac:dyDescent="0.2">
      <c r="A31" s="18" t="s">
        <v>36</v>
      </c>
      <c r="B31" s="40">
        <f>[1]Marquette!B32</f>
        <v>6</v>
      </c>
      <c r="C31" s="33">
        <f t="shared" si="1"/>
        <v>1.1119347664936989</v>
      </c>
      <c r="D31" s="33">
        <f>IF(D$39=0,0,([1]Marquette!D32/D$39)*1000)</f>
        <v>0</v>
      </c>
      <c r="E31" s="33">
        <f>IF(E$39=0,0,([1]Marquette!E32/E$39)*1000)</f>
        <v>0</v>
      </c>
      <c r="F31" s="33">
        <f>IF(F$39=0,0,([1]Marquette!F32/F$39)*1000)</f>
        <v>0</v>
      </c>
      <c r="G31" s="33">
        <f>IF(G$39=0,0,([1]Marquette!G32/G$39)*1000)</f>
        <v>1.557632398753894</v>
      </c>
      <c r="H31" s="33">
        <f>IF(H$39=0,0,([1]Marquette!H32/H$39)*1000)</f>
        <v>6.0790273556231007</v>
      </c>
      <c r="I31" s="33">
        <f>IF(I$39=0,0,([1]Marquette!I32/I$39)*1000)</f>
        <v>1.1855364552459988</v>
      </c>
      <c r="J31" s="33">
        <f>IF(J$39=0,0,([1]Marquette!J32/J$39)*1000)</f>
        <v>0</v>
      </c>
      <c r="K31" s="33">
        <f>IF(K$39=0,0,([1]Marquette!K32/K$39)*1000)</f>
        <v>0</v>
      </c>
      <c r="L31" s="33">
        <f>IF(L$39=0,0,([1]Marquette!L32/L$39)*1000)</f>
        <v>0</v>
      </c>
      <c r="M31" s="33">
        <f>IF(M$39=0,0,([1]Marquette!M32/M$39)*1000)</f>
        <v>0</v>
      </c>
      <c r="N31" s="35">
        <f>IF(N$39=0,0,([1]Marquette!N32/N$39)*1000)</f>
        <v>0</v>
      </c>
    </row>
    <row r="32" spans="1:14" s="2" customFormat="1" ht="12" x14ac:dyDescent="0.2">
      <c r="A32" s="18" t="s">
        <v>17</v>
      </c>
      <c r="B32" s="40">
        <f>[1]Marquette!B33</f>
        <v>0</v>
      </c>
      <c r="C32" s="33">
        <f>(B32/$B$39)*1000</f>
        <v>0</v>
      </c>
      <c r="D32" s="33">
        <f>IF(D$39=0,0,([1]Marquette!D33/D$39)*1000)</f>
        <v>0</v>
      </c>
      <c r="E32" s="33">
        <f>IF(E$39=0,0,([1]Marquette!E33/E$39)*1000)</f>
        <v>0</v>
      </c>
      <c r="F32" s="33">
        <f>IF(F$39=0,0,([1]Marquette!F33/F$39)*1000)</f>
        <v>0</v>
      </c>
      <c r="G32" s="33">
        <f>IF(G$39=0,0,([1]Marquette!G33/G$39)*1000)</f>
        <v>0</v>
      </c>
      <c r="H32" s="33">
        <f>IF(H$39=0,0,([1]Marquette!H33/H$39)*1000)</f>
        <v>0</v>
      </c>
      <c r="I32" s="33">
        <f>IF(I$39=0,0,([1]Marquette!I33/I$39)*1000)</f>
        <v>0</v>
      </c>
      <c r="J32" s="33">
        <f>IF(J$39=0,0,([1]Marquette!J33/J$39)*1000)</f>
        <v>0</v>
      </c>
      <c r="K32" s="33">
        <f>IF(K$39=0,0,([1]Marquette!K33/K$39)*1000)</f>
        <v>0</v>
      </c>
      <c r="L32" s="33">
        <f>IF(L$39=0,0,([1]Marquette!L33/L$39)*1000)</f>
        <v>0</v>
      </c>
      <c r="M32" s="33">
        <f>IF(M$39=0,0,([1]Marquette!M33/M$39)*1000)</f>
        <v>0</v>
      </c>
      <c r="N32" s="35">
        <f>IF(N$39=0,0,([1]Marquette!N33/N$39)*1000)</f>
        <v>0</v>
      </c>
    </row>
    <row r="33" spans="1:14" s="2" customFormat="1" ht="12" x14ac:dyDescent="0.2">
      <c r="A33" s="18" t="s">
        <v>37</v>
      </c>
      <c r="B33" s="40">
        <f>[1]Marquette!B34</f>
        <v>12</v>
      </c>
      <c r="C33" s="33">
        <f t="shared" si="1"/>
        <v>2.2238695329873979</v>
      </c>
      <c r="D33" s="33">
        <f>IF(D$39=0,0,([1]Marquette!D34/D$39)*1000)</f>
        <v>2.6335590669676447</v>
      </c>
      <c r="E33" s="33">
        <f>IF(E$39=0,0,([1]Marquette!E34/E$39)*1000)</f>
        <v>0.48449612403100772</v>
      </c>
      <c r="F33" s="33">
        <f>IF(F$39=0,0,([1]Marquette!F34/F$39)*1000)</f>
        <v>3.5971223021582737</v>
      </c>
      <c r="G33" s="33">
        <f>IF(G$39=0,0,([1]Marquette!G34/G$39)*1000)</f>
        <v>3.1152647975077881</v>
      </c>
      <c r="H33" s="33">
        <f>IF(H$39=0,0,([1]Marquette!H34/H$39)*1000)</f>
        <v>3.0395136778115504</v>
      </c>
      <c r="I33" s="33">
        <f>IF(I$39=0,0,([1]Marquette!I34/I$39)*1000)</f>
        <v>1.7783046828689981</v>
      </c>
      <c r="J33" s="33">
        <f>IF(J$39=0,0,([1]Marquette!J34/J$39)*1000)</f>
        <v>8.4745762711864412</v>
      </c>
      <c r="K33" s="33">
        <f>IF(K$39=0,0,([1]Marquette!K34/K$39)*1000)</f>
        <v>11.627906976744185</v>
      </c>
      <c r="L33" s="33">
        <f>IF(L$39=0,0,([1]Marquette!L34/L$39)*1000)</f>
        <v>0</v>
      </c>
      <c r="M33" s="33">
        <f>IF(M$39=0,0,([1]Marquette!M34/M$39)*1000)</f>
        <v>0</v>
      </c>
      <c r="N33" s="35">
        <f>IF(N$39=0,0,([1]Marquette!N34/N$39)*1000)</f>
        <v>0</v>
      </c>
    </row>
    <row r="34" spans="1:14" s="2" customFormat="1" ht="12" x14ac:dyDescent="0.2">
      <c r="A34" s="18" t="s">
        <v>38</v>
      </c>
      <c r="B34" s="40">
        <f>[1]Marquette!B35</f>
        <v>0</v>
      </c>
      <c r="C34" s="33">
        <f t="shared" si="1"/>
        <v>0</v>
      </c>
      <c r="D34" s="33">
        <f>IF(D$39=0,0,([1]Marquette!D35/D$39)*1000)</f>
        <v>0</v>
      </c>
      <c r="E34" s="33">
        <f>IF(E$39=0,0,([1]Marquette!E35/E$39)*1000)</f>
        <v>0</v>
      </c>
      <c r="F34" s="33">
        <f>IF(F$39=0,0,([1]Marquette!F35/F$39)*1000)</f>
        <v>0</v>
      </c>
      <c r="G34" s="33">
        <f>IF(G$39=0,0,([1]Marquette!G35/G$39)*1000)</f>
        <v>0</v>
      </c>
      <c r="H34" s="33">
        <f>IF(H$39=0,0,([1]Marquette!H35/H$39)*1000)</f>
        <v>0</v>
      </c>
      <c r="I34" s="33">
        <f>IF(I$39=0,0,([1]Marquette!I35/I$39)*1000)</f>
        <v>0</v>
      </c>
      <c r="J34" s="33">
        <f>IF(J$39=0,0,([1]Marquette!J35/J$39)*1000)</f>
        <v>0</v>
      </c>
      <c r="K34" s="33">
        <f>IF(K$39=0,0,([1]Marquette!K35/K$39)*1000)</f>
        <v>0</v>
      </c>
      <c r="L34" s="33">
        <f>IF(L$39=0,0,([1]Marquette!L35/L$39)*1000)</f>
        <v>0</v>
      </c>
      <c r="M34" s="33">
        <f>IF(M$39=0,0,([1]Marquette!M35/M$39)*1000)</f>
        <v>0</v>
      </c>
      <c r="N34" s="35">
        <f>IF(N$39=0,0,([1]Marquette!N35/N$39)*1000)</f>
        <v>0</v>
      </c>
    </row>
    <row r="35" spans="1:14" s="2" customFormat="1" ht="12" x14ac:dyDescent="0.2">
      <c r="A35" s="18" t="s">
        <v>39</v>
      </c>
      <c r="B35" s="40">
        <f>[1]Marquette!B36</f>
        <v>1</v>
      </c>
      <c r="C35" s="33">
        <f t="shared" si="1"/>
        <v>0.18532246108228317</v>
      </c>
      <c r="D35" s="33">
        <f>IF(D$39=0,0,([1]Marquette!D36/D$39)*1000)</f>
        <v>0</v>
      </c>
      <c r="E35" s="33">
        <f>IF(E$39=0,0,([1]Marquette!E36/E$39)*1000)</f>
        <v>0</v>
      </c>
      <c r="F35" s="33">
        <f>IF(F$39=0,0,([1]Marquette!F36/F$39)*1000)</f>
        <v>0</v>
      </c>
      <c r="G35" s="33">
        <f>IF(G$39=0,0,([1]Marquette!G36/G$39)*1000)</f>
        <v>0</v>
      </c>
      <c r="H35" s="33">
        <f>IF(H$39=0,0,([1]Marquette!H36/H$39)*1000)</f>
        <v>1.5197568389057752</v>
      </c>
      <c r="I35" s="33">
        <f>IF(I$39=0,0,([1]Marquette!I36/I$39)*1000)</f>
        <v>0.19758940920766646</v>
      </c>
      <c r="J35" s="33">
        <f>IF(J$39=0,0,([1]Marquette!J36/J$39)*1000)</f>
        <v>0</v>
      </c>
      <c r="K35" s="33">
        <f>IF(K$39=0,0,([1]Marquette!K36/K$39)*1000)</f>
        <v>0</v>
      </c>
      <c r="L35" s="33">
        <f>IF(L$39=0,0,([1]Marquette!L36/L$39)*1000)</f>
        <v>0</v>
      </c>
      <c r="M35" s="33">
        <f>IF(M$39=0,0,([1]Marquette!M36/M$39)*1000)</f>
        <v>0</v>
      </c>
      <c r="N35" s="35">
        <f>IF(N$39=0,0,([1]Marquette!N36/N$39)*1000)</f>
        <v>0</v>
      </c>
    </row>
    <row r="36" spans="1:14" s="2" customFormat="1" ht="12" x14ac:dyDescent="0.2">
      <c r="A36" s="18" t="s">
        <v>40</v>
      </c>
      <c r="B36" s="40">
        <f>[1]Marquette!B37</f>
        <v>0</v>
      </c>
      <c r="C36" s="33">
        <f t="shared" si="1"/>
        <v>0</v>
      </c>
      <c r="D36" s="33">
        <f>IF(D$39=0,0,([1]Marquette!D37/D$39)*1000)</f>
        <v>0</v>
      </c>
      <c r="E36" s="33">
        <f>IF(E$39=0,0,([1]Marquette!E37/E$39)*1000)</f>
        <v>0</v>
      </c>
      <c r="F36" s="33">
        <f>IF(F$39=0,0,([1]Marquette!F37/F$39)*1000)</f>
        <v>0</v>
      </c>
      <c r="G36" s="33">
        <f>IF(G$39=0,0,([1]Marquette!G37/G$39)*1000)</f>
        <v>0</v>
      </c>
      <c r="H36" s="33">
        <f>IF(H$39=0,0,([1]Marquette!H37/H$39)*1000)</f>
        <v>0</v>
      </c>
      <c r="I36" s="33">
        <f>IF(I$39=0,0,([1]Marquette!I37/I$39)*1000)</f>
        <v>0</v>
      </c>
      <c r="J36" s="33">
        <f>IF(J$39=0,0,([1]Marquette!J37/J$39)*1000)</f>
        <v>0</v>
      </c>
      <c r="K36" s="33">
        <f>IF(K$39=0,0,([1]Marquette!K37/K$39)*1000)</f>
        <v>0</v>
      </c>
      <c r="L36" s="33">
        <f>IF(L$39=0,0,([1]Marquette!L37/L$39)*1000)</f>
        <v>0</v>
      </c>
      <c r="M36" s="33">
        <f>IF(M$39=0,0,([1]Marquette!M37/M$39)*1000)</f>
        <v>0</v>
      </c>
      <c r="N36" s="35">
        <f>IF(N$39=0,0,([1]Marquette!N37/N$39)*1000)</f>
        <v>0</v>
      </c>
    </row>
    <row r="37" spans="1:14" s="2" customFormat="1" ht="12" x14ac:dyDescent="0.2">
      <c r="A37" s="18" t="s">
        <v>41</v>
      </c>
      <c r="B37" s="40">
        <f>[1]Marquette!B38</f>
        <v>0</v>
      </c>
      <c r="C37" s="33">
        <f t="shared" si="1"/>
        <v>0</v>
      </c>
      <c r="D37" s="33">
        <f>IF(D$39=0,0,([1]Marquette!D38/D$39)*1000)</f>
        <v>0</v>
      </c>
      <c r="E37" s="33">
        <f>IF(E$39=0,0,([1]Marquette!E38/E$39)*1000)</f>
        <v>0</v>
      </c>
      <c r="F37" s="33">
        <f>IF(F$39=0,0,([1]Marquette!F38/F$39)*1000)</f>
        <v>0</v>
      </c>
      <c r="G37" s="33">
        <f>IF(G$39=0,0,([1]Marquette!G38/G$39)*1000)</f>
        <v>0</v>
      </c>
      <c r="H37" s="33">
        <f>IF(H$39=0,0,([1]Marquette!H38/H$39)*1000)</f>
        <v>0</v>
      </c>
      <c r="I37" s="33">
        <f>IF(I$39=0,0,([1]Marquette!I38/I$39)*1000)</f>
        <v>0</v>
      </c>
      <c r="J37" s="33">
        <f>IF(J$39=0,0,([1]Marquette!J38/J$39)*1000)</f>
        <v>0</v>
      </c>
      <c r="K37" s="33">
        <f>IF(K$39=0,0,([1]Marquette!K38/K$39)*1000)</f>
        <v>0</v>
      </c>
      <c r="L37" s="33">
        <f>IF(L$39=0,0,([1]Marquette!L38/L$39)*1000)</f>
        <v>0</v>
      </c>
      <c r="M37" s="33">
        <f>IF(M$39=0,0,([1]Marquette!M38/M$39)*1000)</f>
        <v>0</v>
      </c>
      <c r="N37" s="35">
        <f>IF(N$39=0,0,([1]Marquette!N38/N$39)*1000)</f>
        <v>0</v>
      </c>
    </row>
    <row r="38" spans="1:14" s="2" customFormat="1" ht="12" x14ac:dyDescent="0.2">
      <c r="A38" s="18" t="s">
        <v>42</v>
      </c>
      <c r="B38" s="40">
        <f>[1]Marquette!B39</f>
        <v>0</v>
      </c>
      <c r="C38" s="33">
        <f t="shared" si="1"/>
        <v>0</v>
      </c>
      <c r="D38" s="33">
        <f>IF(D$39=0,0,([1]Marquette!D39/D$39)*1000)</f>
        <v>0</v>
      </c>
      <c r="E38" s="33">
        <f>IF(E$39=0,0,([1]Marquette!E39/E$39)*1000)</f>
        <v>0</v>
      </c>
      <c r="F38" s="33">
        <f>IF(F$39=0,0,([1]Marquette!F39/F$39)*1000)</f>
        <v>0</v>
      </c>
      <c r="G38" s="33">
        <f>IF(G$39=0,0,([1]Marquette!G39/G$39)*1000)</f>
        <v>0</v>
      </c>
      <c r="H38" s="33">
        <f>IF(H$39=0,0,([1]Marquette!H39/H$39)*1000)</f>
        <v>0</v>
      </c>
      <c r="I38" s="33">
        <f>IF(I$39=0,0,([1]Marquette!I39/I$39)*1000)</f>
        <v>0</v>
      </c>
      <c r="J38" s="33">
        <f>IF(J$39=0,0,([1]Marquette!J39/J$39)*1000)</f>
        <v>0</v>
      </c>
      <c r="K38" s="33">
        <f>IF(K$39=0,0,([1]Marquette!K39/K$39)*1000)</f>
        <v>0</v>
      </c>
      <c r="L38" s="33">
        <f>IF(L$39=0,0,([1]Marquette!L39/L$39)*1000)</f>
        <v>0</v>
      </c>
      <c r="M38" s="33">
        <f>IF(M$39=0,0,([1]Marquette!M39/M$39)*1000)</f>
        <v>0</v>
      </c>
      <c r="N38" s="35">
        <f>IF(N$39=0,0,([1]Marquette!N39/N$39)*1000)</f>
        <v>0</v>
      </c>
    </row>
    <row r="39" spans="1:14" s="3" customFormat="1" ht="12" x14ac:dyDescent="0.2">
      <c r="A39" s="20" t="s">
        <v>138</v>
      </c>
      <c r="B39" s="21">
        <f>[1]Marquette!$B$40</f>
        <v>5396</v>
      </c>
      <c r="C39" s="21"/>
      <c r="D39" s="21">
        <f>[1]Marquette!D40</f>
        <v>2658</v>
      </c>
      <c r="E39" s="21">
        <f>[1]Marquette!E40</f>
        <v>2064</v>
      </c>
      <c r="F39" s="21">
        <f>[1]Marquette!F40</f>
        <v>1390</v>
      </c>
      <c r="G39" s="21">
        <f>[1]Marquette!G40</f>
        <v>1284</v>
      </c>
      <c r="H39" s="21">
        <f>[1]Marquette!H40</f>
        <v>658</v>
      </c>
      <c r="I39" s="21">
        <f>[1]Marquette!I40</f>
        <v>5061</v>
      </c>
      <c r="J39" s="21">
        <f>[1]Marquette!J40</f>
        <v>118</v>
      </c>
      <c r="K39" s="21">
        <f>[1]Marquette!K40</f>
        <v>172</v>
      </c>
      <c r="L39" s="21">
        <f>[1]Marquette!L40</f>
        <v>45</v>
      </c>
      <c r="M39" s="21">
        <f>[1]Marquette!M40</f>
        <v>0</v>
      </c>
      <c r="N39" s="23">
        <f>[1]Marquette!N40</f>
        <v>143</v>
      </c>
    </row>
    <row r="40" spans="1:14" s="4" customFormat="1" ht="12" x14ac:dyDescent="0.2">
      <c r="A40" s="24" t="s">
        <v>45</v>
      </c>
      <c r="B40" s="21">
        <f>[1]Marquette!B8</f>
        <v>49</v>
      </c>
      <c r="C40" s="37"/>
      <c r="D40" s="21">
        <f>[1]Marquette!D8</f>
        <v>18</v>
      </c>
      <c r="E40" s="21">
        <f>[1]Marquette!E8</f>
        <v>2</v>
      </c>
      <c r="F40" s="21">
        <f>[1]Marquette!F8</f>
        <v>18</v>
      </c>
      <c r="G40" s="21">
        <f>[1]Marquette!G8</f>
        <v>15</v>
      </c>
      <c r="H40" s="21">
        <f>[1]Marquette!H8</f>
        <v>14</v>
      </c>
      <c r="I40" s="21">
        <f>[1]Marquette!I8</f>
        <v>41</v>
      </c>
      <c r="J40" s="21">
        <f>[1]Marquette!J8</f>
        <v>3</v>
      </c>
      <c r="K40" s="21">
        <f>[1]Marquette!K8</f>
        <v>3</v>
      </c>
      <c r="L40" s="21">
        <f>[1]Marquette!L8</f>
        <v>0</v>
      </c>
      <c r="M40" s="21">
        <f>[1]Marquette!M8</f>
        <v>2</v>
      </c>
      <c r="N40" s="23">
        <f>[1]Marquette!N8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59" priority="8" stopIfTrue="1" operator="equal">
      <formula>0</formula>
    </cfRule>
  </conditionalFormatting>
  <conditionalFormatting sqref="D7:L7 N7">
    <cfRule type="cellIs" dxfId="158" priority="11" stopIfTrue="1" operator="equal">
      <formula>0</formula>
    </cfRule>
  </conditionalFormatting>
  <conditionalFormatting sqref="D8:N8">
    <cfRule type="cellIs" dxfId="157" priority="9" stopIfTrue="1" operator="equal">
      <formula>0</formula>
    </cfRule>
  </conditionalFormatting>
  <conditionalFormatting sqref="D10:N38">
    <cfRule type="cellIs" dxfId="156" priority="1" stopIfTrue="1" operator="equal">
      <formula>0</formula>
    </cfRule>
  </conditionalFormatting>
  <conditionalFormatting sqref="M7">
    <cfRule type="expression" dxfId="15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3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9.9185263903648604</v>
      </c>
      <c r="D8" s="51">
        <f>IF(D39=0,0,((D40/D39)*1000))</f>
        <v>3.6337209302325579</v>
      </c>
      <c r="E8" s="51">
        <f t="shared" ref="E8:N8" si="0">IF(E39=0,0,((E40/E39)*1000))</f>
        <v>0.97560975609756095</v>
      </c>
      <c r="F8" s="51">
        <f t="shared" si="0"/>
        <v>7.9787234042553186</v>
      </c>
      <c r="G8" s="51">
        <f t="shared" si="0"/>
        <v>12.931034482758621</v>
      </c>
      <c r="H8" s="51">
        <f t="shared" si="0"/>
        <v>34.285714285714285</v>
      </c>
      <c r="I8" s="51">
        <f t="shared" si="0"/>
        <v>9.0874668686103757</v>
      </c>
      <c r="J8" s="51">
        <f t="shared" si="0"/>
        <v>42.105263157894733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3.7174721189591078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[1]Mason!B11</f>
        <v>2</v>
      </c>
      <c r="C10" s="33">
        <f>(B10/$B$39)*1000</f>
        <v>0.70846617074034712</v>
      </c>
      <c r="D10" s="33">
        <f>IF(D$39=0,0,([1]Mason!D11/D$39)*1000)</f>
        <v>0</v>
      </c>
      <c r="E10" s="33">
        <f>IF(E$39=0,0,([1]Mason!E11/E$39)*1000)</f>
        <v>0.97560975609756095</v>
      </c>
      <c r="F10" s="33">
        <f>IF(F$39=0,0,([1]Mason!F11/F$39)*1000)</f>
        <v>0</v>
      </c>
      <c r="G10" s="33">
        <f>IF(G$39=0,0,([1]Mason!G11/G$39)*1000)</f>
        <v>1.4367816091954022</v>
      </c>
      <c r="H10" s="33">
        <f>IF(H$39=0,0,([1]Mason!H11/H$39)*1000)</f>
        <v>0</v>
      </c>
      <c r="I10" s="33">
        <f>IF(I$39=0,0,([1]Mason!I11/I$39)*1000)</f>
        <v>0.75728890571753116</v>
      </c>
      <c r="J10" s="33">
        <f>IF(J$39=0,0,([1]Mason!J11/J$39)*1000)</f>
        <v>0</v>
      </c>
      <c r="K10" s="33">
        <f>IF(K$39=0,0,([1]Mason!K11/K$39)*1000)</f>
        <v>0</v>
      </c>
      <c r="L10" s="33">
        <f>IF(L$39=0,0,([1]Mason!L11/L$39)*1000)</f>
        <v>0</v>
      </c>
      <c r="M10" s="33">
        <f>IF(M$39=0,0,([1]Mason!M11/M$39)*1000)</f>
        <v>0</v>
      </c>
      <c r="N10" s="35">
        <f>IF(N$39=0,0,([1]Mason!N11/N$39)*1000)</f>
        <v>3.7174721189591078</v>
      </c>
    </row>
    <row r="11" spans="1:14" s="2" customFormat="1" ht="12" x14ac:dyDescent="0.2">
      <c r="A11" s="18" t="s">
        <v>16</v>
      </c>
      <c r="B11" s="40">
        <f>[1]Mason!B12</f>
        <v>0</v>
      </c>
      <c r="C11" s="33">
        <f>(B11/$B$39)*1000</f>
        <v>0</v>
      </c>
      <c r="D11" s="33">
        <f>IF(D$39=0,0,([1]Mason!D12/D$39)*1000)</f>
        <v>0</v>
      </c>
      <c r="E11" s="33">
        <f>IF(E$39=0,0,([1]Mason!E12/E$39)*1000)</f>
        <v>0</v>
      </c>
      <c r="F11" s="33">
        <f>IF(F$39=0,0,([1]Mason!F12/F$39)*1000)</f>
        <v>0</v>
      </c>
      <c r="G11" s="33">
        <f>IF(G$39=0,0,([1]Mason!G12/G$39)*1000)</f>
        <v>0</v>
      </c>
      <c r="H11" s="33">
        <f>IF(H$39=0,0,([1]Mason!H12/H$39)*1000)</f>
        <v>0</v>
      </c>
      <c r="I11" s="33">
        <f>IF(I$39=0,0,([1]Mason!I12/I$39)*1000)</f>
        <v>0</v>
      </c>
      <c r="J11" s="33">
        <f>IF(J$39=0,0,([1]Mason!J12/J$39)*1000)</f>
        <v>0</v>
      </c>
      <c r="K11" s="33">
        <f>IF(K$39=0,0,([1]Mason!K12/K$39)*1000)</f>
        <v>0</v>
      </c>
      <c r="L11" s="33">
        <f>IF(L$39=0,0,([1]Mason!L12/L$39)*1000)</f>
        <v>0</v>
      </c>
      <c r="M11" s="33">
        <f>IF(M$39=0,0,([1]Mason!M12/M$39)*1000)</f>
        <v>0</v>
      </c>
      <c r="N11" s="35">
        <f>IF(N$39=0,0,([1]Mason!N12/N$39)*1000)</f>
        <v>0</v>
      </c>
    </row>
    <row r="12" spans="1:14" s="2" customFormat="1" ht="12" x14ac:dyDescent="0.2">
      <c r="A12" s="18" t="s">
        <v>18</v>
      </c>
      <c r="B12" s="40">
        <f>[1]Mason!B13</f>
        <v>0</v>
      </c>
      <c r="C12" s="33">
        <f>(B12/$B$39)*1000</f>
        <v>0</v>
      </c>
      <c r="D12" s="33">
        <f>IF(D$39=0,0,([1]Mason!D13/D$39)*1000)</f>
        <v>0</v>
      </c>
      <c r="E12" s="33">
        <f>IF(E$39=0,0,([1]Mason!E13/E$39)*1000)</f>
        <v>0</v>
      </c>
      <c r="F12" s="33">
        <f>IF(F$39=0,0,([1]Mason!F13/F$39)*1000)</f>
        <v>0</v>
      </c>
      <c r="G12" s="33">
        <f>IF(G$39=0,0,([1]Mason!G13/G$39)*1000)</f>
        <v>0</v>
      </c>
      <c r="H12" s="33">
        <f>IF(H$39=0,0,([1]Mason!H13/H$39)*1000)</f>
        <v>0</v>
      </c>
      <c r="I12" s="33">
        <f>IF(I$39=0,0,([1]Mason!I13/I$39)*1000)</f>
        <v>0</v>
      </c>
      <c r="J12" s="33">
        <f>IF(J$39=0,0,([1]Mason!J13/J$39)*1000)</f>
        <v>0</v>
      </c>
      <c r="K12" s="33">
        <f>IF(K$39=0,0,([1]Mason!K13/K$39)*1000)</f>
        <v>0</v>
      </c>
      <c r="L12" s="33">
        <f>IF(L$39=0,0,([1]Mason!L13/L$39)*1000)</f>
        <v>0</v>
      </c>
      <c r="M12" s="33">
        <f>IF(M$39=0,0,([1]Mason!M13/M$39)*1000)</f>
        <v>0</v>
      </c>
      <c r="N12" s="35">
        <f>IF(N$39=0,0,([1]Mason!N13/N$39)*1000)</f>
        <v>0</v>
      </c>
    </row>
    <row r="13" spans="1:14" s="2" customFormat="1" ht="12" x14ac:dyDescent="0.2">
      <c r="A13" s="18" t="s">
        <v>19</v>
      </c>
      <c r="B13" s="40">
        <f>[1]Mason!B14</f>
        <v>0</v>
      </c>
      <c r="C13" s="33">
        <f>(B13/$B$39)*1000</f>
        <v>0</v>
      </c>
      <c r="D13" s="33">
        <f>IF(D$39=0,0,([1]Mason!D14/D$39)*1000)</f>
        <v>0</v>
      </c>
      <c r="E13" s="33">
        <f>IF(E$39=0,0,([1]Mason!E14/E$39)*1000)</f>
        <v>0</v>
      </c>
      <c r="F13" s="33">
        <f>IF(F$39=0,0,([1]Mason!F14/F$39)*1000)</f>
        <v>0</v>
      </c>
      <c r="G13" s="33">
        <f>IF(G$39=0,0,([1]Mason!G14/G$39)*1000)</f>
        <v>0</v>
      </c>
      <c r="H13" s="33">
        <f>IF(H$39=0,0,([1]Mason!H14/H$39)*1000)</f>
        <v>0</v>
      </c>
      <c r="I13" s="33">
        <f>IF(I$39=0,0,([1]Mason!I14/I$39)*1000)</f>
        <v>0</v>
      </c>
      <c r="J13" s="33">
        <f>IF(J$39=0,0,([1]Mason!J14/J$39)*1000)</f>
        <v>0</v>
      </c>
      <c r="K13" s="33">
        <f>IF(K$39=0,0,([1]Mason!K14/K$39)*1000)</f>
        <v>0</v>
      </c>
      <c r="L13" s="33">
        <f>IF(L$39=0,0,([1]Mason!L14/L$39)*1000)</f>
        <v>0</v>
      </c>
      <c r="M13" s="33">
        <f>IF(M$39=0,0,([1]Mason!M14/M$39)*1000)</f>
        <v>0</v>
      </c>
      <c r="N13" s="35">
        <f>IF(N$39=0,0,([1]Mason!N14/N$39)*1000)</f>
        <v>0</v>
      </c>
    </row>
    <row r="14" spans="1:14" s="2" customFormat="1" ht="12" x14ac:dyDescent="0.2">
      <c r="A14" s="56" t="s">
        <v>20</v>
      </c>
      <c r="B14" s="60">
        <f>SUM(B10:B13)</f>
        <v>2</v>
      </c>
      <c r="C14" s="58">
        <f>(B14/B39)*1000</f>
        <v>0.70846617074034712</v>
      </c>
      <c r="D14" s="58">
        <f>IF(D$39=0,0,([1]Mason!D15/D$39)*1000)</f>
        <v>0</v>
      </c>
      <c r="E14" s="58">
        <f>IF(E$39=0,0,([1]Mason!E15/E$39)*1000)</f>
        <v>0.97560975609756095</v>
      </c>
      <c r="F14" s="58">
        <f>IF(F$39=0,0,([1]Mason!F15/F$39)*1000)</f>
        <v>0</v>
      </c>
      <c r="G14" s="58">
        <f>IF(G$39=0,0,([1]Mason!G15/G$39)*1000)</f>
        <v>1.4367816091954022</v>
      </c>
      <c r="H14" s="58">
        <f>IF(H$39=0,0,([1]Mason!H15/H$39)*1000)</f>
        <v>0</v>
      </c>
      <c r="I14" s="58">
        <f>IF(I$39=0,0,([1]Mason!I15/I$39)*1000)</f>
        <v>0.75728890571753116</v>
      </c>
      <c r="J14" s="58">
        <f>IF(J$39=0,0,([1]Mason!J15/J$39)*1000)</f>
        <v>0</v>
      </c>
      <c r="K14" s="58">
        <f>IF(K$39=0,0,([1]Mason!K15/K$39)*1000)</f>
        <v>0</v>
      </c>
      <c r="L14" s="58">
        <f>IF(L$39=0,0,([1]Mason!L15/L$39)*1000)</f>
        <v>0</v>
      </c>
      <c r="M14" s="58">
        <f>IF(M$39=0,0,([1]Mason!M15/M$39)*1000)</f>
        <v>0</v>
      </c>
      <c r="N14" s="59">
        <f>IF(N$39=0,0,([1]Mason!N15/N$39)*1000)</f>
        <v>3.7174721189591078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[1]Mason!B17</f>
        <v>0</v>
      </c>
      <c r="C16" s="33">
        <f>(B16/$B$39)*1000</f>
        <v>0</v>
      </c>
      <c r="D16" s="33">
        <f>IF(D$39=0,0,([1]Mason!D17/D$39)*1000)</f>
        <v>0</v>
      </c>
      <c r="E16" s="33">
        <f>IF(E$39=0,0,([1]Mason!E17/E$39)*1000)</f>
        <v>0</v>
      </c>
      <c r="F16" s="33">
        <f>IF(F$39=0,0,([1]Mason!F17/F$39)*1000)</f>
        <v>0</v>
      </c>
      <c r="G16" s="33">
        <f>IF(G$39=0,0,([1]Mason!G17/G$39)*1000)</f>
        <v>0</v>
      </c>
      <c r="H16" s="33">
        <f>IF(H$39=0,0,([1]Mason!H17/H$39)*1000)</f>
        <v>0</v>
      </c>
      <c r="I16" s="33">
        <f>IF(I$39=0,0,([1]Mason!I17/I$39)*1000)</f>
        <v>0</v>
      </c>
      <c r="J16" s="33">
        <f>IF(J$39=0,0,([1]Mason!J17/J$39)*1000)</f>
        <v>0</v>
      </c>
      <c r="K16" s="33">
        <f>IF(K$39=0,0,([1]Mason!K17/K$39)*1000)</f>
        <v>0</v>
      </c>
      <c r="L16" s="33">
        <f>IF(L$39=0,0,([1]Mason!L17/L$39)*1000)</f>
        <v>0</v>
      </c>
      <c r="M16" s="33">
        <f>IF(M$39=0,0,([1]Mason!M17/M$39)*1000)</f>
        <v>0</v>
      </c>
      <c r="N16" s="35">
        <f>IF(N$39=0,0,([1]Mason!N17/N$39)*1000)</f>
        <v>0</v>
      </c>
    </row>
    <row r="17" spans="1:14" s="2" customFormat="1" ht="12" x14ac:dyDescent="0.2">
      <c r="A17" s="18" t="s">
        <v>23</v>
      </c>
      <c r="B17" s="40">
        <f>[1]Mason!B18</f>
        <v>3</v>
      </c>
      <c r="C17" s="33">
        <f>(B17/$B$39)*1000</f>
        <v>1.0626992561105206</v>
      </c>
      <c r="D17" s="33">
        <f>IF(D$39=0,0,([1]Mason!D18/D$39)*1000)</f>
        <v>0</v>
      </c>
      <c r="E17" s="33">
        <f>IF(E$39=0,0,([1]Mason!E18/E$39)*1000)</f>
        <v>0</v>
      </c>
      <c r="F17" s="33">
        <f>IF(F$39=0,0,([1]Mason!F18/F$39)*1000)</f>
        <v>0</v>
      </c>
      <c r="G17" s="33">
        <f>IF(G$39=0,0,([1]Mason!G18/G$39)*1000)</f>
        <v>2.8735632183908044</v>
      </c>
      <c r="H17" s="33">
        <f>IF(H$39=0,0,([1]Mason!H18/H$39)*1000)</f>
        <v>2.8571428571428572</v>
      </c>
      <c r="I17" s="33">
        <f>IF(I$39=0,0,([1]Mason!I18/I$39)*1000)</f>
        <v>1.135933358576297</v>
      </c>
      <c r="J17" s="33">
        <f>IF(J$39=0,0,([1]Mason!J18/J$39)*1000)</f>
        <v>0</v>
      </c>
      <c r="K17" s="33">
        <f>IF(K$39=0,0,([1]Mason!K18/K$39)*1000)</f>
        <v>0</v>
      </c>
      <c r="L17" s="33">
        <f>IF(L$39=0,0,([1]Mason!L18/L$39)*1000)</f>
        <v>0</v>
      </c>
      <c r="M17" s="33">
        <f>IF(M$39=0,0,([1]Mason!M18/M$39)*1000)</f>
        <v>0</v>
      </c>
      <c r="N17" s="35">
        <f>IF(N$39=0,0,([1]Mason!N18/N$39)*1000)</f>
        <v>0</v>
      </c>
    </row>
    <row r="18" spans="1:14" s="2" customFormat="1" ht="12" x14ac:dyDescent="0.2">
      <c r="A18" s="18" t="s">
        <v>24</v>
      </c>
      <c r="B18" s="40">
        <f>[1]Mason!B19</f>
        <v>3</v>
      </c>
      <c r="C18" s="33">
        <f>(B18/$B$39)*1000</f>
        <v>1.0626992561105206</v>
      </c>
      <c r="D18" s="33">
        <f>IF(D$39=0,0,([1]Mason!D19/D$39)*1000)</f>
        <v>0.72674418604651159</v>
      </c>
      <c r="E18" s="33">
        <f>IF(E$39=0,0,([1]Mason!E19/E$39)*1000)</f>
        <v>0</v>
      </c>
      <c r="F18" s="33">
        <f>IF(F$39=0,0,([1]Mason!F19/F$39)*1000)</f>
        <v>1.3297872340425532</v>
      </c>
      <c r="G18" s="33">
        <f>IF(G$39=0,0,([1]Mason!G19/G$39)*1000)</f>
        <v>1.4367816091954022</v>
      </c>
      <c r="H18" s="33">
        <f>IF(H$39=0,0,([1]Mason!H19/H$39)*1000)</f>
        <v>2.8571428571428572</v>
      </c>
      <c r="I18" s="33">
        <f>IF(I$39=0,0,([1]Mason!I19/I$39)*1000)</f>
        <v>0.75728890571753116</v>
      </c>
      <c r="J18" s="33">
        <f>IF(J$39=0,0,([1]Mason!J19/J$39)*1000)</f>
        <v>10.526315789473683</v>
      </c>
      <c r="K18" s="33">
        <f>IF(K$39=0,0,([1]Mason!K19/K$39)*1000)</f>
        <v>0</v>
      </c>
      <c r="L18" s="33">
        <f>IF(L$39=0,0,([1]Mason!L19/L$39)*1000)</f>
        <v>0</v>
      </c>
      <c r="M18" s="33">
        <f>IF(M$39=0,0,([1]Mason!M19/M$39)*1000)</f>
        <v>0</v>
      </c>
      <c r="N18" s="35">
        <f>IF(N$39=0,0,([1]Mason!N19/N$39)*1000)</f>
        <v>0</v>
      </c>
    </row>
    <row r="19" spans="1:14" s="2" customFormat="1" ht="12" x14ac:dyDescent="0.2">
      <c r="A19" s="18" t="s">
        <v>25</v>
      </c>
      <c r="B19" s="40">
        <f>[1]Mason!B20</f>
        <v>1</v>
      </c>
      <c r="C19" s="33">
        <f>(B19/$B$39)*1000</f>
        <v>0.35423308537017356</v>
      </c>
      <c r="D19" s="33">
        <f>IF(D$39=0,0,([1]Mason!D20/D$39)*1000)</f>
        <v>0</v>
      </c>
      <c r="E19" s="33">
        <f>IF(E$39=0,0,([1]Mason!E20/E$39)*1000)</f>
        <v>0</v>
      </c>
      <c r="F19" s="33">
        <f>IF(F$39=0,0,([1]Mason!F20/F$39)*1000)</f>
        <v>0</v>
      </c>
      <c r="G19" s="33">
        <f>IF(G$39=0,0,([1]Mason!G20/G$39)*1000)</f>
        <v>0</v>
      </c>
      <c r="H19" s="33">
        <f>IF(H$39=0,0,([1]Mason!H20/H$39)*1000)</f>
        <v>2.8571428571428572</v>
      </c>
      <c r="I19" s="33">
        <f>IF(I$39=0,0,([1]Mason!I20/I$39)*1000)</f>
        <v>0.37864445285876558</v>
      </c>
      <c r="J19" s="33">
        <f>IF(J$39=0,0,([1]Mason!J20/J$39)*1000)</f>
        <v>0</v>
      </c>
      <c r="K19" s="33">
        <f>IF(K$39=0,0,([1]Mason!K20/K$39)*1000)</f>
        <v>0</v>
      </c>
      <c r="L19" s="33">
        <f>IF(L$39=0,0,([1]Mason!L20/L$39)*1000)</f>
        <v>0</v>
      </c>
      <c r="M19" s="33">
        <f>IF(M$39=0,0,([1]Mason!M20/M$39)*1000)</f>
        <v>0</v>
      </c>
      <c r="N19" s="35">
        <f>IF(N$39=0,0,([1]Mason!N20/N$39)*1000)</f>
        <v>0</v>
      </c>
    </row>
    <row r="20" spans="1:14" s="2" customFormat="1" ht="12" x14ac:dyDescent="0.2">
      <c r="A20" s="56" t="s">
        <v>26</v>
      </c>
      <c r="B20" s="60">
        <f>SUM(B16:B19)</f>
        <v>7</v>
      </c>
      <c r="C20" s="58">
        <f>(B20/$B$39)*1000</f>
        <v>2.4796315975912151</v>
      </c>
      <c r="D20" s="58">
        <f>IF(D$39=0,0,([1]Mason!D21/D$39)*1000)</f>
        <v>0.72674418604651159</v>
      </c>
      <c r="E20" s="58">
        <f>IF(E$39=0,0,([1]Mason!E21/E$39)*1000)</f>
        <v>0</v>
      </c>
      <c r="F20" s="58">
        <f>IF(F$39=0,0,([1]Mason!F21/F$39)*1000)</f>
        <v>1.3297872340425532</v>
      </c>
      <c r="G20" s="58">
        <f>IF(G$39=0,0,([1]Mason!G21/G$39)*1000)</f>
        <v>4.3103448275862064</v>
      </c>
      <c r="H20" s="58">
        <f>IF(H$39=0,0,([1]Mason!H21/H$39)*1000)</f>
        <v>8.5714285714285712</v>
      </c>
      <c r="I20" s="58">
        <f>IF(I$39=0,0,([1]Mason!I21/I$39)*1000)</f>
        <v>2.2718667171525939</v>
      </c>
      <c r="J20" s="58">
        <f>IF(J$39=0,0,([1]Mason!J21/J$39)*1000)</f>
        <v>10.526315789473683</v>
      </c>
      <c r="K20" s="58">
        <f>IF(K$39=0,0,([1]Mason!K21/K$39)*1000)</f>
        <v>0</v>
      </c>
      <c r="L20" s="58">
        <f>IF(L$39=0,0,([1]Mason!L21/L$39)*1000)</f>
        <v>0</v>
      </c>
      <c r="M20" s="58">
        <f>IF(M$39=0,0,([1]Mason!M21/M$39)*1000)</f>
        <v>0</v>
      </c>
      <c r="N20" s="59">
        <f>IF(N$39=0,0,([1]Mason!N21/N$39)*1000)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[1]Mason!B23</f>
        <v>3</v>
      </c>
      <c r="C22" s="33">
        <f t="shared" ref="C22:C38" si="1">(B22/$B$39)*1000</f>
        <v>1.0626992561105206</v>
      </c>
      <c r="D22" s="33">
        <f>IF(D$39=0,0,([1]Mason!D23/D$39)*1000)</f>
        <v>0</v>
      </c>
      <c r="E22" s="33">
        <f>IF(E$39=0,0,([1]Mason!E23/E$39)*1000)</f>
        <v>0</v>
      </c>
      <c r="F22" s="33">
        <f>IF(F$39=0,0,([1]Mason!F23/F$39)*1000)</f>
        <v>0</v>
      </c>
      <c r="G22" s="33">
        <f>IF(G$39=0,0,([1]Mason!G23/G$39)*1000)</f>
        <v>1.4367816091954022</v>
      </c>
      <c r="H22" s="33">
        <f>IF(H$39=0,0,([1]Mason!H23/H$39)*1000)</f>
        <v>5.7142857142857144</v>
      </c>
      <c r="I22" s="33">
        <f>IF(I$39=0,0,([1]Mason!I23/I$39)*1000)</f>
        <v>1.135933358576297</v>
      </c>
      <c r="J22" s="33">
        <f>IF(J$39=0,0,([1]Mason!J23/J$39)*1000)</f>
        <v>0</v>
      </c>
      <c r="K22" s="33">
        <f>IF(K$39=0,0,([1]Mason!K23/K$39)*1000)</f>
        <v>0</v>
      </c>
      <c r="L22" s="33">
        <f>IF(L$39=0,0,([1]Mason!L23/L$39)*1000)</f>
        <v>0</v>
      </c>
      <c r="M22" s="33">
        <f>IF(M$39=0,0,([1]Mason!M23/M$39)*1000)</f>
        <v>0</v>
      </c>
      <c r="N22" s="35">
        <f>IF(N$39=0,0,([1]Mason!N23/N$39)*1000)</f>
        <v>0</v>
      </c>
    </row>
    <row r="23" spans="1:14" s="2" customFormat="1" ht="12" x14ac:dyDescent="0.2">
      <c r="A23" s="18" t="s">
        <v>28</v>
      </c>
      <c r="B23" s="40">
        <f>[1]Mason!B24</f>
        <v>3</v>
      </c>
      <c r="C23" s="33">
        <f t="shared" si="1"/>
        <v>1.0626992561105206</v>
      </c>
      <c r="D23" s="33">
        <f>IF(D$39=0,0,([1]Mason!D24/D$39)*1000)</f>
        <v>0</v>
      </c>
      <c r="E23" s="33">
        <f>IF(E$39=0,0,([1]Mason!E24/E$39)*1000)</f>
        <v>0</v>
      </c>
      <c r="F23" s="33">
        <f>IF(F$39=0,0,([1]Mason!F24/F$39)*1000)</f>
        <v>3.9893617021276593</v>
      </c>
      <c r="G23" s="33">
        <f>IF(G$39=0,0,([1]Mason!G24/G$39)*1000)</f>
        <v>0</v>
      </c>
      <c r="H23" s="33">
        <f>IF(H$39=0,0,([1]Mason!H24/H$39)*1000)</f>
        <v>0</v>
      </c>
      <c r="I23" s="33">
        <f>IF(I$39=0,0,([1]Mason!I24/I$39)*1000)</f>
        <v>1.135933358576297</v>
      </c>
      <c r="J23" s="33">
        <f>IF(J$39=0,0,([1]Mason!J24/J$39)*1000)</f>
        <v>0</v>
      </c>
      <c r="K23" s="33">
        <f>IF(K$39=0,0,([1]Mason!K24/K$39)*1000)</f>
        <v>0</v>
      </c>
      <c r="L23" s="33">
        <f>IF(L$39=0,0,([1]Mason!L24/L$39)*1000)</f>
        <v>0</v>
      </c>
      <c r="M23" s="33">
        <f>IF(M$39=0,0,([1]Mason!M24/M$39)*1000)</f>
        <v>0</v>
      </c>
      <c r="N23" s="35">
        <f>IF(N$39=0,0,([1]Mason!N24/N$39)*1000)</f>
        <v>0</v>
      </c>
    </row>
    <row r="24" spans="1:14" s="2" customFormat="1" ht="12" x14ac:dyDescent="0.2">
      <c r="A24" s="18" t="s">
        <v>29</v>
      </c>
      <c r="B24" s="40">
        <f>[1]Mason!B25</f>
        <v>0</v>
      </c>
      <c r="C24" s="33">
        <f t="shared" si="1"/>
        <v>0</v>
      </c>
      <c r="D24" s="33">
        <f>IF(D$39=0,0,([1]Mason!D25/D$39)*1000)</f>
        <v>0</v>
      </c>
      <c r="E24" s="33">
        <f>IF(E$39=0,0,([1]Mason!E25/E$39)*1000)</f>
        <v>0</v>
      </c>
      <c r="F24" s="33">
        <f>IF(F$39=0,0,([1]Mason!F25/F$39)*1000)</f>
        <v>0</v>
      </c>
      <c r="G24" s="33">
        <f>IF(G$39=0,0,([1]Mason!G25/G$39)*1000)</f>
        <v>0</v>
      </c>
      <c r="H24" s="33">
        <f>IF(H$39=0,0,([1]Mason!H25/H$39)*1000)</f>
        <v>0</v>
      </c>
      <c r="I24" s="33">
        <f>IF(I$39=0,0,([1]Mason!I25/I$39)*1000)</f>
        <v>0</v>
      </c>
      <c r="J24" s="33">
        <f>IF(J$39=0,0,([1]Mason!J25/J$39)*1000)</f>
        <v>0</v>
      </c>
      <c r="K24" s="33">
        <f>IF(K$39=0,0,([1]Mason!K25/K$39)*1000)</f>
        <v>0</v>
      </c>
      <c r="L24" s="33">
        <f>IF(L$39=0,0,([1]Mason!L25/L$39)*1000)</f>
        <v>0</v>
      </c>
      <c r="M24" s="33">
        <f>IF(M$39=0,0,([1]Mason!M25/M$39)*1000)</f>
        <v>0</v>
      </c>
      <c r="N24" s="35">
        <f>IF(N$39=0,0,([1]Mason!N25/N$39)*1000)</f>
        <v>0</v>
      </c>
    </row>
    <row r="25" spans="1:14" s="2" customFormat="1" ht="12" x14ac:dyDescent="0.2">
      <c r="A25" s="18" t="s">
        <v>30</v>
      </c>
      <c r="B25" s="40">
        <f>[1]Mason!B26</f>
        <v>0</v>
      </c>
      <c r="C25" s="33">
        <f t="shared" si="1"/>
        <v>0</v>
      </c>
      <c r="D25" s="33">
        <f>IF(D$39=0,0,([1]Mason!D26/D$39)*1000)</f>
        <v>0</v>
      </c>
      <c r="E25" s="33">
        <f>IF(E$39=0,0,([1]Mason!E26/E$39)*1000)</f>
        <v>0</v>
      </c>
      <c r="F25" s="33">
        <f>IF(F$39=0,0,([1]Mason!F26/F$39)*1000)</f>
        <v>0</v>
      </c>
      <c r="G25" s="33">
        <f>IF(G$39=0,0,([1]Mason!G26/G$39)*1000)</f>
        <v>0</v>
      </c>
      <c r="H25" s="33">
        <f>IF(H$39=0,0,([1]Mason!H26/H$39)*1000)</f>
        <v>0</v>
      </c>
      <c r="I25" s="33">
        <f>IF(I$39=0,0,([1]Mason!I26/I$39)*1000)</f>
        <v>0</v>
      </c>
      <c r="J25" s="33">
        <f>IF(J$39=0,0,([1]Mason!J26/J$39)*1000)</f>
        <v>0</v>
      </c>
      <c r="K25" s="33">
        <f>IF(K$39=0,0,([1]Mason!K26/K$39)*1000)</f>
        <v>0</v>
      </c>
      <c r="L25" s="33">
        <f>IF(L$39=0,0,([1]Mason!L26/L$39)*1000)</f>
        <v>0</v>
      </c>
      <c r="M25" s="33">
        <f>IF(M$39=0,0,([1]Mason!M26/M$39)*1000)</f>
        <v>0</v>
      </c>
      <c r="N25" s="35">
        <f>IF(N$39=0,0,([1]Mason!N26/N$39)*1000)</f>
        <v>0</v>
      </c>
    </row>
    <row r="26" spans="1:14" s="2" customFormat="1" ht="12" x14ac:dyDescent="0.2">
      <c r="A26" s="18" t="s">
        <v>31</v>
      </c>
      <c r="B26" s="40">
        <f>[1]Mason!B27</f>
        <v>1</v>
      </c>
      <c r="C26" s="33">
        <f t="shared" si="1"/>
        <v>0.35423308537017356</v>
      </c>
      <c r="D26" s="33">
        <f>IF(D$39=0,0,([1]Mason!D27/D$39)*1000)</f>
        <v>0.72674418604651159</v>
      </c>
      <c r="E26" s="33">
        <f>IF(E$39=0,0,([1]Mason!E27/E$39)*1000)</f>
        <v>0</v>
      </c>
      <c r="F26" s="33">
        <f>IF(F$39=0,0,([1]Mason!F27/F$39)*1000)</f>
        <v>0</v>
      </c>
      <c r="G26" s="33">
        <f>IF(G$39=0,0,([1]Mason!G27/G$39)*1000)</f>
        <v>0</v>
      </c>
      <c r="H26" s="33">
        <f>IF(H$39=0,0,([1]Mason!H27/H$39)*1000)</f>
        <v>2.8571428571428572</v>
      </c>
      <c r="I26" s="33">
        <f>IF(I$39=0,0,([1]Mason!I27/I$39)*1000)</f>
        <v>0.37864445285876558</v>
      </c>
      <c r="J26" s="33">
        <f>IF(J$39=0,0,([1]Mason!J27/J$39)*1000)</f>
        <v>0</v>
      </c>
      <c r="K26" s="33">
        <f>IF(K$39=0,0,([1]Mason!K27/K$39)*1000)</f>
        <v>0</v>
      </c>
      <c r="L26" s="33">
        <f>IF(L$39=0,0,([1]Mason!L27/L$39)*1000)</f>
        <v>0</v>
      </c>
      <c r="M26" s="33">
        <f>IF(M$39=0,0,([1]Mason!M27/M$39)*1000)</f>
        <v>0</v>
      </c>
      <c r="N26" s="35">
        <f>IF(N$39=0,0,([1]Mason!N27/N$39)*1000)</f>
        <v>0</v>
      </c>
    </row>
    <row r="27" spans="1:14" s="2" customFormat="1" ht="12" x14ac:dyDescent="0.2">
      <c r="A27" s="18" t="s">
        <v>32</v>
      </c>
      <c r="B27" s="40">
        <f>[1]Mason!B28</f>
        <v>0</v>
      </c>
      <c r="C27" s="33">
        <f t="shared" si="1"/>
        <v>0</v>
      </c>
      <c r="D27" s="33">
        <f>IF(D$39=0,0,([1]Mason!D28/D$39)*1000)</f>
        <v>0</v>
      </c>
      <c r="E27" s="33">
        <f>IF(E$39=0,0,([1]Mason!E28/E$39)*1000)</f>
        <v>0</v>
      </c>
      <c r="F27" s="33">
        <f>IF(F$39=0,0,([1]Mason!F28/F$39)*1000)</f>
        <v>0</v>
      </c>
      <c r="G27" s="33">
        <f>IF(G$39=0,0,([1]Mason!G28/G$39)*1000)</f>
        <v>0</v>
      </c>
      <c r="H27" s="33">
        <f>IF(H$39=0,0,([1]Mason!H28/H$39)*1000)</f>
        <v>0</v>
      </c>
      <c r="I27" s="33">
        <f>IF(I$39=0,0,([1]Mason!I28/I$39)*1000)</f>
        <v>0</v>
      </c>
      <c r="J27" s="33">
        <f>IF(J$39=0,0,([1]Mason!J28/J$39)*1000)</f>
        <v>0</v>
      </c>
      <c r="K27" s="33">
        <f>IF(K$39=0,0,([1]Mason!K28/K$39)*1000)</f>
        <v>0</v>
      </c>
      <c r="L27" s="33">
        <f>IF(L$39=0,0,([1]Mason!L28/L$39)*1000)</f>
        <v>0</v>
      </c>
      <c r="M27" s="33">
        <f>IF(M$39=0,0,([1]Mason!M28/M$39)*1000)</f>
        <v>0</v>
      </c>
      <c r="N27" s="35">
        <f>IF(N$39=0,0,([1]Mason!N28/N$39)*1000)</f>
        <v>0</v>
      </c>
    </row>
    <row r="28" spans="1:14" s="2" customFormat="1" ht="12" x14ac:dyDescent="0.2">
      <c r="A28" s="18" t="s">
        <v>33</v>
      </c>
      <c r="B28" s="40">
        <f>[1]Mason!B29</f>
        <v>0</v>
      </c>
      <c r="C28" s="33">
        <f t="shared" si="1"/>
        <v>0</v>
      </c>
      <c r="D28" s="33">
        <f>IF(D$39=0,0,([1]Mason!D29/D$39)*1000)</f>
        <v>0</v>
      </c>
      <c r="E28" s="33">
        <f>IF(E$39=0,0,([1]Mason!E29/E$39)*1000)</f>
        <v>0</v>
      </c>
      <c r="F28" s="33">
        <f>IF(F$39=0,0,([1]Mason!F29/F$39)*1000)</f>
        <v>0</v>
      </c>
      <c r="G28" s="33">
        <f>IF(G$39=0,0,([1]Mason!G29/G$39)*1000)</f>
        <v>0</v>
      </c>
      <c r="H28" s="33">
        <f>IF(H$39=0,0,([1]Mason!H29/H$39)*1000)</f>
        <v>0</v>
      </c>
      <c r="I28" s="33">
        <f>IF(I$39=0,0,([1]Mason!I29/I$39)*1000)</f>
        <v>0</v>
      </c>
      <c r="J28" s="33">
        <f>IF(J$39=0,0,([1]Mason!J29/J$39)*1000)</f>
        <v>0</v>
      </c>
      <c r="K28" s="33">
        <f>IF(K$39=0,0,([1]Mason!K29/K$39)*1000)</f>
        <v>0</v>
      </c>
      <c r="L28" s="33">
        <f>IF(L$39=0,0,([1]Mason!L29/L$39)*1000)</f>
        <v>0</v>
      </c>
      <c r="M28" s="33">
        <f>IF(M$39=0,0,([1]Mason!M29/M$39)*1000)</f>
        <v>0</v>
      </c>
      <c r="N28" s="35">
        <f>IF(N$39=0,0,([1]Mason!N29/N$39)*1000)</f>
        <v>0</v>
      </c>
    </row>
    <row r="29" spans="1:14" s="2" customFormat="1" ht="12" x14ac:dyDescent="0.2">
      <c r="A29" s="18" t="s">
        <v>34</v>
      </c>
      <c r="B29" s="40">
        <f>[1]Mason!B30</f>
        <v>0</v>
      </c>
      <c r="C29" s="33">
        <f t="shared" si="1"/>
        <v>0</v>
      </c>
      <c r="D29" s="33">
        <f>IF(D$39=0,0,([1]Mason!D30/D$39)*1000)</f>
        <v>0</v>
      </c>
      <c r="E29" s="33">
        <f>IF(E$39=0,0,([1]Mason!E30/E$39)*1000)</f>
        <v>0</v>
      </c>
      <c r="F29" s="33">
        <f>IF(F$39=0,0,([1]Mason!F30/F$39)*1000)</f>
        <v>0</v>
      </c>
      <c r="G29" s="33">
        <f>IF(G$39=0,0,([1]Mason!G30/G$39)*1000)</f>
        <v>0</v>
      </c>
      <c r="H29" s="33">
        <f>IF(H$39=0,0,([1]Mason!H30/H$39)*1000)</f>
        <v>0</v>
      </c>
      <c r="I29" s="33">
        <f>IF(I$39=0,0,([1]Mason!I30/I$39)*1000)</f>
        <v>0</v>
      </c>
      <c r="J29" s="33">
        <f>IF(J$39=0,0,([1]Mason!J30/J$39)*1000)</f>
        <v>0</v>
      </c>
      <c r="K29" s="33">
        <f>IF(K$39=0,0,([1]Mason!K30/K$39)*1000)</f>
        <v>0</v>
      </c>
      <c r="L29" s="33">
        <f>IF(L$39=0,0,([1]Mason!L30/L$39)*1000)</f>
        <v>0</v>
      </c>
      <c r="M29" s="33">
        <f>IF(M$39=0,0,([1]Mason!M30/M$39)*1000)</f>
        <v>0</v>
      </c>
      <c r="N29" s="35">
        <f>IF(N$39=0,0,([1]Mason!N30/N$39)*1000)</f>
        <v>0</v>
      </c>
    </row>
    <row r="30" spans="1:14" s="2" customFormat="1" ht="12" x14ac:dyDescent="0.2">
      <c r="A30" s="18" t="s">
        <v>35</v>
      </c>
      <c r="B30" s="40">
        <f>[1]Mason!B31</f>
        <v>0</v>
      </c>
      <c r="C30" s="33">
        <f t="shared" si="1"/>
        <v>0</v>
      </c>
      <c r="D30" s="33">
        <f>IF(D$39=0,0,([1]Mason!D31/D$39)*1000)</f>
        <v>0</v>
      </c>
      <c r="E30" s="33">
        <f>IF(E$39=0,0,([1]Mason!E31/E$39)*1000)</f>
        <v>0</v>
      </c>
      <c r="F30" s="33">
        <f>IF(F$39=0,0,([1]Mason!F31/F$39)*1000)</f>
        <v>0</v>
      </c>
      <c r="G30" s="33">
        <f>IF(G$39=0,0,([1]Mason!G31/G$39)*1000)</f>
        <v>0</v>
      </c>
      <c r="H30" s="33">
        <f>IF(H$39=0,0,([1]Mason!H31/H$39)*1000)</f>
        <v>0</v>
      </c>
      <c r="I30" s="33">
        <f>IF(I$39=0,0,([1]Mason!I31/I$39)*1000)</f>
        <v>0</v>
      </c>
      <c r="J30" s="33">
        <f>IF(J$39=0,0,([1]Mason!J31/J$39)*1000)</f>
        <v>0</v>
      </c>
      <c r="K30" s="33">
        <f>IF(K$39=0,0,([1]Mason!K31/K$39)*1000)</f>
        <v>0</v>
      </c>
      <c r="L30" s="33">
        <f>IF(L$39=0,0,([1]Mason!L31/L$39)*1000)</f>
        <v>0</v>
      </c>
      <c r="M30" s="33">
        <f>IF(M$39=0,0,([1]Mason!M31/M$39)*1000)</f>
        <v>0</v>
      </c>
      <c r="N30" s="35">
        <f>IF(N$39=0,0,([1]Mason!N31/N$39)*1000)</f>
        <v>0</v>
      </c>
    </row>
    <row r="31" spans="1:14" s="2" customFormat="1" ht="12" x14ac:dyDescent="0.2">
      <c r="A31" s="18" t="s">
        <v>36</v>
      </c>
      <c r="B31" s="40">
        <f>[1]Mason!B32</f>
        <v>0</v>
      </c>
      <c r="C31" s="33">
        <f t="shared" si="1"/>
        <v>0</v>
      </c>
      <c r="D31" s="33">
        <f>IF(D$39=0,0,([1]Mason!D32/D$39)*1000)</f>
        <v>0</v>
      </c>
      <c r="E31" s="33">
        <f>IF(E$39=0,0,([1]Mason!E32/E$39)*1000)</f>
        <v>0</v>
      </c>
      <c r="F31" s="33">
        <f>IF(F$39=0,0,([1]Mason!F32/F$39)*1000)</f>
        <v>0</v>
      </c>
      <c r="G31" s="33">
        <f>IF(G$39=0,0,([1]Mason!G32/G$39)*1000)</f>
        <v>0</v>
      </c>
      <c r="H31" s="33">
        <f>IF(H$39=0,0,([1]Mason!H32/H$39)*1000)</f>
        <v>0</v>
      </c>
      <c r="I31" s="33">
        <f>IF(I$39=0,0,([1]Mason!I32/I$39)*1000)</f>
        <v>0</v>
      </c>
      <c r="J31" s="33">
        <f>IF(J$39=0,0,([1]Mason!J32/J$39)*1000)</f>
        <v>0</v>
      </c>
      <c r="K31" s="33">
        <f>IF(K$39=0,0,([1]Mason!K32/K$39)*1000)</f>
        <v>0</v>
      </c>
      <c r="L31" s="33">
        <f>IF(L$39=0,0,([1]Mason!L32/L$39)*1000)</f>
        <v>0</v>
      </c>
      <c r="M31" s="33">
        <f>IF(M$39=0,0,([1]Mason!M32/M$39)*1000)</f>
        <v>0</v>
      </c>
      <c r="N31" s="35">
        <f>IF(N$39=0,0,([1]Mason!N32/N$39)*1000)</f>
        <v>0</v>
      </c>
    </row>
    <row r="32" spans="1:14" s="2" customFormat="1" ht="12" x14ac:dyDescent="0.2">
      <c r="A32" s="18" t="s">
        <v>17</v>
      </c>
      <c r="B32" s="40">
        <f>[1]Mason!B33</f>
        <v>0</v>
      </c>
      <c r="C32" s="33">
        <f>(B32/$B$39)*1000</f>
        <v>0</v>
      </c>
      <c r="D32" s="33">
        <f>IF(D$39=0,0,([1]Mason!D33/D$39)*1000)</f>
        <v>0</v>
      </c>
      <c r="E32" s="33">
        <f>IF(E$39=0,0,([1]Mason!E33/E$39)*1000)</f>
        <v>0</v>
      </c>
      <c r="F32" s="33">
        <f>IF(F$39=0,0,([1]Mason!F33/F$39)*1000)</f>
        <v>0</v>
      </c>
      <c r="G32" s="33">
        <f>IF(G$39=0,0,([1]Mason!G33/G$39)*1000)</f>
        <v>0</v>
      </c>
      <c r="H32" s="33">
        <f>IF(H$39=0,0,([1]Mason!H33/H$39)*1000)</f>
        <v>0</v>
      </c>
      <c r="I32" s="33">
        <f>IF(I$39=0,0,([1]Mason!I33/I$39)*1000)</f>
        <v>0</v>
      </c>
      <c r="J32" s="33">
        <f>IF(J$39=0,0,([1]Mason!J33/J$39)*1000)</f>
        <v>0</v>
      </c>
      <c r="K32" s="33">
        <f>IF(K$39=0,0,([1]Mason!K33/K$39)*1000)</f>
        <v>0</v>
      </c>
      <c r="L32" s="33">
        <f>IF(L$39=0,0,([1]Mason!L33/L$39)*1000)</f>
        <v>0</v>
      </c>
      <c r="M32" s="33">
        <f>IF(M$39=0,0,([1]Mason!M33/M$39)*1000)</f>
        <v>0</v>
      </c>
      <c r="N32" s="35">
        <f>IF(N$39=0,0,([1]Mason!N33/N$39)*1000)</f>
        <v>0</v>
      </c>
    </row>
    <row r="33" spans="1:14" s="2" customFormat="1" ht="12" x14ac:dyDescent="0.2">
      <c r="A33" s="18" t="s">
        <v>37</v>
      </c>
      <c r="B33" s="40">
        <f>[1]Mason!B34</f>
        <v>5</v>
      </c>
      <c r="C33" s="33">
        <f t="shared" si="1"/>
        <v>1.7711654268508679</v>
      </c>
      <c r="D33" s="33">
        <f>IF(D$39=0,0,([1]Mason!D34/D$39)*1000)</f>
        <v>2.1802325581395348</v>
      </c>
      <c r="E33" s="33">
        <f>IF(E$39=0,0,([1]Mason!E34/E$39)*1000)</f>
        <v>0</v>
      </c>
      <c r="F33" s="33">
        <f>IF(F$39=0,0,([1]Mason!F34/F$39)*1000)</f>
        <v>1.3297872340425532</v>
      </c>
      <c r="G33" s="33">
        <f>IF(G$39=0,0,([1]Mason!G34/G$39)*1000)</f>
        <v>2.8735632183908044</v>
      </c>
      <c r="H33" s="33">
        <f>IF(H$39=0,0,([1]Mason!H34/H$39)*1000)</f>
        <v>5.7142857142857144</v>
      </c>
      <c r="I33" s="33">
        <f>IF(I$39=0,0,([1]Mason!I34/I$39)*1000)</f>
        <v>1.5145778114350623</v>
      </c>
      <c r="J33" s="33">
        <f>IF(J$39=0,0,([1]Mason!J34/J$39)*1000)</f>
        <v>10.526315789473683</v>
      </c>
      <c r="K33" s="33">
        <f>IF(K$39=0,0,([1]Mason!K34/K$39)*1000)</f>
        <v>0</v>
      </c>
      <c r="L33" s="33">
        <f>IF(L$39=0,0,([1]Mason!L34/L$39)*1000)</f>
        <v>0</v>
      </c>
      <c r="M33" s="33">
        <f>IF(M$39=0,0,([1]Mason!M34/M$39)*1000)</f>
        <v>0</v>
      </c>
      <c r="N33" s="35">
        <f>IF(N$39=0,0,([1]Mason!N34/N$39)*1000)</f>
        <v>0</v>
      </c>
    </row>
    <row r="34" spans="1:14" s="2" customFormat="1" ht="12" x14ac:dyDescent="0.2">
      <c r="A34" s="18" t="s">
        <v>38</v>
      </c>
      <c r="B34" s="40">
        <f>[1]Mason!B35</f>
        <v>0</v>
      </c>
      <c r="C34" s="33">
        <f t="shared" si="1"/>
        <v>0</v>
      </c>
      <c r="D34" s="33">
        <f>IF(D$39=0,0,([1]Mason!D35/D$39)*1000)</f>
        <v>0</v>
      </c>
      <c r="E34" s="33">
        <f>IF(E$39=0,0,([1]Mason!E35/E$39)*1000)</f>
        <v>0</v>
      </c>
      <c r="F34" s="33">
        <f>IF(F$39=0,0,([1]Mason!F35/F$39)*1000)</f>
        <v>0</v>
      </c>
      <c r="G34" s="33">
        <f>IF(G$39=0,0,([1]Mason!G35/G$39)*1000)</f>
        <v>0</v>
      </c>
      <c r="H34" s="33">
        <f>IF(H$39=0,0,([1]Mason!H35/H$39)*1000)</f>
        <v>0</v>
      </c>
      <c r="I34" s="33">
        <f>IF(I$39=0,0,([1]Mason!I35/I$39)*1000)</f>
        <v>0</v>
      </c>
      <c r="J34" s="33">
        <f>IF(J$39=0,0,([1]Mason!J35/J$39)*1000)</f>
        <v>0</v>
      </c>
      <c r="K34" s="33">
        <f>IF(K$39=0,0,([1]Mason!K35/K$39)*1000)</f>
        <v>0</v>
      </c>
      <c r="L34" s="33">
        <f>IF(L$39=0,0,([1]Mason!L35/L$39)*1000)</f>
        <v>0</v>
      </c>
      <c r="M34" s="33">
        <f>IF(M$39=0,0,([1]Mason!M35/M$39)*1000)</f>
        <v>0</v>
      </c>
      <c r="N34" s="35">
        <f>IF(N$39=0,0,([1]Mason!N35/N$39)*1000)</f>
        <v>0</v>
      </c>
    </row>
    <row r="35" spans="1:14" s="2" customFormat="1" ht="12" x14ac:dyDescent="0.2">
      <c r="A35" s="18" t="s">
        <v>39</v>
      </c>
      <c r="B35" s="40">
        <f>[1]Mason!B36</f>
        <v>1</v>
      </c>
      <c r="C35" s="33">
        <f t="shared" si="1"/>
        <v>0.35423308537017356</v>
      </c>
      <c r="D35" s="33">
        <f>IF(D$39=0,0,([1]Mason!D36/D$39)*1000)</f>
        <v>0</v>
      </c>
      <c r="E35" s="33">
        <f>IF(E$39=0,0,([1]Mason!E36/E$39)*1000)</f>
        <v>0</v>
      </c>
      <c r="F35" s="33">
        <f>IF(F$39=0,0,([1]Mason!F36/F$39)*1000)</f>
        <v>0</v>
      </c>
      <c r="G35" s="33">
        <f>IF(G$39=0,0,([1]Mason!G36/G$39)*1000)</f>
        <v>0</v>
      </c>
      <c r="H35" s="33">
        <f>IF(H$39=0,0,([1]Mason!H36/H$39)*1000)</f>
        <v>2.8571428571428572</v>
      </c>
      <c r="I35" s="33">
        <f>IF(I$39=0,0,([1]Mason!I36/I$39)*1000)</f>
        <v>0.37864445285876558</v>
      </c>
      <c r="J35" s="33">
        <f>IF(J$39=0,0,([1]Mason!J36/J$39)*1000)</f>
        <v>0</v>
      </c>
      <c r="K35" s="33">
        <f>IF(K$39=0,0,([1]Mason!K36/K$39)*1000)</f>
        <v>0</v>
      </c>
      <c r="L35" s="33">
        <f>IF(L$39=0,0,([1]Mason!L36/L$39)*1000)</f>
        <v>0</v>
      </c>
      <c r="M35" s="33">
        <f>IF(M$39=0,0,([1]Mason!M36/M$39)*1000)</f>
        <v>0</v>
      </c>
      <c r="N35" s="35">
        <f>IF(N$39=0,0,([1]Mason!N36/N$39)*1000)</f>
        <v>0</v>
      </c>
    </row>
    <row r="36" spans="1:14" s="2" customFormat="1" ht="12" x14ac:dyDescent="0.2">
      <c r="A36" s="18" t="s">
        <v>40</v>
      </c>
      <c r="B36" s="40">
        <f>[1]Mason!B37</f>
        <v>0</v>
      </c>
      <c r="C36" s="33">
        <f t="shared" si="1"/>
        <v>0</v>
      </c>
      <c r="D36" s="33">
        <f>IF(D$39=0,0,([1]Mason!D37/D$39)*1000)</f>
        <v>0</v>
      </c>
      <c r="E36" s="33">
        <f>IF(E$39=0,0,([1]Mason!E37/E$39)*1000)</f>
        <v>0</v>
      </c>
      <c r="F36" s="33">
        <f>IF(F$39=0,0,([1]Mason!F37/F$39)*1000)</f>
        <v>0</v>
      </c>
      <c r="G36" s="33">
        <f>IF(G$39=0,0,([1]Mason!G37/G$39)*1000)</f>
        <v>0</v>
      </c>
      <c r="H36" s="33">
        <f>IF(H$39=0,0,([1]Mason!H37/H$39)*1000)</f>
        <v>0</v>
      </c>
      <c r="I36" s="33">
        <f>IF(I$39=0,0,([1]Mason!I37/I$39)*1000)</f>
        <v>0</v>
      </c>
      <c r="J36" s="33">
        <f>IF(J$39=0,0,([1]Mason!J37/J$39)*1000)</f>
        <v>0</v>
      </c>
      <c r="K36" s="33">
        <f>IF(K$39=0,0,([1]Mason!K37/K$39)*1000)</f>
        <v>0</v>
      </c>
      <c r="L36" s="33">
        <f>IF(L$39=0,0,([1]Mason!L37/L$39)*1000)</f>
        <v>0</v>
      </c>
      <c r="M36" s="33">
        <f>IF(M$39=0,0,([1]Mason!M37/M$39)*1000)</f>
        <v>0</v>
      </c>
      <c r="N36" s="35">
        <f>IF(N$39=0,0,([1]Mason!N37/N$39)*1000)</f>
        <v>0</v>
      </c>
    </row>
    <row r="37" spans="1:14" s="2" customFormat="1" ht="12" x14ac:dyDescent="0.2">
      <c r="A37" s="18" t="s">
        <v>41</v>
      </c>
      <c r="B37" s="40">
        <f>[1]Mason!B38</f>
        <v>3</v>
      </c>
      <c r="C37" s="33">
        <f t="shared" si="1"/>
        <v>1.0626992561105206</v>
      </c>
      <c r="D37" s="33">
        <f>IF(D$39=0,0,([1]Mason!D38/D$39)*1000)</f>
        <v>0</v>
      </c>
      <c r="E37" s="33">
        <f>IF(E$39=0,0,([1]Mason!E38/E$39)*1000)</f>
        <v>0</v>
      </c>
      <c r="F37" s="33">
        <f>IF(F$39=0,0,([1]Mason!F38/F$39)*1000)</f>
        <v>0</v>
      </c>
      <c r="G37" s="33">
        <f>IF(G$39=0,0,([1]Mason!G38/G$39)*1000)</f>
        <v>1.4367816091954022</v>
      </c>
      <c r="H37" s="33">
        <f>IF(H$39=0,0,([1]Mason!H38/H$39)*1000)</f>
        <v>5.7142857142857144</v>
      </c>
      <c r="I37" s="33">
        <f>IF(I$39=0,0,([1]Mason!I38/I$39)*1000)</f>
        <v>1.135933358576297</v>
      </c>
      <c r="J37" s="33">
        <f>IF(J$39=0,0,([1]Mason!J38/J$39)*1000)</f>
        <v>0</v>
      </c>
      <c r="K37" s="33">
        <f>IF(K$39=0,0,([1]Mason!K38/K$39)*1000)</f>
        <v>0</v>
      </c>
      <c r="L37" s="33">
        <f>IF(L$39=0,0,([1]Mason!L38/L$39)*1000)</f>
        <v>0</v>
      </c>
      <c r="M37" s="33">
        <f>IF(M$39=0,0,([1]Mason!M38/M$39)*1000)</f>
        <v>0</v>
      </c>
      <c r="N37" s="35">
        <f>IF(N$39=0,0,([1]Mason!N38/N$39)*1000)</f>
        <v>0</v>
      </c>
    </row>
    <row r="38" spans="1:14" s="2" customFormat="1" ht="12" x14ac:dyDescent="0.2">
      <c r="A38" s="18" t="s">
        <v>42</v>
      </c>
      <c r="B38" s="40">
        <f>[1]Mason!B39</f>
        <v>3</v>
      </c>
      <c r="C38" s="33">
        <f t="shared" si="1"/>
        <v>1.0626992561105206</v>
      </c>
      <c r="D38" s="33">
        <f>IF(D$39=0,0,([1]Mason!D39/D$39)*1000)</f>
        <v>0</v>
      </c>
      <c r="E38" s="33">
        <f>IF(E$39=0,0,([1]Mason!E39/E$39)*1000)</f>
        <v>0</v>
      </c>
      <c r="F38" s="33">
        <f>IF(F$39=0,0,([1]Mason!F39/F$39)*1000)</f>
        <v>1.3297872340425532</v>
      </c>
      <c r="G38" s="33">
        <f>IF(G$39=0,0,([1]Mason!G39/G$39)*1000)</f>
        <v>1.4367816091954022</v>
      </c>
      <c r="H38" s="33">
        <f>IF(H$39=0,0,([1]Mason!H39/H$39)*1000)</f>
        <v>2.8571428571428572</v>
      </c>
      <c r="I38" s="33">
        <f>IF(I$39=0,0,([1]Mason!I39/I$39)*1000)</f>
        <v>0.37864445285876558</v>
      </c>
      <c r="J38" s="33">
        <f>IF(J$39=0,0,([1]Mason!J39/J$39)*1000)</f>
        <v>21.052631578947366</v>
      </c>
      <c r="K38" s="33">
        <f>IF(K$39=0,0,([1]Mason!K39/K$39)*1000)</f>
        <v>0</v>
      </c>
      <c r="L38" s="33">
        <f>IF(L$39=0,0,([1]Mason!L39/L$39)*1000)</f>
        <v>0</v>
      </c>
      <c r="M38" s="33">
        <f>IF(M$39=0,0,([1]Mason!M39/M$39)*1000)</f>
        <v>0</v>
      </c>
      <c r="N38" s="35">
        <f>IF(N$39=0,0,([1]Mason!N39/N$39)*1000)</f>
        <v>0</v>
      </c>
    </row>
    <row r="39" spans="1:14" s="3" customFormat="1" ht="12" x14ac:dyDescent="0.2">
      <c r="A39" s="20" t="s">
        <v>138</v>
      </c>
      <c r="B39" s="21">
        <f>[1]Mason!$B$40</f>
        <v>2823</v>
      </c>
      <c r="C39" s="21"/>
      <c r="D39" s="21">
        <f>[1]Mason!D40</f>
        <v>1376</v>
      </c>
      <c r="E39" s="21">
        <f>[1]Mason!E40</f>
        <v>1025</v>
      </c>
      <c r="F39" s="21">
        <f>[1]Mason!F40</f>
        <v>752</v>
      </c>
      <c r="G39" s="21">
        <f>[1]Mason!G40</f>
        <v>696</v>
      </c>
      <c r="H39" s="21">
        <f>[1]Mason!H40</f>
        <v>350</v>
      </c>
      <c r="I39" s="21">
        <f>[1]Mason!I40</f>
        <v>2641</v>
      </c>
      <c r="J39" s="21">
        <f>[1]Mason!J40</f>
        <v>95</v>
      </c>
      <c r="K39" s="21">
        <f>[1]Mason!K40</f>
        <v>39</v>
      </c>
      <c r="L39" s="21">
        <f>[1]Mason!L40</f>
        <v>48</v>
      </c>
      <c r="M39" s="21">
        <f>[1]Mason!M40</f>
        <v>0</v>
      </c>
      <c r="N39" s="23">
        <f>[1]Mason!N40</f>
        <v>269</v>
      </c>
    </row>
    <row r="40" spans="1:14" s="4" customFormat="1" ht="12" x14ac:dyDescent="0.2">
      <c r="A40" s="24" t="s">
        <v>45</v>
      </c>
      <c r="B40" s="21">
        <f>[1]Mason!B8</f>
        <v>28</v>
      </c>
      <c r="C40" s="37"/>
      <c r="D40" s="21">
        <f>[1]Mason!D8</f>
        <v>5</v>
      </c>
      <c r="E40" s="21">
        <f>[1]Mason!E8</f>
        <v>1</v>
      </c>
      <c r="F40" s="21">
        <f>[1]Mason!F8</f>
        <v>6</v>
      </c>
      <c r="G40" s="21">
        <f>[1]Mason!G8</f>
        <v>9</v>
      </c>
      <c r="H40" s="21">
        <f>[1]Mason!H8</f>
        <v>12</v>
      </c>
      <c r="I40" s="21">
        <f>[1]Mason!I8</f>
        <v>24</v>
      </c>
      <c r="J40" s="21">
        <f>[1]Mason!J8</f>
        <v>4</v>
      </c>
      <c r="K40" s="21">
        <f>[1]Mason!K8</f>
        <v>0</v>
      </c>
      <c r="L40" s="21">
        <f>[1]Mason!L8</f>
        <v>0</v>
      </c>
      <c r="M40" s="21">
        <f>[1]Mason!M8</f>
        <v>0</v>
      </c>
      <c r="N40" s="23">
        <f>[1]Mason!N8</f>
        <v>1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54" priority="8" stopIfTrue="1" operator="equal">
      <formula>0</formula>
    </cfRule>
  </conditionalFormatting>
  <conditionalFormatting sqref="D7:L7 N7">
    <cfRule type="cellIs" dxfId="153" priority="11" stopIfTrue="1" operator="equal">
      <formula>0</formula>
    </cfRule>
  </conditionalFormatting>
  <conditionalFormatting sqref="D8:N8">
    <cfRule type="cellIs" dxfId="152" priority="9" stopIfTrue="1" operator="equal">
      <formula>0</formula>
    </cfRule>
  </conditionalFormatting>
  <conditionalFormatting sqref="D10:N38">
    <cfRule type="cellIs" dxfId="151" priority="1" stopIfTrue="1" operator="equal">
      <formula>0</formula>
    </cfRule>
  </conditionalFormatting>
  <conditionalFormatting sqref="M7">
    <cfRule type="expression" dxfId="15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4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0.79575596816976124</v>
      </c>
      <c r="D8" s="51">
        <f>IF(D39=0,0,((D40/D39)*1000))</f>
        <v>0.53022269353128315</v>
      </c>
      <c r="E8" s="51">
        <f t="shared" ref="E8:N8" si="0">IF(E39=0,0,((E40/E39)*1000))</f>
        <v>0</v>
      </c>
      <c r="F8" s="51">
        <f t="shared" si="0"/>
        <v>0</v>
      </c>
      <c r="G8" s="51">
        <f t="shared" si="0"/>
        <v>2.2271714922048997</v>
      </c>
      <c r="H8" s="51">
        <f t="shared" si="0"/>
        <v>1.941747572815534</v>
      </c>
      <c r="I8" s="51">
        <f t="shared" si="0"/>
        <v>0.84530853761622993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[1]Mecosta!B11</f>
        <v>0</v>
      </c>
      <c r="C10" s="33">
        <f>(B10/$B$39)*1000</f>
        <v>0</v>
      </c>
      <c r="D10" s="33">
        <f>IF(D$39=0,0,([1]Mecosta!D11/D$39)*1000)</f>
        <v>0</v>
      </c>
      <c r="E10" s="33">
        <f>IF(E$39=0,0,([1]Mecosta!E11/E$39)*1000)</f>
        <v>0</v>
      </c>
      <c r="F10" s="33">
        <f>IF(F$39=0,0,([1]Mecosta!F11/F$39)*1000)</f>
        <v>0</v>
      </c>
      <c r="G10" s="33">
        <f>IF(G$39=0,0,([1]Mecosta!G11/G$39)*1000)</f>
        <v>0</v>
      </c>
      <c r="H10" s="33">
        <f>IF(H$39=0,0,([1]Mecosta!H11/H$39)*1000)</f>
        <v>0</v>
      </c>
      <c r="I10" s="33">
        <f>IF(I$39=0,0,([1]Mecosta!I11/I$39)*1000)</f>
        <v>0</v>
      </c>
      <c r="J10" s="33">
        <f>IF(J$39=0,0,([1]Mecosta!J11/J$39)*1000)</f>
        <v>0</v>
      </c>
      <c r="K10" s="33">
        <f>IF(K$39=0,0,([1]Mecosta!K11/K$39)*1000)</f>
        <v>0</v>
      </c>
      <c r="L10" s="33">
        <f>IF(L$39=0,0,([1]Mecosta!L11/L$39)*1000)</f>
        <v>0</v>
      </c>
      <c r="M10" s="33">
        <f>IF(M$39=0,0,([1]Mecosta!M11/M$39)*1000)</f>
        <v>0</v>
      </c>
      <c r="N10" s="35">
        <f>IF(N$39=0,0,([1]Mecosta!N11/N$39)*1000)</f>
        <v>0</v>
      </c>
    </row>
    <row r="11" spans="1:14" s="2" customFormat="1" ht="12" x14ac:dyDescent="0.2">
      <c r="A11" s="18" t="s">
        <v>16</v>
      </c>
      <c r="B11" s="40">
        <f>[1]Mecosta!B12</f>
        <v>0</v>
      </c>
      <c r="C11" s="33">
        <f>(B11/$B$39)*1000</f>
        <v>0</v>
      </c>
      <c r="D11" s="33">
        <f>IF(D$39=0,0,([1]Mecosta!D12/D$39)*1000)</f>
        <v>0</v>
      </c>
      <c r="E11" s="33">
        <f>IF(E$39=0,0,([1]Mecosta!E12/E$39)*1000)</f>
        <v>0</v>
      </c>
      <c r="F11" s="33">
        <f>IF(F$39=0,0,([1]Mecosta!F12/F$39)*1000)</f>
        <v>0</v>
      </c>
      <c r="G11" s="33">
        <f>IF(G$39=0,0,([1]Mecosta!G12/G$39)*1000)</f>
        <v>0</v>
      </c>
      <c r="H11" s="33">
        <f>IF(H$39=0,0,([1]Mecosta!H12/H$39)*1000)</f>
        <v>0</v>
      </c>
      <c r="I11" s="33">
        <f>IF(I$39=0,0,([1]Mecosta!I12/I$39)*1000)</f>
        <v>0</v>
      </c>
      <c r="J11" s="33">
        <f>IF(J$39=0,0,([1]Mecosta!J12/J$39)*1000)</f>
        <v>0</v>
      </c>
      <c r="K11" s="33">
        <f>IF(K$39=0,0,([1]Mecosta!K12/K$39)*1000)</f>
        <v>0</v>
      </c>
      <c r="L11" s="33">
        <f>IF(L$39=0,0,([1]Mecosta!L12/L$39)*1000)</f>
        <v>0</v>
      </c>
      <c r="M11" s="33">
        <f>IF(M$39=0,0,([1]Mecosta!M12/M$39)*1000)</f>
        <v>0</v>
      </c>
      <c r="N11" s="35">
        <f>IF(N$39=0,0,([1]Mecosta!N12/N$39)*1000)</f>
        <v>0</v>
      </c>
    </row>
    <row r="12" spans="1:14" s="2" customFormat="1" ht="12" x14ac:dyDescent="0.2">
      <c r="A12" s="18" t="s">
        <v>18</v>
      </c>
      <c r="B12" s="40">
        <f>[1]Mecosta!B13</f>
        <v>1</v>
      </c>
      <c r="C12" s="33">
        <f>(B12/$B$39)*1000</f>
        <v>0.2652519893899204</v>
      </c>
      <c r="D12" s="33">
        <f>IF(D$39=0,0,([1]Mecosta!D13/D$39)*1000)</f>
        <v>0</v>
      </c>
      <c r="E12" s="33">
        <f>IF(E$39=0,0,([1]Mecosta!E13/E$39)*1000)</f>
        <v>0</v>
      </c>
      <c r="F12" s="33">
        <f>IF(F$39=0,0,([1]Mecosta!F13/F$39)*1000)</f>
        <v>0</v>
      </c>
      <c r="G12" s="33">
        <f>IF(G$39=0,0,([1]Mecosta!G13/G$39)*1000)</f>
        <v>1.1135857461024499</v>
      </c>
      <c r="H12" s="33">
        <f>IF(H$39=0,0,([1]Mecosta!H13/H$39)*1000)</f>
        <v>0</v>
      </c>
      <c r="I12" s="33">
        <f>IF(I$39=0,0,([1]Mecosta!I13/I$39)*1000)</f>
        <v>0.28176951253874327</v>
      </c>
      <c r="J12" s="33">
        <f>IF(J$39=0,0,([1]Mecosta!J13/J$39)*1000)</f>
        <v>0</v>
      </c>
      <c r="K12" s="33">
        <f>IF(K$39=0,0,([1]Mecosta!K13/K$39)*1000)</f>
        <v>0</v>
      </c>
      <c r="L12" s="33">
        <f>IF(L$39=0,0,([1]Mecosta!L13/L$39)*1000)</f>
        <v>0</v>
      </c>
      <c r="M12" s="33">
        <f>IF(M$39=0,0,([1]Mecosta!M13/M$39)*1000)</f>
        <v>0</v>
      </c>
      <c r="N12" s="35">
        <f>IF(N$39=0,0,([1]Mecosta!N13/N$39)*1000)</f>
        <v>0</v>
      </c>
    </row>
    <row r="13" spans="1:14" s="2" customFormat="1" ht="12" x14ac:dyDescent="0.2">
      <c r="A13" s="18" t="s">
        <v>19</v>
      </c>
      <c r="B13" s="40">
        <f>[1]Mecosta!B14</f>
        <v>0</v>
      </c>
      <c r="C13" s="33">
        <f>(B13/$B$39)*1000</f>
        <v>0</v>
      </c>
      <c r="D13" s="33">
        <f>IF(D$39=0,0,([1]Mecosta!D14/D$39)*1000)</f>
        <v>0</v>
      </c>
      <c r="E13" s="33">
        <f>IF(E$39=0,0,([1]Mecosta!E14/E$39)*1000)</f>
        <v>0</v>
      </c>
      <c r="F13" s="33">
        <f>IF(F$39=0,0,([1]Mecosta!F14/F$39)*1000)</f>
        <v>0</v>
      </c>
      <c r="G13" s="33">
        <f>IF(G$39=0,0,([1]Mecosta!G14/G$39)*1000)</f>
        <v>0</v>
      </c>
      <c r="H13" s="33">
        <f>IF(H$39=0,0,([1]Mecosta!H14/H$39)*1000)</f>
        <v>0</v>
      </c>
      <c r="I13" s="33">
        <f>IF(I$39=0,0,([1]Mecosta!I14/I$39)*1000)</f>
        <v>0</v>
      </c>
      <c r="J13" s="33">
        <f>IF(J$39=0,0,([1]Mecosta!J14/J$39)*1000)</f>
        <v>0</v>
      </c>
      <c r="K13" s="33">
        <f>IF(K$39=0,0,([1]Mecosta!K14/K$39)*1000)</f>
        <v>0</v>
      </c>
      <c r="L13" s="33">
        <f>IF(L$39=0,0,([1]Mecosta!L14/L$39)*1000)</f>
        <v>0</v>
      </c>
      <c r="M13" s="33">
        <f>IF(M$39=0,0,([1]Mecosta!M14/M$39)*1000)</f>
        <v>0</v>
      </c>
      <c r="N13" s="35">
        <f>IF(N$39=0,0,([1]Mecosta!N14/N$39)*1000)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0.2652519893899204</v>
      </c>
      <c r="D14" s="58">
        <f>IF(D$39=0,0,([1]Mecosta!D15/D$39)*1000)</f>
        <v>0</v>
      </c>
      <c r="E14" s="58">
        <f>IF(E$39=0,0,([1]Mecosta!E15/E$39)*1000)</f>
        <v>0</v>
      </c>
      <c r="F14" s="58">
        <f>IF(F$39=0,0,([1]Mecosta!F15/F$39)*1000)</f>
        <v>0</v>
      </c>
      <c r="G14" s="58">
        <f>IF(G$39=0,0,([1]Mecosta!G15/G$39)*1000)</f>
        <v>1.1135857461024499</v>
      </c>
      <c r="H14" s="58">
        <f>IF(H$39=0,0,([1]Mecosta!H15/H$39)*1000)</f>
        <v>0</v>
      </c>
      <c r="I14" s="58">
        <f>IF(I$39=0,0,([1]Mecosta!I15/I$39)*1000)</f>
        <v>0.28176951253874327</v>
      </c>
      <c r="J14" s="58">
        <f>IF(J$39=0,0,([1]Mecosta!J15/J$39)*1000)</f>
        <v>0</v>
      </c>
      <c r="K14" s="58">
        <f>IF(K$39=0,0,([1]Mecosta!K15/K$39)*1000)</f>
        <v>0</v>
      </c>
      <c r="L14" s="58">
        <f>IF(L$39=0,0,([1]Mecosta!L15/L$39)*1000)</f>
        <v>0</v>
      </c>
      <c r="M14" s="58">
        <f>IF(M$39=0,0,([1]Mecosta!M15/M$39)*1000)</f>
        <v>0</v>
      </c>
      <c r="N14" s="59">
        <f>IF(N$39=0,0,([1]Mecosta!N15/N$39)*1000)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[1]Mecosta!B17</f>
        <v>0</v>
      </c>
      <c r="C16" s="33">
        <f>(B16/$B$39)*1000</f>
        <v>0</v>
      </c>
      <c r="D16" s="33">
        <f>IF(D$39=0,0,([1]Mecosta!D17/D$39)*1000)</f>
        <v>0</v>
      </c>
      <c r="E16" s="33">
        <f>IF(E$39=0,0,([1]Mecosta!E17/E$39)*1000)</f>
        <v>0</v>
      </c>
      <c r="F16" s="33">
        <f>IF(F$39=0,0,([1]Mecosta!F17/F$39)*1000)</f>
        <v>0</v>
      </c>
      <c r="G16" s="33">
        <f>IF(G$39=0,0,([1]Mecosta!G17/G$39)*1000)</f>
        <v>0</v>
      </c>
      <c r="H16" s="33">
        <f>IF(H$39=0,0,([1]Mecosta!H17/H$39)*1000)</f>
        <v>0</v>
      </c>
      <c r="I16" s="33">
        <f>IF(I$39=0,0,([1]Mecosta!I17/I$39)*1000)</f>
        <v>0</v>
      </c>
      <c r="J16" s="33">
        <f>IF(J$39=0,0,([1]Mecosta!J17/J$39)*1000)</f>
        <v>0</v>
      </c>
      <c r="K16" s="33">
        <f>IF(K$39=0,0,([1]Mecosta!K17/K$39)*1000)</f>
        <v>0</v>
      </c>
      <c r="L16" s="33">
        <f>IF(L$39=0,0,([1]Mecosta!L17/L$39)*1000)</f>
        <v>0</v>
      </c>
      <c r="M16" s="33">
        <f>IF(M$39=0,0,([1]Mecosta!M17/M$39)*1000)</f>
        <v>0</v>
      </c>
      <c r="N16" s="35">
        <f>IF(N$39=0,0,([1]Mecosta!N17/N$39)*1000)</f>
        <v>0</v>
      </c>
    </row>
    <row r="17" spans="1:14" s="2" customFormat="1" ht="12" x14ac:dyDescent="0.2">
      <c r="A17" s="18" t="s">
        <v>23</v>
      </c>
      <c r="B17" s="40">
        <f>[1]Mecosta!B18</f>
        <v>0</v>
      </c>
      <c r="C17" s="33">
        <f>(B17/$B$39)*1000</f>
        <v>0</v>
      </c>
      <c r="D17" s="33">
        <f>IF(D$39=0,0,([1]Mecosta!D18/D$39)*1000)</f>
        <v>0</v>
      </c>
      <c r="E17" s="33">
        <f>IF(E$39=0,0,([1]Mecosta!E18/E$39)*1000)</f>
        <v>0</v>
      </c>
      <c r="F17" s="33">
        <f>IF(F$39=0,0,([1]Mecosta!F18/F$39)*1000)</f>
        <v>0</v>
      </c>
      <c r="G17" s="33">
        <f>IF(G$39=0,0,([1]Mecosta!G18/G$39)*1000)</f>
        <v>0</v>
      </c>
      <c r="H17" s="33">
        <f>IF(H$39=0,0,([1]Mecosta!H18/H$39)*1000)</f>
        <v>0</v>
      </c>
      <c r="I17" s="33">
        <f>IF(I$39=0,0,([1]Mecosta!I18/I$39)*1000)</f>
        <v>0</v>
      </c>
      <c r="J17" s="33">
        <f>IF(J$39=0,0,([1]Mecosta!J18/J$39)*1000)</f>
        <v>0</v>
      </c>
      <c r="K17" s="33">
        <f>IF(K$39=0,0,([1]Mecosta!K18/K$39)*1000)</f>
        <v>0</v>
      </c>
      <c r="L17" s="33">
        <f>IF(L$39=0,0,([1]Mecosta!L18/L$39)*1000)</f>
        <v>0</v>
      </c>
      <c r="M17" s="33">
        <f>IF(M$39=0,0,([1]Mecosta!M18/M$39)*1000)</f>
        <v>0</v>
      </c>
      <c r="N17" s="35">
        <f>IF(N$39=0,0,([1]Mecosta!N18/N$39)*1000)</f>
        <v>0</v>
      </c>
    </row>
    <row r="18" spans="1:14" s="2" customFormat="1" ht="12" x14ac:dyDescent="0.2">
      <c r="A18" s="18" t="s">
        <v>24</v>
      </c>
      <c r="B18" s="40">
        <f>[1]Mecosta!B19</f>
        <v>0</v>
      </c>
      <c r="C18" s="33">
        <f>(B18/$B$39)*1000</f>
        <v>0</v>
      </c>
      <c r="D18" s="33">
        <f>IF(D$39=0,0,([1]Mecosta!D19/D$39)*1000)</f>
        <v>0</v>
      </c>
      <c r="E18" s="33">
        <f>IF(E$39=0,0,([1]Mecosta!E19/E$39)*1000)</f>
        <v>0</v>
      </c>
      <c r="F18" s="33">
        <f>IF(F$39=0,0,([1]Mecosta!F19/F$39)*1000)</f>
        <v>0</v>
      </c>
      <c r="G18" s="33">
        <f>IF(G$39=0,0,([1]Mecosta!G19/G$39)*1000)</f>
        <v>0</v>
      </c>
      <c r="H18" s="33">
        <f>IF(H$39=0,0,([1]Mecosta!H19/H$39)*1000)</f>
        <v>0</v>
      </c>
      <c r="I18" s="33">
        <f>IF(I$39=0,0,([1]Mecosta!I19/I$39)*1000)</f>
        <v>0</v>
      </c>
      <c r="J18" s="33">
        <f>IF(J$39=0,0,([1]Mecosta!J19/J$39)*1000)</f>
        <v>0</v>
      </c>
      <c r="K18" s="33">
        <f>IF(K$39=0,0,([1]Mecosta!K19/K$39)*1000)</f>
        <v>0</v>
      </c>
      <c r="L18" s="33">
        <f>IF(L$39=0,0,([1]Mecosta!L19/L$39)*1000)</f>
        <v>0</v>
      </c>
      <c r="M18" s="33">
        <f>IF(M$39=0,0,([1]Mecosta!M19/M$39)*1000)</f>
        <v>0</v>
      </c>
      <c r="N18" s="35">
        <f>IF(N$39=0,0,([1]Mecosta!N19/N$39)*1000)</f>
        <v>0</v>
      </c>
    </row>
    <row r="19" spans="1:14" s="2" customFormat="1" ht="12" x14ac:dyDescent="0.2">
      <c r="A19" s="18" t="s">
        <v>25</v>
      </c>
      <c r="B19" s="40">
        <f>[1]Mecosta!B20</f>
        <v>0</v>
      </c>
      <c r="C19" s="33">
        <f>(B19/$B$39)*1000</f>
        <v>0</v>
      </c>
      <c r="D19" s="33">
        <f>IF(D$39=0,0,([1]Mecosta!D20/D$39)*1000)</f>
        <v>0</v>
      </c>
      <c r="E19" s="33">
        <f>IF(E$39=0,0,([1]Mecosta!E20/E$39)*1000)</f>
        <v>0</v>
      </c>
      <c r="F19" s="33">
        <f>IF(F$39=0,0,([1]Mecosta!F20/F$39)*1000)</f>
        <v>0</v>
      </c>
      <c r="G19" s="33">
        <f>IF(G$39=0,0,([1]Mecosta!G20/G$39)*1000)</f>
        <v>0</v>
      </c>
      <c r="H19" s="33">
        <f>IF(H$39=0,0,([1]Mecosta!H20/H$39)*1000)</f>
        <v>0</v>
      </c>
      <c r="I19" s="33">
        <f>IF(I$39=0,0,([1]Mecosta!I20/I$39)*1000)</f>
        <v>0</v>
      </c>
      <c r="J19" s="33">
        <f>IF(J$39=0,0,([1]Mecosta!J20/J$39)*1000)</f>
        <v>0</v>
      </c>
      <c r="K19" s="33">
        <f>IF(K$39=0,0,([1]Mecosta!K20/K$39)*1000)</f>
        <v>0</v>
      </c>
      <c r="L19" s="33">
        <f>IF(L$39=0,0,([1]Mecosta!L20/L$39)*1000)</f>
        <v>0</v>
      </c>
      <c r="M19" s="33">
        <f>IF(M$39=0,0,([1]Mecosta!M20/M$39)*1000)</f>
        <v>0</v>
      </c>
      <c r="N19" s="35">
        <f>IF(N$39=0,0,([1]Mecosta!N20/N$39)*1000)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IF(D$39=0,0,([1]Mecosta!D21/D$39)*1000)</f>
        <v>0</v>
      </c>
      <c r="E20" s="58">
        <f>IF(E$39=0,0,([1]Mecosta!E21/E$39)*1000)</f>
        <v>0</v>
      </c>
      <c r="F20" s="58">
        <f>IF(F$39=0,0,([1]Mecosta!F21/F$39)*1000)</f>
        <v>0</v>
      </c>
      <c r="G20" s="58">
        <f>IF(G$39=0,0,([1]Mecosta!G21/G$39)*1000)</f>
        <v>0</v>
      </c>
      <c r="H20" s="58">
        <f>IF(H$39=0,0,([1]Mecosta!H21/H$39)*1000)</f>
        <v>0</v>
      </c>
      <c r="I20" s="58">
        <f>IF(I$39=0,0,([1]Mecosta!I21/I$39)*1000)</f>
        <v>0</v>
      </c>
      <c r="J20" s="58">
        <f>IF(J$39=0,0,([1]Mecosta!J21/J$39)*1000)</f>
        <v>0</v>
      </c>
      <c r="K20" s="58">
        <f>IF(K$39=0,0,([1]Mecosta!K21/K$39)*1000)</f>
        <v>0</v>
      </c>
      <c r="L20" s="58">
        <f>IF(L$39=0,0,([1]Mecosta!L21/L$39)*1000)</f>
        <v>0</v>
      </c>
      <c r="M20" s="58">
        <f>IF(M$39=0,0,([1]Mecosta!M21/M$39)*1000)</f>
        <v>0</v>
      </c>
      <c r="N20" s="59">
        <f>IF(N$39=0,0,([1]Mecosta!N21/N$39)*1000)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[1]Mecosta!B23</f>
        <v>0</v>
      </c>
      <c r="C22" s="33">
        <f t="shared" ref="C22:C38" si="1">(B22/$B$39)*1000</f>
        <v>0</v>
      </c>
      <c r="D22" s="33">
        <f>IF(D$39=0,0,([1]Mecosta!D23/D$39)*1000)</f>
        <v>0</v>
      </c>
      <c r="E22" s="33">
        <f>IF(E$39=0,0,([1]Mecosta!E23/E$39)*1000)</f>
        <v>0</v>
      </c>
      <c r="F22" s="33">
        <f>IF(F$39=0,0,([1]Mecosta!F23/F$39)*1000)</f>
        <v>0</v>
      </c>
      <c r="G22" s="33">
        <f>IF(G$39=0,0,([1]Mecosta!G23/G$39)*1000)</f>
        <v>0</v>
      </c>
      <c r="H22" s="33">
        <f>IF(H$39=0,0,([1]Mecosta!H23/H$39)*1000)</f>
        <v>0</v>
      </c>
      <c r="I22" s="33">
        <f>IF(I$39=0,0,([1]Mecosta!I23/I$39)*1000)</f>
        <v>0</v>
      </c>
      <c r="J22" s="33">
        <f>IF(J$39=0,0,([1]Mecosta!J23/J$39)*1000)</f>
        <v>0</v>
      </c>
      <c r="K22" s="33">
        <f>IF(K$39=0,0,([1]Mecosta!K23/K$39)*1000)</f>
        <v>0</v>
      </c>
      <c r="L22" s="33">
        <f>IF(L$39=0,0,([1]Mecosta!L23/L$39)*1000)</f>
        <v>0</v>
      </c>
      <c r="M22" s="33">
        <f>IF(M$39=0,0,([1]Mecosta!M23/M$39)*1000)</f>
        <v>0</v>
      </c>
      <c r="N22" s="35">
        <f>IF(N$39=0,0,([1]Mecosta!N23/N$39)*1000)</f>
        <v>0</v>
      </c>
    </row>
    <row r="23" spans="1:14" s="2" customFormat="1" ht="12" x14ac:dyDescent="0.2">
      <c r="A23" s="18" t="s">
        <v>28</v>
      </c>
      <c r="B23" s="40">
        <f>[1]Mecosta!B24</f>
        <v>0</v>
      </c>
      <c r="C23" s="33">
        <f t="shared" si="1"/>
        <v>0</v>
      </c>
      <c r="D23" s="33">
        <f>IF(D$39=0,0,([1]Mecosta!D24/D$39)*1000)</f>
        <v>0</v>
      </c>
      <c r="E23" s="33">
        <f>IF(E$39=0,0,([1]Mecosta!E24/E$39)*1000)</f>
        <v>0</v>
      </c>
      <c r="F23" s="33">
        <f>IF(F$39=0,0,([1]Mecosta!F24/F$39)*1000)</f>
        <v>0</v>
      </c>
      <c r="G23" s="33">
        <f>IF(G$39=0,0,([1]Mecosta!G24/G$39)*1000)</f>
        <v>0</v>
      </c>
      <c r="H23" s="33">
        <f>IF(H$39=0,0,([1]Mecosta!H24/H$39)*1000)</f>
        <v>0</v>
      </c>
      <c r="I23" s="33">
        <f>IF(I$39=0,0,([1]Mecosta!I24/I$39)*1000)</f>
        <v>0</v>
      </c>
      <c r="J23" s="33">
        <f>IF(J$39=0,0,([1]Mecosta!J24/J$39)*1000)</f>
        <v>0</v>
      </c>
      <c r="K23" s="33">
        <f>IF(K$39=0,0,([1]Mecosta!K24/K$39)*1000)</f>
        <v>0</v>
      </c>
      <c r="L23" s="33">
        <f>IF(L$39=0,0,([1]Mecosta!L24/L$39)*1000)</f>
        <v>0</v>
      </c>
      <c r="M23" s="33">
        <f>IF(M$39=0,0,([1]Mecosta!M24/M$39)*1000)</f>
        <v>0</v>
      </c>
      <c r="N23" s="35">
        <f>IF(N$39=0,0,([1]Mecosta!N24/N$39)*1000)</f>
        <v>0</v>
      </c>
    </row>
    <row r="24" spans="1:14" s="2" customFormat="1" ht="12" x14ac:dyDescent="0.2">
      <c r="A24" s="18" t="s">
        <v>29</v>
      </c>
      <c r="B24" s="40">
        <f>[1]Mecosta!B25</f>
        <v>1</v>
      </c>
      <c r="C24" s="33">
        <f t="shared" si="1"/>
        <v>0.2652519893899204</v>
      </c>
      <c r="D24" s="33">
        <f>IF(D$39=0,0,([1]Mecosta!D25/D$39)*1000)</f>
        <v>0.53022269353128315</v>
      </c>
      <c r="E24" s="33">
        <f>IF(E$39=0,0,([1]Mecosta!E25/E$39)*1000)</f>
        <v>0</v>
      </c>
      <c r="F24" s="33">
        <f>IF(F$39=0,0,([1]Mecosta!F25/F$39)*1000)</f>
        <v>0</v>
      </c>
      <c r="G24" s="33">
        <f>IF(G$39=0,0,([1]Mecosta!G25/G$39)*1000)</f>
        <v>1.1135857461024499</v>
      </c>
      <c r="H24" s="33">
        <f>IF(H$39=0,0,([1]Mecosta!H25/H$39)*1000)</f>
        <v>0</v>
      </c>
      <c r="I24" s="33">
        <f>IF(I$39=0,0,([1]Mecosta!I25/I$39)*1000)</f>
        <v>0.28176951253874327</v>
      </c>
      <c r="J24" s="33">
        <f>IF(J$39=0,0,([1]Mecosta!J25/J$39)*1000)</f>
        <v>0</v>
      </c>
      <c r="K24" s="33">
        <f>IF(K$39=0,0,([1]Mecosta!K25/K$39)*1000)</f>
        <v>0</v>
      </c>
      <c r="L24" s="33">
        <f>IF(L$39=0,0,([1]Mecosta!L25/L$39)*1000)</f>
        <v>0</v>
      </c>
      <c r="M24" s="33">
        <f>IF(M$39=0,0,([1]Mecosta!M25/M$39)*1000)</f>
        <v>0</v>
      </c>
      <c r="N24" s="35">
        <f>IF(N$39=0,0,([1]Mecosta!N25/N$39)*1000)</f>
        <v>0</v>
      </c>
    </row>
    <row r="25" spans="1:14" s="2" customFormat="1" ht="12" x14ac:dyDescent="0.2">
      <c r="A25" s="18" t="s">
        <v>30</v>
      </c>
      <c r="B25" s="40">
        <f>[1]Mecosta!B26</f>
        <v>0</v>
      </c>
      <c r="C25" s="33">
        <f t="shared" si="1"/>
        <v>0</v>
      </c>
      <c r="D25" s="33">
        <f>IF(D$39=0,0,([1]Mecosta!D26/D$39)*1000)</f>
        <v>0</v>
      </c>
      <c r="E25" s="33">
        <f>IF(E$39=0,0,([1]Mecosta!E26/E$39)*1000)</f>
        <v>0</v>
      </c>
      <c r="F25" s="33">
        <f>IF(F$39=0,0,([1]Mecosta!F26/F$39)*1000)</f>
        <v>0</v>
      </c>
      <c r="G25" s="33">
        <f>IF(G$39=0,0,([1]Mecosta!G26/G$39)*1000)</f>
        <v>0</v>
      </c>
      <c r="H25" s="33">
        <f>IF(H$39=0,0,([1]Mecosta!H26/H$39)*1000)</f>
        <v>0</v>
      </c>
      <c r="I25" s="33">
        <f>IF(I$39=0,0,([1]Mecosta!I26/I$39)*1000)</f>
        <v>0</v>
      </c>
      <c r="J25" s="33">
        <f>IF(J$39=0,0,([1]Mecosta!J26/J$39)*1000)</f>
        <v>0</v>
      </c>
      <c r="K25" s="33">
        <f>IF(K$39=0,0,([1]Mecosta!K26/K$39)*1000)</f>
        <v>0</v>
      </c>
      <c r="L25" s="33">
        <f>IF(L$39=0,0,([1]Mecosta!L26/L$39)*1000)</f>
        <v>0</v>
      </c>
      <c r="M25" s="33">
        <f>IF(M$39=0,0,([1]Mecosta!M26/M$39)*1000)</f>
        <v>0</v>
      </c>
      <c r="N25" s="35">
        <f>IF(N$39=0,0,([1]Mecosta!N26/N$39)*1000)</f>
        <v>0</v>
      </c>
    </row>
    <row r="26" spans="1:14" s="2" customFormat="1" ht="12" x14ac:dyDescent="0.2">
      <c r="A26" s="18" t="s">
        <v>31</v>
      </c>
      <c r="B26" s="40">
        <f>[1]Mecosta!B27</f>
        <v>0</v>
      </c>
      <c r="C26" s="33">
        <f t="shared" si="1"/>
        <v>0</v>
      </c>
      <c r="D26" s="33">
        <f>IF(D$39=0,0,([1]Mecosta!D27/D$39)*1000)</f>
        <v>0</v>
      </c>
      <c r="E26" s="33">
        <f>IF(E$39=0,0,([1]Mecosta!E27/E$39)*1000)</f>
        <v>0</v>
      </c>
      <c r="F26" s="33">
        <f>IF(F$39=0,0,([1]Mecosta!F27/F$39)*1000)</f>
        <v>0</v>
      </c>
      <c r="G26" s="33">
        <f>IF(G$39=0,0,([1]Mecosta!G27/G$39)*1000)</f>
        <v>0</v>
      </c>
      <c r="H26" s="33">
        <f>IF(H$39=0,0,([1]Mecosta!H27/H$39)*1000)</f>
        <v>0</v>
      </c>
      <c r="I26" s="33">
        <f>IF(I$39=0,0,([1]Mecosta!I27/I$39)*1000)</f>
        <v>0</v>
      </c>
      <c r="J26" s="33">
        <f>IF(J$39=0,0,([1]Mecosta!J27/J$39)*1000)</f>
        <v>0</v>
      </c>
      <c r="K26" s="33">
        <f>IF(K$39=0,0,([1]Mecosta!K27/K$39)*1000)</f>
        <v>0</v>
      </c>
      <c r="L26" s="33">
        <f>IF(L$39=0,0,([1]Mecosta!L27/L$39)*1000)</f>
        <v>0</v>
      </c>
      <c r="M26" s="33">
        <f>IF(M$39=0,0,([1]Mecosta!M27/M$39)*1000)</f>
        <v>0</v>
      </c>
      <c r="N26" s="35">
        <f>IF(N$39=0,0,([1]Mecosta!N27/N$39)*1000)</f>
        <v>0</v>
      </c>
    </row>
    <row r="27" spans="1:14" s="2" customFormat="1" ht="12" x14ac:dyDescent="0.2">
      <c r="A27" s="18" t="s">
        <v>32</v>
      </c>
      <c r="B27" s="40">
        <f>[1]Mecosta!B28</f>
        <v>0</v>
      </c>
      <c r="C27" s="33">
        <f t="shared" si="1"/>
        <v>0</v>
      </c>
      <c r="D27" s="33">
        <f>IF(D$39=0,0,([1]Mecosta!D28/D$39)*1000)</f>
        <v>0</v>
      </c>
      <c r="E27" s="33">
        <f>IF(E$39=0,0,([1]Mecosta!E28/E$39)*1000)</f>
        <v>0</v>
      </c>
      <c r="F27" s="33">
        <f>IF(F$39=0,0,([1]Mecosta!F28/F$39)*1000)</f>
        <v>0</v>
      </c>
      <c r="G27" s="33">
        <f>IF(G$39=0,0,([1]Mecosta!G28/G$39)*1000)</f>
        <v>0</v>
      </c>
      <c r="H27" s="33">
        <f>IF(H$39=0,0,([1]Mecosta!H28/H$39)*1000)</f>
        <v>0</v>
      </c>
      <c r="I27" s="33">
        <f>IF(I$39=0,0,([1]Mecosta!I28/I$39)*1000)</f>
        <v>0</v>
      </c>
      <c r="J27" s="33">
        <f>IF(J$39=0,0,([1]Mecosta!J28/J$39)*1000)</f>
        <v>0</v>
      </c>
      <c r="K27" s="33">
        <f>IF(K$39=0,0,([1]Mecosta!K28/K$39)*1000)</f>
        <v>0</v>
      </c>
      <c r="L27" s="33">
        <f>IF(L$39=0,0,([1]Mecosta!L28/L$39)*1000)</f>
        <v>0</v>
      </c>
      <c r="M27" s="33">
        <f>IF(M$39=0,0,([1]Mecosta!M28/M$39)*1000)</f>
        <v>0</v>
      </c>
      <c r="N27" s="35">
        <f>IF(N$39=0,0,([1]Mecosta!N28/N$39)*1000)</f>
        <v>0</v>
      </c>
    </row>
    <row r="28" spans="1:14" s="2" customFormat="1" ht="12" x14ac:dyDescent="0.2">
      <c r="A28" s="18" t="s">
        <v>33</v>
      </c>
      <c r="B28" s="40">
        <f>[1]Mecosta!B29</f>
        <v>0</v>
      </c>
      <c r="C28" s="33">
        <f t="shared" si="1"/>
        <v>0</v>
      </c>
      <c r="D28" s="33">
        <f>IF(D$39=0,0,([1]Mecosta!D29/D$39)*1000)</f>
        <v>0</v>
      </c>
      <c r="E28" s="33">
        <f>IF(E$39=0,0,([1]Mecosta!E29/E$39)*1000)</f>
        <v>0</v>
      </c>
      <c r="F28" s="33">
        <f>IF(F$39=0,0,([1]Mecosta!F29/F$39)*1000)</f>
        <v>0</v>
      </c>
      <c r="G28" s="33">
        <f>IF(G$39=0,0,([1]Mecosta!G29/G$39)*1000)</f>
        <v>0</v>
      </c>
      <c r="H28" s="33">
        <f>IF(H$39=0,0,([1]Mecosta!H29/H$39)*1000)</f>
        <v>0</v>
      </c>
      <c r="I28" s="33">
        <f>IF(I$39=0,0,([1]Mecosta!I29/I$39)*1000)</f>
        <v>0</v>
      </c>
      <c r="J28" s="33">
        <f>IF(J$39=0,0,([1]Mecosta!J29/J$39)*1000)</f>
        <v>0</v>
      </c>
      <c r="K28" s="33">
        <f>IF(K$39=0,0,([1]Mecosta!K29/K$39)*1000)</f>
        <v>0</v>
      </c>
      <c r="L28" s="33">
        <f>IF(L$39=0,0,([1]Mecosta!L29/L$39)*1000)</f>
        <v>0</v>
      </c>
      <c r="M28" s="33">
        <f>IF(M$39=0,0,([1]Mecosta!M29/M$39)*1000)</f>
        <v>0</v>
      </c>
      <c r="N28" s="35">
        <f>IF(N$39=0,0,([1]Mecosta!N29/N$39)*1000)</f>
        <v>0</v>
      </c>
    </row>
    <row r="29" spans="1:14" s="2" customFormat="1" ht="12" x14ac:dyDescent="0.2">
      <c r="A29" s="18" t="s">
        <v>34</v>
      </c>
      <c r="B29" s="40">
        <f>[1]Mecosta!B30</f>
        <v>0</v>
      </c>
      <c r="C29" s="33">
        <f t="shared" si="1"/>
        <v>0</v>
      </c>
      <c r="D29" s="33">
        <f>IF(D$39=0,0,([1]Mecosta!D30/D$39)*1000)</f>
        <v>0</v>
      </c>
      <c r="E29" s="33">
        <f>IF(E$39=0,0,([1]Mecosta!E30/E$39)*1000)</f>
        <v>0</v>
      </c>
      <c r="F29" s="33">
        <f>IF(F$39=0,0,([1]Mecosta!F30/F$39)*1000)</f>
        <v>0</v>
      </c>
      <c r="G29" s="33">
        <f>IF(G$39=0,0,([1]Mecosta!G30/G$39)*1000)</f>
        <v>0</v>
      </c>
      <c r="H29" s="33">
        <f>IF(H$39=0,0,([1]Mecosta!H30/H$39)*1000)</f>
        <v>0</v>
      </c>
      <c r="I29" s="33">
        <f>IF(I$39=0,0,([1]Mecosta!I30/I$39)*1000)</f>
        <v>0</v>
      </c>
      <c r="J29" s="33">
        <f>IF(J$39=0,0,([1]Mecosta!J30/J$39)*1000)</f>
        <v>0</v>
      </c>
      <c r="K29" s="33">
        <f>IF(K$39=0,0,([1]Mecosta!K30/K$39)*1000)</f>
        <v>0</v>
      </c>
      <c r="L29" s="33">
        <f>IF(L$39=0,0,([1]Mecosta!L30/L$39)*1000)</f>
        <v>0</v>
      </c>
      <c r="M29" s="33">
        <f>IF(M$39=0,0,([1]Mecosta!M30/M$39)*1000)</f>
        <v>0</v>
      </c>
      <c r="N29" s="35">
        <f>IF(N$39=0,0,([1]Mecosta!N30/N$39)*1000)</f>
        <v>0</v>
      </c>
    </row>
    <row r="30" spans="1:14" s="2" customFormat="1" ht="12" x14ac:dyDescent="0.2">
      <c r="A30" s="18" t="s">
        <v>35</v>
      </c>
      <c r="B30" s="40">
        <f>[1]Mecosta!B31</f>
        <v>0</v>
      </c>
      <c r="C30" s="33">
        <f t="shared" si="1"/>
        <v>0</v>
      </c>
      <c r="D30" s="33">
        <f>IF(D$39=0,0,([1]Mecosta!D31/D$39)*1000)</f>
        <v>0</v>
      </c>
      <c r="E30" s="33">
        <f>IF(E$39=0,0,([1]Mecosta!E31/E$39)*1000)</f>
        <v>0</v>
      </c>
      <c r="F30" s="33">
        <f>IF(F$39=0,0,([1]Mecosta!F31/F$39)*1000)</f>
        <v>0</v>
      </c>
      <c r="G30" s="33">
        <f>IF(G$39=0,0,([1]Mecosta!G31/G$39)*1000)</f>
        <v>0</v>
      </c>
      <c r="H30" s="33">
        <f>IF(H$39=0,0,([1]Mecosta!H31/H$39)*1000)</f>
        <v>0</v>
      </c>
      <c r="I30" s="33">
        <f>IF(I$39=0,0,([1]Mecosta!I31/I$39)*1000)</f>
        <v>0</v>
      </c>
      <c r="J30" s="33">
        <f>IF(J$39=0,0,([1]Mecosta!J31/J$39)*1000)</f>
        <v>0</v>
      </c>
      <c r="K30" s="33">
        <f>IF(K$39=0,0,([1]Mecosta!K31/K$39)*1000)</f>
        <v>0</v>
      </c>
      <c r="L30" s="33">
        <f>IF(L$39=0,0,([1]Mecosta!L31/L$39)*1000)</f>
        <v>0</v>
      </c>
      <c r="M30" s="33">
        <f>IF(M$39=0,0,([1]Mecosta!M31/M$39)*1000)</f>
        <v>0</v>
      </c>
      <c r="N30" s="35">
        <f>IF(N$39=0,0,([1]Mecosta!N31/N$39)*1000)</f>
        <v>0</v>
      </c>
    </row>
    <row r="31" spans="1:14" s="2" customFormat="1" ht="12" x14ac:dyDescent="0.2">
      <c r="A31" s="18" t="s">
        <v>36</v>
      </c>
      <c r="B31" s="40">
        <f>[1]Mecosta!B32</f>
        <v>0</v>
      </c>
      <c r="C31" s="33">
        <f t="shared" si="1"/>
        <v>0</v>
      </c>
      <c r="D31" s="33">
        <f>IF(D$39=0,0,([1]Mecosta!D32/D$39)*1000)</f>
        <v>0</v>
      </c>
      <c r="E31" s="33">
        <f>IF(E$39=0,0,([1]Mecosta!E32/E$39)*1000)</f>
        <v>0</v>
      </c>
      <c r="F31" s="33">
        <f>IF(F$39=0,0,([1]Mecosta!F32/F$39)*1000)</f>
        <v>0</v>
      </c>
      <c r="G31" s="33">
        <f>IF(G$39=0,0,([1]Mecosta!G32/G$39)*1000)</f>
        <v>0</v>
      </c>
      <c r="H31" s="33">
        <f>IF(H$39=0,0,([1]Mecosta!H32/H$39)*1000)</f>
        <v>0</v>
      </c>
      <c r="I31" s="33">
        <f>IF(I$39=0,0,([1]Mecosta!I32/I$39)*1000)</f>
        <v>0</v>
      </c>
      <c r="J31" s="33">
        <f>IF(J$39=0,0,([1]Mecosta!J32/J$39)*1000)</f>
        <v>0</v>
      </c>
      <c r="K31" s="33">
        <f>IF(K$39=0,0,([1]Mecosta!K32/K$39)*1000)</f>
        <v>0</v>
      </c>
      <c r="L31" s="33">
        <f>IF(L$39=0,0,([1]Mecosta!L32/L$39)*1000)</f>
        <v>0</v>
      </c>
      <c r="M31" s="33">
        <f>IF(M$39=0,0,([1]Mecosta!M32/M$39)*1000)</f>
        <v>0</v>
      </c>
      <c r="N31" s="35">
        <f>IF(N$39=0,0,([1]Mecosta!N32/N$39)*1000)</f>
        <v>0</v>
      </c>
    </row>
    <row r="32" spans="1:14" s="2" customFormat="1" ht="12" x14ac:dyDescent="0.2">
      <c r="A32" s="18" t="s">
        <v>17</v>
      </c>
      <c r="B32" s="40">
        <f>[1]Mecosta!B33</f>
        <v>0</v>
      </c>
      <c r="C32" s="33">
        <f>(B32/$B$39)*1000</f>
        <v>0</v>
      </c>
      <c r="D32" s="33">
        <f>IF(D$39=0,0,([1]Mecosta!D33/D$39)*1000)</f>
        <v>0</v>
      </c>
      <c r="E32" s="33">
        <f>IF(E$39=0,0,([1]Mecosta!E33/E$39)*1000)</f>
        <v>0</v>
      </c>
      <c r="F32" s="33">
        <f>IF(F$39=0,0,([1]Mecosta!F33/F$39)*1000)</f>
        <v>0</v>
      </c>
      <c r="G32" s="33">
        <f>IF(G$39=0,0,([1]Mecosta!G33/G$39)*1000)</f>
        <v>0</v>
      </c>
      <c r="H32" s="33">
        <f>IF(H$39=0,0,([1]Mecosta!H33/H$39)*1000)</f>
        <v>0</v>
      </c>
      <c r="I32" s="33">
        <f>IF(I$39=0,0,([1]Mecosta!I33/I$39)*1000)</f>
        <v>0</v>
      </c>
      <c r="J32" s="33">
        <f>IF(J$39=0,0,([1]Mecosta!J33/J$39)*1000)</f>
        <v>0</v>
      </c>
      <c r="K32" s="33">
        <f>IF(K$39=0,0,([1]Mecosta!K33/K$39)*1000)</f>
        <v>0</v>
      </c>
      <c r="L32" s="33">
        <f>IF(L$39=0,0,([1]Mecosta!L33/L$39)*1000)</f>
        <v>0</v>
      </c>
      <c r="M32" s="33">
        <f>IF(M$39=0,0,([1]Mecosta!M33/M$39)*1000)</f>
        <v>0</v>
      </c>
      <c r="N32" s="35">
        <f>IF(N$39=0,0,([1]Mecosta!N33/N$39)*1000)</f>
        <v>0</v>
      </c>
    </row>
    <row r="33" spans="1:14" s="2" customFormat="1" ht="12" x14ac:dyDescent="0.2">
      <c r="A33" s="18" t="s">
        <v>37</v>
      </c>
      <c r="B33" s="40">
        <f>[1]Mecosta!B34</f>
        <v>1</v>
      </c>
      <c r="C33" s="33">
        <f t="shared" si="1"/>
        <v>0.2652519893899204</v>
      </c>
      <c r="D33" s="33">
        <f>IF(D$39=0,0,([1]Mecosta!D34/D$39)*1000)</f>
        <v>0</v>
      </c>
      <c r="E33" s="33">
        <f>IF(E$39=0,0,([1]Mecosta!E34/E$39)*1000)</f>
        <v>0</v>
      </c>
      <c r="F33" s="33">
        <f>IF(F$39=0,0,([1]Mecosta!F34/F$39)*1000)</f>
        <v>0</v>
      </c>
      <c r="G33" s="33">
        <f>IF(G$39=0,0,([1]Mecosta!G34/G$39)*1000)</f>
        <v>0</v>
      </c>
      <c r="H33" s="33">
        <f>IF(H$39=0,0,([1]Mecosta!H34/H$39)*1000)</f>
        <v>1.941747572815534</v>
      </c>
      <c r="I33" s="33">
        <f>IF(I$39=0,0,([1]Mecosta!I34/I$39)*1000)</f>
        <v>0.28176951253874327</v>
      </c>
      <c r="J33" s="33">
        <f>IF(J$39=0,0,([1]Mecosta!J34/J$39)*1000)</f>
        <v>0</v>
      </c>
      <c r="K33" s="33">
        <f>IF(K$39=0,0,([1]Mecosta!K34/K$39)*1000)</f>
        <v>0</v>
      </c>
      <c r="L33" s="33">
        <f>IF(L$39=0,0,([1]Mecosta!L34/L$39)*1000)</f>
        <v>0</v>
      </c>
      <c r="M33" s="33">
        <f>IF(M$39=0,0,([1]Mecosta!M34/M$39)*1000)</f>
        <v>0</v>
      </c>
      <c r="N33" s="35">
        <f>IF(N$39=0,0,([1]Mecosta!N34/N$39)*1000)</f>
        <v>0</v>
      </c>
    </row>
    <row r="34" spans="1:14" s="2" customFormat="1" ht="12" x14ac:dyDescent="0.2">
      <c r="A34" s="18" t="s">
        <v>38</v>
      </c>
      <c r="B34" s="40">
        <f>[1]Mecosta!B35</f>
        <v>0</v>
      </c>
      <c r="C34" s="33">
        <f t="shared" si="1"/>
        <v>0</v>
      </c>
      <c r="D34" s="33">
        <f>IF(D$39=0,0,([1]Mecosta!D35/D$39)*1000)</f>
        <v>0</v>
      </c>
      <c r="E34" s="33">
        <f>IF(E$39=0,0,([1]Mecosta!E35/E$39)*1000)</f>
        <v>0</v>
      </c>
      <c r="F34" s="33">
        <f>IF(F$39=0,0,([1]Mecosta!F35/F$39)*1000)</f>
        <v>0</v>
      </c>
      <c r="G34" s="33">
        <f>IF(G$39=0,0,([1]Mecosta!G35/G$39)*1000)</f>
        <v>0</v>
      </c>
      <c r="H34" s="33">
        <f>IF(H$39=0,0,([1]Mecosta!H35/H$39)*1000)</f>
        <v>0</v>
      </c>
      <c r="I34" s="33">
        <f>IF(I$39=0,0,([1]Mecosta!I35/I$39)*1000)</f>
        <v>0</v>
      </c>
      <c r="J34" s="33">
        <f>IF(J$39=0,0,([1]Mecosta!J35/J$39)*1000)</f>
        <v>0</v>
      </c>
      <c r="K34" s="33">
        <f>IF(K$39=0,0,([1]Mecosta!K35/K$39)*1000)</f>
        <v>0</v>
      </c>
      <c r="L34" s="33">
        <f>IF(L$39=0,0,([1]Mecosta!L35/L$39)*1000)</f>
        <v>0</v>
      </c>
      <c r="M34" s="33">
        <f>IF(M$39=0,0,([1]Mecosta!M35/M$39)*1000)</f>
        <v>0</v>
      </c>
      <c r="N34" s="35">
        <f>IF(N$39=0,0,([1]Mecosta!N35/N$39)*1000)</f>
        <v>0</v>
      </c>
    </row>
    <row r="35" spans="1:14" s="2" customFormat="1" ht="12" x14ac:dyDescent="0.2">
      <c r="A35" s="18" t="s">
        <v>39</v>
      </c>
      <c r="B35" s="40">
        <f>[1]Mecosta!B36</f>
        <v>0</v>
      </c>
      <c r="C35" s="33">
        <f t="shared" si="1"/>
        <v>0</v>
      </c>
      <c r="D35" s="33">
        <f>IF(D$39=0,0,([1]Mecosta!D36/D$39)*1000)</f>
        <v>0</v>
      </c>
      <c r="E35" s="33">
        <f>IF(E$39=0,0,([1]Mecosta!E36/E$39)*1000)</f>
        <v>0</v>
      </c>
      <c r="F35" s="33">
        <f>IF(F$39=0,0,([1]Mecosta!F36/F$39)*1000)</f>
        <v>0</v>
      </c>
      <c r="G35" s="33">
        <f>IF(G$39=0,0,([1]Mecosta!G36/G$39)*1000)</f>
        <v>0</v>
      </c>
      <c r="H35" s="33">
        <f>IF(H$39=0,0,([1]Mecosta!H36/H$39)*1000)</f>
        <v>0</v>
      </c>
      <c r="I35" s="33">
        <f>IF(I$39=0,0,([1]Mecosta!I36/I$39)*1000)</f>
        <v>0</v>
      </c>
      <c r="J35" s="33">
        <f>IF(J$39=0,0,([1]Mecosta!J36/J$39)*1000)</f>
        <v>0</v>
      </c>
      <c r="K35" s="33">
        <f>IF(K$39=0,0,([1]Mecosta!K36/K$39)*1000)</f>
        <v>0</v>
      </c>
      <c r="L35" s="33">
        <f>IF(L$39=0,0,([1]Mecosta!L36/L$39)*1000)</f>
        <v>0</v>
      </c>
      <c r="M35" s="33">
        <f>IF(M$39=0,0,([1]Mecosta!M36/M$39)*1000)</f>
        <v>0</v>
      </c>
      <c r="N35" s="35">
        <f>IF(N$39=0,0,([1]Mecosta!N36/N$39)*1000)</f>
        <v>0</v>
      </c>
    </row>
    <row r="36" spans="1:14" s="2" customFormat="1" ht="12" x14ac:dyDescent="0.2">
      <c r="A36" s="18" t="s">
        <v>40</v>
      </c>
      <c r="B36" s="40">
        <f>[1]Mecosta!B37</f>
        <v>0</v>
      </c>
      <c r="C36" s="33">
        <f t="shared" si="1"/>
        <v>0</v>
      </c>
      <c r="D36" s="33">
        <f>IF(D$39=0,0,([1]Mecosta!D37/D$39)*1000)</f>
        <v>0</v>
      </c>
      <c r="E36" s="33">
        <f>IF(E$39=0,0,([1]Mecosta!E37/E$39)*1000)</f>
        <v>0</v>
      </c>
      <c r="F36" s="33">
        <f>IF(F$39=0,0,([1]Mecosta!F37/F$39)*1000)</f>
        <v>0</v>
      </c>
      <c r="G36" s="33">
        <f>IF(G$39=0,0,([1]Mecosta!G37/G$39)*1000)</f>
        <v>0</v>
      </c>
      <c r="H36" s="33">
        <f>IF(H$39=0,0,([1]Mecosta!H37/H$39)*1000)</f>
        <v>0</v>
      </c>
      <c r="I36" s="33">
        <f>IF(I$39=0,0,([1]Mecosta!I37/I$39)*1000)</f>
        <v>0</v>
      </c>
      <c r="J36" s="33">
        <f>IF(J$39=0,0,([1]Mecosta!J37/J$39)*1000)</f>
        <v>0</v>
      </c>
      <c r="K36" s="33">
        <f>IF(K$39=0,0,([1]Mecosta!K37/K$39)*1000)</f>
        <v>0</v>
      </c>
      <c r="L36" s="33">
        <f>IF(L$39=0,0,([1]Mecosta!L37/L$39)*1000)</f>
        <v>0</v>
      </c>
      <c r="M36" s="33">
        <f>IF(M$39=0,0,([1]Mecosta!M37/M$39)*1000)</f>
        <v>0</v>
      </c>
      <c r="N36" s="35">
        <f>IF(N$39=0,0,([1]Mecosta!N37/N$39)*1000)</f>
        <v>0</v>
      </c>
    </row>
    <row r="37" spans="1:14" s="2" customFormat="1" ht="12" x14ac:dyDescent="0.2">
      <c r="A37" s="18" t="s">
        <v>41</v>
      </c>
      <c r="B37" s="40">
        <f>[1]Mecosta!B38</f>
        <v>0</v>
      </c>
      <c r="C37" s="33">
        <f t="shared" si="1"/>
        <v>0</v>
      </c>
      <c r="D37" s="33">
        <f>IF(D$39=0,0,([1]Mecosta!D38/D$39)*1000)</f>
        <v>0</v>
      </c>
      <c r="E37" s="33">
        <f>IF(E$39=0,0,([1]Mecosta!E38/E$39)*1000)</f>
        <v>0</v>
      </c>
      <c r="F37" s="33">
        <f>IF(F$39=0,0,([1]Mecosta!F38/F$39)*1000)</f>
        <v>0</v>
      </c>
      <c r="G37" s="33">
        <f>IF(G$39=0,0,([1]Mecosta!G38/G$39)*1000)</f>
        <v>0</v>
      </c>
      <c r="H37" s="33">
        <f>IF(H$39=0,0,([1]Mecosta!H38/H$39)*1000)</f>
        <v>0</v>
      </c>
      <c r="I37" s="33">
        <f>IF(I$39=0,0,([1]Mecosta!I38/I$39)*1000)</f>
        <v>0</v>
      </c>
      <c r="J37" s="33">
        <f>IF(J$39=0,0,([1]Mecosta!J38/J$39)*1000)</f>
        <v>0</v>
      </c>
      <c r="K37" s="33">
        <f>IF(K$39=0,0,([1]Mecosta!K38/K$39)*1000)</f>
        <v>0</v>
      </c>
      <c r="L37" s="33">
        <f>IF(L$39=0,0,([1]Mecosta!L38/L$39)*1000)</f>
        <v>0</v>
      </c>
      <c r="M37" s="33">
        <f>IF(M$39=0,0,([1]Mecosta!M38/M$39)*1000)</f>
        <v>0</v>
      </c>
      <c r="N37" s="35">
        <f>IF(N$39=0,0,([1]Mecosta!N38/N$39)*1000)</f>
        <v>0</v>
      </c>
    </row>
    <row r="38" spans="1:14" s="2" customFormat="1" ht="12" x14ac:dyDescent="0.2">
      <c r="A38" s="18" t="s">
        <v>42</v>
      </c>
      <c r="B38" s="40">
        <f>[1]Mecosta!B39</f>
        <v>0</v>
      </c>
      <c r="C38" s="33">
        <f t="shared" si="1"/>
        <v>0</v>
      </c>
      <c r="D38" s="33">
        <f>IF(D$39=0,0,([1]Mecosta!D39/D$39)*1000)</f>
        <v>0</v>
      </c>
      <c r="E38" s="33">
        <f>IF(E$39=0,0,([1]Mecosta!E39/E$39)*1000)</f>
        <v>0</v>
      </c>
      <c r="F38" s="33">
        <f>IF(F$39=0,0,([1]Mecosta!F39/F$39)*1000)</f>
        <v>0</v>
      </c>
      <c r="G38" s="33">
        <f>IF(G$39=0,0,([1]Mecosta!G39/G$39)*1000)</f>
        <v>0</v>
      </c>
      <c r="H38" s="33">
        <f>IF(H$39=0,0,([1]Mecosta!H39/H$39)*1000)</f>
        <v>0</v>
      </c>
      <c r="I38" s="33">
        <f>IF(I$39=0,0,([1]Mecosta!I39/I$39)*1000)</f>
        <v>0</v>
      </c>
      <c r="J38" s="33">
        <f>IF(J$39=0,0,([1]Mecosta!J39/J$39)*1000)</f>
        <v>0</v>
      </c>
      <c r="K38" s="33">
        <f>IF(K$39=0,0,([1]Mecosta!K39/K$39)*1000)</f>
        <v>0</v>
      </c>
      <c r="L38" s="33">
        <f>IF(L$39=0,0,([1]Mecosta!L39/L$39)*1000)</f>
        <v>0</v>
      </c>
      <c r="M38" s="33">
        <f>IF(M$39=0,0,([1]Mecosta!M39/M$39)*1000)</f>
        <v>0</v>
      </c>
      <c r="N38" s="35">
        <f>IF(N$39=0,0,([1]Mecosta!N39/N$39)*1000)</f>
        <v>0</v>
      </c>
    </row>
    <row r="39" spans="1:14" s="3" customFormat="1" ht="12" x14ac:dyDescent="0.2">
      <c r="A39" s="20" t="s">
        <v>138</v>
      </c>
      <c r="B39" s="21">
        <f>[1]Mecosta!$B$40</f>
        <v>3770</v>
      </c>
      <c r="C39" s="21"/>
      <c r="D39" s="21">
        <f>[1]Mecosta!D40</f>
        <v>1886</v>
      </c>
      <c r="E39" s="21">
        <f>[1]Mecosta!E40</f>
        <v>1362</v>
      </c>
      <c r="F39" s="21">
        <f>[1]Mecosta!F40</f>
        <v>995</v>
      </c>
      <c r="G39" s="21">
        <f>[1]Mecosta!G40</f>
        <v>898</v>
      </c>
      <c r="H39" s="21">
        <f>[1]Mecosta!H40</f>
        <v>515</v>
      </c>
      <c r="I39" s="21">
        <f>[1]Mecosta!I40</f>
        <v>3549</v>
      </c>
      <c r="J39" s="21">
        <f>[1]Mecosta!J40</f>
        <v>140</v>
      </c>
      <c r="K39" s="21">
        <f>[1]Mecosta!K40</f>
        <v>55</v>
      </c>
      <c r="L39" s="21">
        <f>[1]Mecosta!L40</f>
        <v>26</v>
      </c>
      <c r="M39" s="21">
        <f>[1]Mecosta!M40</f>
        <v>0</v>
      </c>
      <c r="N39" s="23">
        <f>[1]Mecosta!N40</f>
        <v>140</v>
      </c>
    </row>
    <row r="40" spans="1:14" s="4" customFormat="1" ht="12" x14ac:dyDescent="0.2">
      <c r="A40" s="24" t="s">
        <v>45</v>
      </c>
      <c r="B40" s="21">
        <f>[1]Mecosta!B8</f>
        <v>3</v>
      </c>
      <c r="C40" s="37"/>
      <c r="D40" s="21">
        <f>[1]Mecosta!D8</f>
        <v>1</v>
      </c>
      <c r="E40" s="21">
        <f>[1]Mecosta!E8</f>
        <v>0</v>
      </c>
      <c r="F40" s="21">
        <f>[1]Mecosta!F8</f>
        <v>0</v>
      </c>
      <c r="G40" s="21">
        <f>[1]Mecosta!G8</f>
        <v>2</v>
      </c>
      <c r="H40" s="21">
        <f>[1]Mecosta!H8</f>
        <v>1</v>
      </c>
      <c r="I40" s="21">
        <f>[1]Mecosta!I8</f>
        <v>3</v>
      </c>
      <c r="J40" s="21">
        <f>[1]Mecosta!J8</f>
        <v>0</v>
      </c>
      <c r="K40" s="21">
        <f>[1]Mecosta!K8</f>
        <v>0</v>
      </c>
      <c r="L40" s="21">
        <f>[1]Mecosta!L8</f>
        <v>0</v>
      </c>
      <c r="M40" s="21">
        <f>[1]Mecosta!M8</f>
        <v>0</v>
      </c>
      <c r="N40" s="23">
        <f>[1]Mecosta!N8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49" priority="8" stopIfTrue="1" operator="equal">
      <formula>0</formula>
    </cfRule>
  </conditionalFormatting>
  <conditionalFormatting sqref="D7:L7 N7">
    <cfRule type="cellIs" dxfId="148" priority="11" stopIfTrue="1" operator="equal">
      <formula>0</formula>
    </cfRule>
  </conditionalFormatting>
  <conditionalFormatting sqref="D8:N8">
    <cfRule type="cellIs" dxfId="147" priority="9" stopIfTrue="1" operator="equal">
      <formula>0</formula>
    </cfRule>
  </conditionalFormatting>
  <conditionalFormatting sqref="D10:N38">
    <cfRule type="cellIs" dxfId="146" priority="1" stopIfTrue="1" operator="equal">
      <formula>0</formula>
    </cfRule>
  </conditionalFormatting>
  <conditionalFormatting sqref="M7">
    <cfRule type="expression" dxfId="14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5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11.011011011011011</v>
      </c>
      <c r="D8" s="51">
        <f>IF(D39=0,0,((D40/D39)*1000))</f>
        <v>2.1052631578947367</v>
      </c>
      <c r="E8" s="51">
        <f t="shared" ref="E8:N8" si="0">IF(E39=0,0,((E40/E39)*1000))</f>
        <v>0</v>
      </c>
      <c r="F8" s="51">
        <f t="shared" si="0"/>
        <v>6.25</v>
      </c>
      <c r="G8" s="51">
        <f t="shared" si="0"/>
        <v>25.341130604288498</v>
      </c>
      <c r="H8" s="51">
        <f t="shared" si="0"/>
        <v>21.352313167259787</v>
      </c>
      <c r="I8" s="51">
        <f t="shared" si="0"/>
        <v>7.1154898741105637</v>
      </c>
      <c r="J8" s="51">
        <f t="shared" si="0"/>
        <v>66.666666666666671</v>
      </c>
      <c r="K8" s="51">
        <f t="shared" si="0"/>
        <v>43.103448275862071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[1]Menominee!B11</f>
        <v>1</v>
      </c>
      <c r="C10" s="33">
        <f>(B10/$B$39)*1000</f>
        <v>0.50050050050050054</v>
      </c>
      <c r="D10" s="33">
        <f>IF(D$39=0,0,([1]Menominee!D11/D$39)*1000)</f>
        <v>0</v>
      </c>
      <c r="E10" s="33">
        <f>IF(E$39=0,0,([1]Menominee!E11/E$39)*1000)</f>
        <v>0</v>
      </c>
      <c r="F10" s="33">
        <f>IF(F$39=0,0,([1]Menominee!F11/F$39)*1000)</f>
        <v>2.0833333333333335</v>
      </c>
      <c r="G10" s="33">
        <f>IF(G$39=0,0,([1]Menominee!G11/G$39)*1000)</f>
        <v>0</v>
      </c>
      <c r="H10" s="33">
        <f>IF(H$39=0,0,([1]Menominee!H11/H$39)*1000)</f>
        <v>0</v>
      </c>
      <c r="I10" s="33">
        <f>IF(I$39=0,0,([1]Menominee!I11/I$39)*1000)</f>
        <v>0</v>
      </c>
      <c r="J10" s="33">
        <f>IF(J$39=0,0,([1]Menominee!J11/J$39)*1000)</f>
        <v>0</v>
      </c>
      <c r="K10" s="33">
        <f>IF(K$39=0,0,([1]Menominee!K11/K$39)*1000)</f>
        <v>8.6206896551724128</v>
      </c>
      <c r="L10" s="33">
        <f>IF(L$39=0,0,([1]Menominee!L11/L$39)*1000)</f>
        <v>0</v>
      </c>
      <c r="M10" s="33">
        <f>IF(M$39=0,0,([1]Menominee!M11/M$39)*1000)</f>
        <v>0</v>
      </c>
      <c r="N10" s="35">
        <f>IF(N$39=0,0,([1]Menominee!N11/N$39)*1000)</f>
        <v>0</v>
      </c>
    </row>
    <row r="11" spans="1:14" s="2" customFormat="1" ht="12" x14ac:dyDescent="0.2">
      <c r="A11" s="18" t="s">
        <v>16</v>
      </c>
      <c r="B11" s="40">
        <f>[1]Menominee!B12</f>
        <v>0</v>
      </c>
      <c r="C11" s="33">
        <f>(B11/$B$39)*1000</f>
        <v>0</v>
      </c>
      <c r="D11" s="33">
        <f>IF(D$39=0,0,([1]Menominee!D12/D$39)*1000)</f>
        <v>0</v>
      </c>
      <c r="E11" s="33">
        <f>IF(E$39=0,0,([1]Menominee!E12/E$39)*1000)</f>
        <v>0</v>
      </c>
      <c r="F11" s="33">
        <f>IF(F$39=0,0,([1]Menominee!F12/F$39)*1000)</f>
        <v>0</v>
      </c>
      <c r="G11" s="33">
        <f>IF(G$39=0,0,([1]Menominee!G12/G$39)*1000)</f>
        <v>0</v>
      </c>
      <c r="H11" s="33">
        <f>IF(H$39=0,0,([1]Menominee!H12/H$39)*1000)</f>
        <v>0</v>
      </c>
      <c r="I11" s="33">
        <f>IF(I$39=0,0,([1]Menominee!I12/I$39)*1000)</f>
        <v>0</v>
      </c>
      <c r="J11" s="33">
        <f>IF(J$39=0,0,([1]Menominee!J12/J$39)*1000)</f>
        <v>0</v>
      </c>
      <c r="K11" s="33">
        <f>IF(K$39=0,0,([1]Menominee!K12/K$39)*1000)</f>
        <v>0</v>
      </c>
      <c r="L11" s="33">
        <f>IF(L$39=0,0,([1]Menominee!L12/L$39)*1000)</f>
        <v>0</v>
      </c>
      <c r="M11" s="33">
        <f>IF(M$39=0,0,([1]Menominee!M12/M$39)*1000)</f>
        <v>0</v>
      </c>
      <c r="N11" s="35">
        <f>IF(N$39=0,0,([1]Menominee!N12/N$39)*1000)</f>
        <v>0</v>
      </c>
    </row>
    <row r="12" spans="1:14" s="2" customFormat="1" ht="12" x14ac:dyDescent="0.2">
      <c r="A12" s="18" t="s">
        <v>18</v>
      </c>
      <c r="B12" s="40">
        <f>[1]Menominee!B13</f>
        <v>0</v>
      </c>
      <c r="C12" s="33">
        <f>(B12/$B$39)*1000</f>
        <v>0</v>
      </c>
      <c r="D12" s="33">
        <f>IF(D$39=0,0,([1]Menominee!D13/D$39)*1000)</f>
        <v>0</v>
      </c>
      <c r="E12" s="33">
        <f>IF(E$39=0,0,([1]Menominee!E13/E$39)*1000)</f>
        <v>0</v>
      </c>
      <c r="F12" s="33">
        <f>IF(F$39=0,0,([1]Menominee!F13/F$39)*1000)</f>
        <v>0</v>
      </c>
      <c r="G12" s="33">
        <f>IF(G$39=0,0,([1]Menominee!G13/G$39)*1000)</f>
        <v>0</v>
      </c>
      <c r="H12" s="33">
        <f>IF(H$39=0,0,([1]Menominee!H13/H$39)*1000)</f>
        <v>0</v>
      </c>
      <c r="I12" s="33">
        <f>IF(I$39=0,0,([1]Menominee!I13/I$39)*1000)</f>
        <v>0</v>
      </c>
      <c r="J12" s="33">
        <f>IF(J$39=0,0,([1]Menominee!J13/J$39)*1000)</f>
        <v>0</v>
      </c>
      <c r="K12" s="33">
        <f>IF(K$39=0,0,([1]Menominee!K13/K$39)*1000)</f>
        <v>0</v>
      </c>
      <c r="L12" s="33">
        <f>IF(L$39=0,0,([1]Menominee!L13/L$39)*1000)</f>
        <v>0</v>
      </c>
      <c r="M12" s="33">
        <f>IF(M$39=0,0,([1]Menominee!M13/M$39)*1000)</f>
        <v>0</v>
      </c>
      <c r="N12" s="35">
        <f>IF(N$39=0,0,([1]Menominee!N13/N$39)*1000)</f>
        <v>0</v>
      </c>
    </row>
    <row r="13" spans="1:14" s="2" customFormat="1" ht="12" x14ac:dyDescent="0.2">
      <c r="A13" s="18" t="s">
        <v>19</v>
      </c>
      <c r="B13" s="40">
        <f>[1]Menominee!B14</f>
        <v>0</v>
      </c>
      <c r="C13" s="33">
        <f>(B13/$B$39)*1000</f>
        <v>0</v>
      </c>
      <c r="D13" s="33">
        <f>IF(D$39=0,0,([1]Menominee!D14/D$39)*1000)</f>
        <v>0</v>
      </c>
      <c r="E13" s="33">
        <f>IF(E$39=0,0,([1]Menominee!E14/E$39)*1000)</f>
        <v>0</v>
      </c>
      <c r="F13" s="33">
        <f>IF(F$39=0,0,([1]Menominee!F14/F$39)*1000)</f>
        <v>0</v>
      </c>
      <c r="G13" s="33">
        <f>IF(G$39=0,0,([1]Menominee!G14/G$39)*1000)</f>
        <v>0</v>
      </c>
      <c r="H13" s="33">
        <f>IF(H$39=0,0,([1]Menominee!H14/H$39)*1000)</f>
        <v>0</v>
      </c>
      <c r="I13" s="33">
        <f>IF(I$39=0,0,([1]Menominee!I14/I$39)*1000)</f>
        <v>0</v>
      </c>
      <c r="J13" s="33">
        <f>IF(J$39=0,0,([1]Menominee!J14/J$39)*1000)</f>
        <v>0</v>
      </c>
      <c r="K13" s="33">
        <f>IF(K$39=0,0,([1]Menominee!K14/K$39)*1000)</f>
        <v>0</v>
      </c>
      <c r="L13" s="33">
        <f>IF(L$39=0,0,([1]Menominee!L14/L$39)*1000)</f>
        <v>0</v>
      </c>
      <c r="M13" s="33">
        <f>IF(M$39=0,0,([1]Menominee!M14/M$39)*1000)</f>
        <v>0</v>
      </c>
      <c r="N13" s="35">
        <f>IF(N$39=0,0,([1]Menominee!N14/N$39)*1000)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0.50050050050050054</v>
      </c>
      <c r="D14" s="58">
        <f>IF(D$39=0,0,([1]Menominee!D15/D$39)*1000)</f>
        <v>0</v>
      </c>
      <c r="E14" s="58">
        <f>IF(E$39=0,0,([1]Menominee!E15/E$39)*1000)</f>
        <v>0</v>
      </c>
      <c r="F14" s="58">
        <f>IF(F$39=0,0,([1]Menominee!F15/F$39)*1000)</f>
        <v>2.0833333333333335</v>
      </c>
      <c r="G14" s="58">
        <f>IF(G$39=0,0,([1]Menominee!G15/G$39)*1000)</f>
        <v>0</v>
      </c>
      <c r="H14" s="58">
        <f>IF(H$39=0,0,([1]Menominee!H15/H$39)*1000)</f>
        <v>0</v>
      </c>
      <c r="I14" s="58">
        <f>IF(I$39=0,0,([1]Menominee!I15/I$39)*1000)</f>
        <v>0</v>
      </c>
      <c r="J14" s="58">
        <f>IF(J$39=0,0,([1]Menominee!J15/J$39)*1000)</f>
        <v>0</v>
      </c>
      <c r="K14" s="58">
        <f>IF(K$39=0,0,([1]Menominee!K15/K$39)*1000)</f>
        <v>8.6206896551724128</v>
      </c>
      <c r="L14" s="58">
        <f>IF(L$39=0,0,([1]Menominee!L15/L$39)*1000)</f>
        <v>0</v>
      </c>
      <c r="M14" s="58">
        <f>IF(M$39=0,0,([1]Menominee!M15/M$39)*1000)</f>
        <v>0</v>
      </c>
      <c r="N14" s="59">
        <f>IF(N$39=0,0,([1]Menominee!N15/N$39)*1000)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[1]Menominee!B17</f>
        <v>0</v>
      </c>
      <c r="C16" s="33">
        <f>(B16/$B$39)*1000</f>
        <v>0</v>
      </c>
      <c r="D16" s="33">
        <f>IF(D$39=0,0,([1]Menominee!D17/D$39)*1000)</f>
        <v>0</v>
      </c>
      <c r="E16" s="33">
        <f>IF(E$39=0,0,([1]Menominee!E17/E$39)*1000)</f>
        <v>0</v>
      </c>
      <c r="F16" s="33">
        <f>IF(F$39=0,0,([1]Menominee!F17/F$39)*1000)</f>
        <v>0</v>
      </c>
      <c r="G16" s="33">
        <f>IF(G$39=0,0,([1]Menominee!G17/G$39)*1000)</f>
        <v>0</v>
      </c>
      <c r="H16" s="33">
        <f>IF(H$39=0,0,([1]Menominee!H17/H$39)*1000)</f>
        <v>0</v>
      </c>
      <c r="I16" s="33">
        <f>IF(I$39=0,0,([1]Menominee!I17/I$39)*1000)</f>
        <v>0</v>
      </c>
      <c r="J16" s="33">
        <f>IF(J$39=0,0,([1]Menominee!J17/J$39)*1000)</f>
        <v>0</v>
      </c>
      <c r="K16" s="33">
        <f>IF(K$39=0,0,([1]Menominee!K17/K$39)*1000)</f>
        <v>0</v>
      </c>
      <c r="L16" s="33">
        <f>IF(L$39=0,0,([1]Menominee!L17/L$39)*1000)</f>
        <v>0</v>
      </c>
      <c r="M16" s="33">
        <f>IF(M$39=0,0,([1]Menominee!M17/M$39)*1000)</f>
        <v>0</v>
      </c>
      <c r="N16" s="35">
        <f>IF(N$39=0,0,([1]Menominee!N17/N$39)*1000)</f>
        <v>0</v>
      </c>
    </row>
    <row r="17" spans="1:14" s="2" customFormat="1" ht="12" x14ac:dyDescent="0.2">
      <c r="A17" s="18" t="s">
        <v>23</v>
      </c>
      <c r="B17" s="40">
        <f>[1]Menominee!B18</f>
        <v>1</v>
      </c>
      <c r="C17" s="33">
        <f>(B17/$B$39)*1000</f>
        <v>0.50050050050050054</v>
      </c>
      <c r="D17" s="33">
        <f>IF(D$39=0,0,([1]Menominee!D18/D$39)*1000)</f>
        <v>0</v>
      </c>
      <c r="E17" s="33">
        <f>IF(E$39=0,0,([1]Menominee!E18/E$39)*1000)</f>
        <v>0</v>
      </c>
      <c r="F17" s="33">
        <f>IF(F$39=0,0,([1]Menominee!F18/F$39)*1000)</f>
        <v>0</v>
      </c>
      <c r="G17" s="33">
        <f>IF(G$39=0,0,([1]Menominee!G18/G$39)*1000)</f>
        <v>1.9493177387914229</v>
      </c>
      <c r="H17" s="33">
        <f>IF(H$39=0,0,([1]Menominee!H18/H$39)*1000)</f>
        <v>0</v>
      </c>
      <c r="I17" s="33">
        <f>IF(I$39=0,0,([1]Menominee!I18/I$39)*1000)</f>
        <v>0.54734537493158186</v>
      </c>
      <c r="J17" s="33">
        <f>IF(J$39=0,0,([1]Menominee!J18/J$39)*1000)</f>
        <v>0</v>
      </c>
      <c r="K17" s="33">
        <f>IF(K$39=0,0,([1]Menominee!K18/K$39)*1000)</f>
        <v>0</v>
      </c>
      <c r="L17" s="33">
        <f>IF(L$39=0,0,([1]Menominee!L18/L$39)*1000)</f>
        <v>0</v>
      </c>
      <c r="M17" s="33">
        <f>IF(M$39=0,0,([1]Menominee!M18/M$39)*1000)</f>
        <v>0</v>
      </c>
      <c r="N17" s="35">
        <f>IF(N$39=0,0,([1]Menominee!N18/N$39)*1000)</f>
        <v>0</v>
      </c>
    </row>
    <row r="18" spans="1:14" s="2" customFormat="1" ht="12" x14ac:dyDescent="0.2">
      <c r="A18" s="18" t="s">
        <v>24</v>
      </c>
      <c r="B18" s="40">
        <f>[1]Menominee!B19</f>
        <v>2</v>
      </c>
      <c r="C18" s="33">
        <f>(B18/$B$39)*1000</f>
        <v>1.0010010010010011</v>
      </c>
      <c r="D18" s="33">
        <f>IF(D$39=0,0,([1]Menominee!D19/D$39)*1000)</f>
        <v>0</v>
      </c>
      <c r="E18" s="33">
        <f>IF(E$39=0,0,([1]Menominee!E19/E$39)*1000)</f>
        <v>0</v>
      </c>
      <c r="F18" s="33">
        <f>IF(F$39=0,0,([1]Menominee!F19/F$39)*1000)</f>
        <v>0</v>
      </c>
      <c r="G18" s="33">
        <f>IF(G$39=0,0,([1]Menominee!G19/G$39)*1000)</f>
        <v>1.9493177387914229</v>
      </c>
      <c r="H18" s="33">
        <f>IF(H$39=0,0,([1]Menominee!H19/H$39)*1000)</f>
        <v>3.5587188612099641</v>
      </c>
      <c r="I18" s="33">
        <f>IF(I$39=0,0,([1]Menominee!I19/I$39)*1000)</f>
        <v>1.0946907498631637</v>
      </c>
      <c r="J18" s="33">
        <f>IF(J$39=0,0,([1]Menominee!J19/J$39)*1000)</f>
        <v>0</v>
      </c>
      <c r="K18" s="33">
        <f>IF(K$39=0,0,([1]Menominee!K19/K$39)*1000)</f>
        <v>0</v>
      </c>
      <c r="L18" s="33">
        <f>IF(L$39=0,0,([1]Menominee!L19/L$39)*1000)</f>
        <v>0</v>
      </c>
      <c r="M18" s="33">
        <f>IF(M$39=0,0,([1]Menominee!M19/M$39)*1000)</f>
        <v>0</v>
      </c>
      <c r="N18" s="35">
        <f>IF(N$39=0,0,([1]Menominee!N19/N$39)*1000)</f>
        <v>0</v>
      </c>
    </row>
    <row r="19" spans="1:14" s="2" customFormat="1" ht="12" x14ac:dyDescent="0.2">
      <c r="A19" s="18" t="s">
        <v>25</v>
      </c>
      <c r="B19" s="40">
        <f>[1]Menominee!B20</f>
        <v>1</v>
      </c>
      <c r="C19" s="33">
        <f>(B19/$B$39)*1000</f>
        <v>0.50050050050050054</v>
      </c>
      <c r="D19" s="33">
        <f>IF(D$39=0,0,([1]Menominee!D20/D$39)*1000)</f>
        <v>0</v>
      </c>
      <c r="E19" s="33">
        <f>IF(E$39=0,0,([1]Menominee!E20/E$39)*1000)</f>
        <v>0</v>
      </c>
      <c r="F19" s="33">
        <f>IF(F$39=0,0,([1]Menominee!F20/F$39)*1000)</f>
        <v>0</v>
      </c>
      <c r="G19" s="33">
        <f>IF(G$39=0,0,([1]Menominee!G20/G$39)*1000)</f>
        <v>1.9493177387914229</v>
      </c>
      <c r="H19" s="33">
        <f>IF(H$39=0,0,([1]Menominee!H20/H$39)*1000)</f>
        <v>0</v>
      </c>
      <c r="I19" s="33">
        <f>IF(I$39=0,0,([1]Menominee!I20/I$39)*1000)</f>
        <v>0.54734537493158186</v>
      </c>
      <c r="J19" s="33">
        <f>IF(J$39=0,0,([1]Menominee!J20/J$39)*1000)</f>
        <v>0</v>
      </c>
      <c r="K19" s="33">
        <f>IF(K$39=0,0,([1]Menominee!K20/K$39)*1000)</f>
        <v>0</v>
      </c>
      <c r="L19" s="33">
        <f>IF(L$39=0,0,([1]Menominee!L20/L$39)*1000)</f>
        <v>0</v>
      </c>
      <c r="M19" s="33">
        <f>IF(M$39=0,0,([1]Menominee!M20/M$39)*1000)</f>
        <v>0</v>
      </c>
      <c r="N19" s="35">
        <f>IF(N$39=0,0,([1]Menominee!N20/N$39)*1000)</f>
        <v>0</v>
      </c>
    </row>
    <row r="20" spans="1:14" s="2" customFormat="1" ht="12" x14ac:dyDescent="0.2">
      <c r="A20" s="56" t="s">
        <v>26</v>
      </c>
      <c r="B20" s="60">
        <f>SUM(B16:B19)</f>
        <v>4</v>
      </c>
      <c r="C20" s="58">
        <f>(B20/$B$39)*1000</f>
        <v>2.0020020020020022</v>
      </c>
      <c r="D20" s="58">
        <f>IF(D$39=0,0,([1]Menominee!D21/D$39)*1000)</f>
        <v>0</v>
      </c>
      <c r="E20" s="58">
        <f>IF(E$39=0,0,([1]Menominee!E21/E$39)*1000)</f>
        <v>0</v>
      </c>
      <c r="F20" s="58">
        <f>IF(F$39=0,0,([1]Menominee!F21/F$39)*1000)</f>
        <v>0</v>
      </c>
      <c r="G20" s="58">
        <f>IF(G$39=0,0,([1]Menominee!G21/G$39)*1000)</f>
        <v>5.8479532163742682</v>
      </c>
      <c r="H20" s="58">
        <f>IF(H$39=0,0,([1]Menominee!H21/H$39)*1000)</f>
        <v>3.5587188612099641</v>
      </c>
      <c r="I20" s="58">
        <f>IF(I$39=0,0,([1]Menominee!I21/I$39)*1000)</f>
        <v>2.1893814997263275</v>
      </c>
      <c r="J20" s="58">
        <f>IF(J$39=0,0,([1]Menominee!J21/J$39)*1000)</f>
        <v>0</v>
      </c>
      <c r="K20" s="58">
        <f>IF(K$39=0,0,([1]Menominee!K21/K$39)*1000)</f>
        <v>0</v>
      </c>
      <c r="L20" s="58">
        <f>IF(L$39=0,0,([1]Menominee!L21/L$39)*1000)</f>
        <v>0</v>
      </c>
      <c r="M20" s="58">
        <f>IF(M$39=0,0,([1]Menominee!M21/M$39)*1000)</f>
        <v>0</v>
      </c>
      <c r="N20" s="59">
        <f>IF(N$39=0,0,([1]Menominee!N21/N$39)*1000)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[1]Menominee!B23</f>
        <v>5</v>
      </c>
      <c r="C22" s="33">
        <f t="shared" ref="C22:C38" si="1">(B22/$B$39)*1000</f>
        <v>2.5025025025025025</v>
      </c>
      <c r="D22" s="33">
        <f>IF(D$39=0,0,([1]Menominee!D23/D$39)*1000)</f>
        <v>0</v>
      </c>
      <c r="E22" s="33">
        <f>IF(E$39=0,0,([1]Menominee!E23/E$39)*1000)</f>
        <v>0</v>
      </c>
      <c r="F22" s="33">
        <f>IF(F$39=0,0,([1]Menominee!F23/F$39)*1000)</f>
        <v>2.0833333333333335</v>
      </c>
      <c r="G22" s="33">
        <f>IF(G$39=0,0,([1]Menominee!G23/G$39)*1000)</f>
        <v>5.8479532163742682</v>
      </c>
      <c r="H22" s="33">
        <f>IF(H$39=0,0,([1]Menominee!H23/H$39)*1000)</f>
        <v>3.5587188612099641</v>
      </c>
      <c r="I22" s="33">
        <f>IF(I$39=0,0,([1]Menominee!I23/I$39)*1000)</f>
        <v>1.6420361247947455</v>
      </c>
      <c r="J22" s="33">
        <f>IF(J$39=0,0,([1]Menominee!J23/J$39)*1000)</f>
        <v>22.222222222222221</v>
      </c>
      <c r="K22" s="33">
        <f>IF(K$39=0,0,([1]Menominee!K23/K$39)*1000)</f>
        <v>0</v>
      </c>
      <c r="L22" s="33">
        <f>IF(L$39=0,0,([1]Menominee!L23/L$39)*1000)</f>
        <v>0</v>
      </c>
      <c r="M22" s="33">
        <f>IF(M$39=0,0,([1]Menominee!M23/M$39)*1000)</f>
        <v>0</v>
      </c>
      <c r="N22" s="35">
        <f>IF(N$39=0,0,([1]Menominee!N23/N$39)*1000)</f>
        <v>0</v>
      </c>
    </row>
    <row r="23" spans="1:14" s="2" customFormat="1" ht="12" x14ac:dyDescent="0.2">
      <c r="A23" s="18" t="s">
        <v>28</v>
      </c>
      <c r="B23" s="40">
        <f>[1]Menominee!B24</f>
        <v>0</v>
      </c>
      <c r="C23" s="33">
        <f t="shared" si="1"/>
        <v>0</v>
      </c>
      <c r="D23" s="33">
        <f>IF(D$39=0,0,([1]Menominee!D24/D$39)*1000)</f>
        <v>0</v>
      </c>
      <c r="E23" s="33">
        <f>IF(E$39=0,0,([1]Menominee!E24/E$39)*1000)</f>
        <v>0</v>
      </c>
      <c r="F23" s="33">
        <f>IF(F$39=0,0,([1]Menominee!F24/F$39)*1000)</f>
        <v>0</v>
      </c>
      <c r="G23" s="33">
        <f>IF(G$39=0,0,([1]Menominee!G24/G$39)*1000)</f>
        <v>0</v>
      </c>
      <c r="H23" s="33">
        <f>IF(H$39=0,0,([1]Menominee!H24/H$39)*1000)</f>
        <v>0</v>
      </c>
      <c r="I23" s="33">
        <f>IF(I$39=0,0,([1]Menominee!I24/I$39)*1000)</f>
        <v>0</v>
      </c>
      <c r="J23" s="33">
        <f>IF(J$39=0,0,([1]Menominee!J24/J$39)*1000)</f>
        <v>0</v>
      </c>
      <c r="K23" s="33">
        <f>IF(K$39=0,0,([1]Menominee!K24/K$39)*1000)</f>
        <v>0</v>
      </c>
      <c r="L23" s="33">
        <f>IF(L$39=0,0,([1]Menominee!L24/L$39)*1000)</f>
        <v>0</v>
      </c>
      <c r="M23" s="33">
        <f>IF(M$39=0,0,([1]Menominee!M24/M$39)*1000)</f>
        <v>0</v>
      </c>
      <c r="N23" s="35">
        <f>IF(N$39=0,0,([1]Menominee!N24/N$39)*1000)</f>
        <v>0</v>
      </c>
    </row>
    <row r="24" spans="1:14" s="2" customFormat="1" ht="12" x14ac:dyDescent="0.2">
      <c r="A24" s="18" t="s">
        <v>29</v>
      </c>
      <c r="B24" s="40">
        <f>[1]Menominee!B25</f>
        <v>0</v>
      </c>
      <c r="C24" s="33">
        <f t="shared" si="1"/>
        <v>0</v>
      </c>
      <c r="D24" s="33">
        <f>IF(D$39=0,0,([1]Menominee!D25/D$39)*1000)</f>
        <v>0</v>
      </c>
      <c r="E24" s="33">
        <f>IF(E$39=0,0,([1]Menominee!E25/E$39)*1000)</f>
        <v>0</v>
      </c>
      <c r="F24" s="33">
        <f>IF(F$39=0,0,([1]Menominee!F25/F$39)*1000)</f>
        <v>0</v>
      </c>
      <c r="G24" s="33">
        <f>IF(G$39=0,0,([1]Menominee!G25/G$39)*1000)</f>
        <v>0</v>
      </c>
      <c r="H24" s="33">
        <f>IF(H$39=0,0,([1]Menominee!H25/H$39)*1000)</f>
        <v>0</v>
      </c>
      <c r="I24" s="33">
        <f>IF(I$39=0,0,([1]Menominee!I25/I$39)*1000)</f>
        <v>0</v>
      </c>
      <c r="J24" s="33">
        <f>IF(J$39=0,0,([1]Menominee!J25/J$39)*1000)</f>
        <v>0</v>
      </c>
      <c r="K24" s="33">
        <f>IF(K$39=0,0,([1]Menominee!K25/K$39)*1000)</f>
        <v>0</v>
      </c>
      <c r="L24" s="33">
        <f>IF(L$39=0,0,([1]Menominee!L25/L$39)*1000)</f>
        <v>0</v>
      </c>
      <c r="M24" s="33">
        <f>IF(M$39=0,0,([1]Menominee!M25/M$39)*1000)</f>
        <v>0</v>
      </c>
      <c r="N24" s="35">
        <f>IF(N$39=0,0,([1]Menominee!N25/N$39)*1000)</f>
        <v>0</v>
      </c>
    </row>
    <row r="25" spans="1:14" s="2" customFormat="1" ht="12" x14ac:dyDescent="0.2">
      <c r="A25" s="18" t="s">
        <v>30</v>
      </c>
      <c r="B25" s="40">
        <f>[1]Menominee!B26</f>
        <v>0</v>
      </c>
      <c r="C25" s="33">
        <f t="shared" si="1"/>
        <v>0</v>
      </c>
      <c r="D25" s="33">
        <f>IF(D$39=0,0,([1]Menominee!D26/D$39)*1000)</f>
        <v>0</v>
      </c>
      <c r="E25" s="33">
        <f>IF(E$39=0,0,([1]Menominee!E26/E$39)*1000)</f>
        <v>0</v>
      </c>
      <c r="F25" s="33">
        <f>IF(F$39=0,0,([1]Menominee!F26/F$39)*1000)</f>
        <v>0</v>
      </c>
      <c r="G25" s="33">
        <f>IF(G$39=0,0,([1]Menominee!G26/G$39)*1000)</f>
        <v>0</v>
      </c>
      <c r="H25" s="33">
        <f>IF(H$39=0,0,([1]Menominee!H26/H$39)*1000)</f>
        <v>0</v>
      </c>
      <c r="I25" s="33">
        <f>IF(I$39=0,0,([1]Menominee!I26/I$39)*1000)</f>
        <v>0</v>
      </c>
      <c r="J25" s="33">
        <f>IF(J$39=0,0,([1]Menominee!J26/J$39)*1000)</f>
        <v>0</v>
      </c>
      <c r="K25" s="33">
        <f>IF(K$39=0,0,([1]Menominee!K26/K$39)*1000)</f>
        <v>0</v>
      </c>
      <c r="L25" s="33">
        <f>IF(L$39=0,0,([1]Menominee!L26/L$39)*1000)</f>
        <v>0</v>
      </c>
      <c r="M25" s="33">
        <f>IF(M$39=0,0,([1]Menominee!M26/M$39)*1000)</f>
        <v>0</v>
      </c>
      <c r="N25" s="35">
        <f>IF(N$39=0,0,([1]Menominee!N26/N$39)*1000)</f>
        <v>0</v>
      </c>
    </row>
    <row r="26" spans="1:14" s="2" customFormat="1" ht="12" x14ac:dyDescent="0.2">
      <c r="A26" s="18" t="s">
        <v>31</v>
      </c>
      <c r="B26" s="40">
        <f>[1]Menominee!B27</f>
        <v>0</v>
      </c>
      <c r="C26" s="33">
        <f t="shared" si="1"/>
        <v>0</v>
      </c>
      <c r="D26" s="33">
        <f>IF(D$39=0,0,([1]Menominee!D27/D$39)*1000)</f>
        <v>0</v>
      </c>
      <c r="E26" s="33">
        <f>IF(E$39=0,0,([1]Menominee!E27/E$39)*1000)</f>
        <v>0</v>
      </c>
      <c r="F26" s="33">
        <f>IF(F$39=0,0,([1]Menominee!F27/F$39)*1000)</f>
        <v>0</v>
      </c>
      <c r="G26" s="33">
        <f>IF(G$39=0,0,([1]Menominee!G27/G$39)*1000)</f>
        <v>0</v>
      </c>
      <c r="H26" s="33">
        <f>IF(H$39=0,0,([1]Menominee!H27/H$39)*1000)</f>
        <v>0</v>
      </c>
      <c r="I26" s="33">
        <f>IF(I$39=0,0,([1]Menominee!I27/I$39)*1000)</f>
        <v>0</v>
      </c>
      <c r="J26" s="33">
        <f>IF(J$39=0,0,([1]Menominee!J27/J$39)*1000)</f>
        <v>0</v>
      </c>
      <c r="K26" s="33">
        <f>IF(K$39=0,0,([1]Menominee!K27/K$39)*1000)</f>
        <v>0</v>
      </c>
      <c r="L26" s="33">
        <f>IF(L$39=0,0,([1]Menominee!L27/L$39)*1000)</f>
        <v>0</v>
      </c>
      <c r="M26" s="33">
        <f>IF(M$39=0,0,([1]Menominee!M27/M$39)*1000)</f>
        <v>0</v>
      </c>
      <c r="N26" s="35">
        <f>IF(N$39=0,0,([1]Menominee!N27/N$39)*1000)</f>
        <v>0</v>
      </c>
    </row>
    <row r="27" spans="1:14" s="2" customFormat="1" ht="12" x14ac:dyDescent="0.2">
      <c r="A27" s="18" t="s">
        <v>32</v>
      </c>
      <c r="B27" s="40">
        <f>[1]Menominee!B28</f>
        <v>0</v>
      </c>
      <c r="C27" s="33">
        <f t="shared" si="1"/>
        <v>0</v>
      </c>
      <c r="D27" s="33">
        <f>IF(D$39=0,0,([1]Menominee!D28/D$39)*1000)</f>
        <v>0</v>
      </c>
      <c r="E27" s="33">
        <f>IF(E$39=0,0,([1]Menominee!E28/E$39)*1000)</f>
        <v>0</v>
      </c>
      <c r="F27" s="33">
        <f>IF(F$39=0,0,([1]Menominee!F28/F$39)*1000)</f>
        <v>0</v>
      </c>
      <c r="G27" s="33">
        <f>IF(G$39=0,0,([1]Menominee!G28/G$39)*1000)</f>
        <v>0</v>
      </c>
      <c r="H27" s="33">
        <f>IF(H$39=0,0,([1]Menominee!H28/H$39)*1000)</f>
        <v>0</v>
      </c>
      <c r="I27" s="33">
        <f>IF(I$39=0,0,([1]Menominee!I28/I$39)*1000)</f>
        <v>0</v>
      </c>
      <c r="J27" s="33">
        <f>IF(J$39=0,0,([1]Menominee!J28/J$39)*1000)</f>
        <v>0</v>
      </c>
      <c r="K27" s="33">
        <f>IF(K$39=0,0,([1]Menominee!K28/K$39)*1000)</f>
        <v>0</v>
      </c>
      <c r="L27" s="33">
        <f>IF(L$39=0,0,([1]Menominee!L28/L$39)*1000)</f>
        <v>0</v>
      </c>
      <c r="M27" s="33">
        <f>IF(M$39=0,0,([1]Menominee!M28/M$39)*1000)</f>
        <v>0</v>
      </c>
      <c r="N27" s="35">
        <f>IF(N$39=0,0,([1]Menominee!N28/N$39)*1000)</f>
        <v>0</v>
      </c>
    </row>
    <row r="28" spans="1:14" s="2" customFormat="1" ht="12" x14ac:dyDescent="0.2">
      <c r="A28" s="18" t="s">
        <v>33</v>
      </c>
      <c r="B28" s="40">
        <f>[1]Menominee!B29</f>
        <v>0</v>
      </c>
      <c r="C28" s="33">
        <f t="shared" si="1"/>
        <v>0</v>
      </c>
      <c r="D28" s="33">
        <f>IF(D$39=0,0,([1]Menominee!D29/D$39)*1000)</f>
        <v>0</v>
      </c>
      <c r="E28" s="33">
        <f>IF(E$39=0,0,([1]Menominee!E29/E$39)*1000)</f>
        <v>0</v>
      </c>
      <c r="F28" s="33">
        <f>IF(F$39=0,0,([1]Menominee!F29/F$39)*1000)</f>
        <v>0</v>
      </c>
      <c r="G28" s="33">
        <f>IF(G$39=0,0,([1]Menominee!G29/G$39)*1000)</f>
        <v>0</v>
      </c>
      <c r="H28" s="33">
        <f>IF(H$39=0,0,([1]Menominee!H29/H$39)*1000)</f>
        <v>0</v>
      </c>
      <c r="I28" s="33">
        <f>IF(I$39=0,0,([1]Menominee!I29/I$39)*1000)</f>
        <v>0</v>
      </c>
      <c r="J28" s="33">
        <f>IF(J$39=0,0,([1]Menominee!J29/J$39)*1000)</f>
        <v>0</v>
      </c>
      <c r="K28" s="33">
        <f>IF(K$39=0,0,([1]Menominee!K29/K$39)*1000)</f>
        <v>0</v>
      </c>
      <c r="L28" s="33">
        <f>IF(L$39=0,0,([1]Menominee!L29/L$39)*1000)</f>
        <v>0</v>
      </c>
      <c r="M28" s="33">
        <f>IF(M$39=0,0,([1]Menominee!M29/M$39)*1000)</f>
        <v>0</v>
      </c>
      <c r="N28" s="35">
        <f>IF(N$39=0,0,([1]Menominee!N29/N$39)*1000)</f>
        <v>0</v>
      </c>
    </row>
    <row r="29" spans="1:14" s="2" customFormat="1" ht="12" x14ac:dyDescent="0.2">
      <c r="A29" s="18" t="s">
        <v>34</v>
      </c>
      <c r="B29" s="40">
        <f>[1]Menominee!B30</f>
        <v>0</v>
      </c>
      <c r="C29" s="33">
        <f t="shared" si="1"/>
        <v>0</v>
      </c>
      <c r="D29" s="33">
        <f>IF(D$39=0,0,([1]Menominee!D30/D$39)*1000)</f>
        <v>0</v>
      </c>
      <c r="E29" s="33">
        <f>IF(E$39=0,0,([1]Menominee!E30/E$39)*1000)</f>
        <v>0</v>
      </c>
      <c r="F29" s="33">
        <f>IF(F$39=0,0,([1]Menominee!F30/F$39)*1000)</f>
        <v>0</v>
      </c>
      <c r="G29" s="33">
        <f>IF(G$39=0,0,([1]Menominee!G30/G$39)*1000)</f>
        <v>0</v>
      </c>
      <c r="H29" s="33">
        <f>IF(H$39=0,0,([1]Menominee!H30/H$39)*1000)</f>
        <v>0</v>
      </c>
      <c r="I29" s="33">
        <f>IF(I$39=0,0,([1]Menominee!I30/I$39)*1000)</f>
        <v>0</v>
      </c>
      <c r="J29" s="33">
        <f>IF(J$39=0,0,([1]Menominee!J30/J$39)*1000)</f>
        <v>0</v>
      </c>
      <c r="K29" s="33">
        <f>IF(K$39=0,0,([1]Menominee!K30/K$39)*1000)</f>
        <v>0</v>
      </c>
      <c r="L29" s="33">
        <f>IF(L$39=0,0,([1]Menominee!L30/L$39)*1000)</f>
        <v>0</v>
      </c>
      <c r="M29" s="33">
        <f>IF(M$39=0,0,([1]Menominee!M30/M$39)*1000)</f>
        <v>0</v>
      </c>
      <c r="N29" s="35">
        <f>IF(N$39=0,0,([1]Menominee!N30/N$39)*1000)</f>
        <v>0</v>
      </c>
    </row>
    <row r="30" spans="1:14" s="2" customFormat="1" ht="12" x14ac:dyDescent="0.2">
      <c r="A30" s="18" t="s">
        <v>35</v>
      </c>
      <c r="B30" s="40">
        <f>[1]Menominee!B31</f>
        <v>3</v>
      </c>
      <c r="C30" s="33">
        <f t="shared" si="1"/>
        <v>1.5015015015015014</v>
      </c>
      <c r="D30" s="33">
        <f>IF(D$39=0,0,([1]Menominee!D31/D$39)*1000)</f>
        <v>1.0526315789473684</v>
      </c>
      <c r="E30" s="33">
        <f>IF(E$39=0,0,([1]Menominee!E31/E$39)*1000)</f>
        <v>0</v>
      </c>
      <c r="F30" s="33">
        <f>IF(F$39=0,0,([1]Menominee!F31/F$39)*1000)</f>
        <v>2.0833333333333335</v>
      </c>
      <c r="G30" s="33">
        <f>IF(G$39=0,0,([1]Menominee!G31/G$39)*1000)</f>
        <v>3.8986354775828458</v>
      </c>
      <c r="H30" s="33">
        <f>IF(H$39=0,0,([1]Menominee!H31/H$39)*1000)</f>
        <v>0</v>
      </c>
      <c r="I30" s="33">
        <f>IF(I$39=0,0,([1]Menominee!I31/I$39)*1000)</f>
        <v>1.0946907498631637</v>
      </c>
      <c r="J30" s="33">
        <f>IF(J$39=0,0,([1]Menominee!J31/J$39)*1000)</f>
        <v>0</v>
      </c>
      <c r="K30" s="33">
        <f>IF(K$39=0,0,([1]Menominee!K31/K$39)*1000)</f>
        <v>8.6206896551724128</v>
      </c>
      <c r="L30" s="33">
        <f>IF(L$39=0,0,([1]Menominee!L31/L$39)*1000)</f>
        <v>0</v>
      </c>
      <c r="M30" s="33">
        <f>IF(M$39=0,0,([1]Menominee!M31/M$39)*1000)</f>
        <v>0</v>
      </c>
      <c r="N30" s="35">
        <f>IF(N$39=0,0,([1]Menominee!N31/N$39)*1000)</f>
        <v>0</v>
      </c>
    </row>
    <row r="31" spans="1:14" s="2" customFormat="1" ht="12" x14ac:dyDescent="0.2">
      <c r="A31" s="18" t="s">
        <v>36</v>
      </c>
      <c r="B31" s="40">
        <f>[1]Menominee!B32</f>
        <v>0</v>
      </c>
      <c r="C31" s="33">
        <f t="shared" si="1"/>
        <v>0</v>
      </c>
      <c r="D31" s="33">
        <f>IF(D$39=0,0,([1]Menominee!D32/D$39)*1000)</f>
        <v>0</v>
      </c>
      <c r="E31" s="33">
        <f>IF(E$39=0,0,([1]Menominee!E32/E$39)*1000)</f>
        <v>0</v>
      </c>
      <c r="F31" s="33">
        <f>IF(F$39=0,0,([1]Menominee!F32/F$39)*1000)</f>
        <v>0</v>
      </c>
      <c r="G31" s="33">
        <f>IF(G$39=0,0,([1]Menominee!G32/G$39)*1000)</f>
        <v>0</v>
      </c>
      <c r="H31" s="33">
        <f>IF(H$39=0,0,([1]Menominee!H32/H$39)*1000)</f>
        <v>0</v>
      </c>
      <c r="I31" s="33">
        <f>IF(I$39=0,0,([1]Menominee!I32/I$39)*1000)</f>
        <v>0</v>
      </c>
      <c r="J31" s="33">
        <f>IF(J$39=0,0,([1]Menominee!J32/J$39)*1000)</f>
        <v>0</v>
      </c>
      <c r="K31" s="33">
        <f>IF(K$39=0,0,([1]Menominee!K32/K$39)*1000)</f>
        <v>0</v>
      </c>
      <c r="L31" s="33">
        <f>IF(L$39=0,0,([1]Menominee!L32/L$39)*1000)</f>
        <v>0</v>
      </c>
      <c r="M31" s="33">
        <f>IF(M$39=0,0,([1]Menominee!M32/M$39)*1000)</f>
        <v>0</v>
      </c>
      <c r="N31" s="35">
        <f>IF(N$39=0,0,([1]Menominee!N32/N$39)*1000)</f>
        <v>0</v>
      </c>
    </row>
    <row r="32" spans="1:14" s="2" customFormat="1" ht="12" x14ac:dyDescent="0.2">
      <c r="A32" s="18" t="s">
        <v>17</v>
      </c>
      <c r="B32" s="40">
        <f>[1]Menominee!B33</f>
        <v>0</v>
      </c>
      <c r="C32" s="33">
        <f>(B32/$B$39)*1000</f>
        <v>0</v>
      </c>
      <c r="D32" s="33">
        <f>IF(D$39=0,0,([1]Menominee!D33/D$39)*1000)</f>
        <v>0</v>
      </c>
      <c r="E32" s="33">
        <f>IF(E$39=0,0,([1]Menominee!E33/E$39)*1000)</f>
        <v>0</v>
      </c>
      <c r="F32" s="33">
        <f>IF(F$39=0,0,([1]Menominee!F33/F$39)*1000)</f>
        <v>0</v>
      </c>
      <c r="G32" s="33">
        <f>IF(G$39=0,0,([1]Menominee!G33/G$39)*1000)</f>
        <v>0</v>
      </c>
      <c r="H32" s="33">
        <f>IF(H$39=0,0,([1]Menominee!H33/H$39)*1000)</f>
        <v>0</v>
      </c>
      <c r="I32" s="33">
        <f>IF(I$39=0,0,([1]Menominee!I33/I$39)*1000)</f>
        <v>0</v>
      </c>
      <c r="J32" s="33">
        <f>IF(J$39=0,0,([1]Menominee!J33/J$39)*1000)</f>
        <v>0</v>
      </c>
      <c r="K32" s="33">
        <f>IF(K$39=0,0,([1]Menominee!K33/K$39)*1000)</f>
        <v>0</v>
      </c>
      <c r="L32" s="33">
        <f>IF(L$39=0,0,([1]Menominee!L33/L$39)*1000)</f>
        <v>0</v>
      </c>
      <c r="M32" s="33">
        <f>IF(M$39=0,0,([1]Menominee!M33/M$39)*1000)</f>
        <v>0</v>
      </c>
      <c r="N32" s="35">
        <f>IF(N$39=0,0,([1]Menominee!N33/N$39)*1000)</f>
        <v>0</v>
      </c>
    </row>
    <row r="33" spans="1:14" s="2" customFormat="1" ht="12" x14ac:dyDescent="0.2">
      <c r="A33" s="18" t="s">
        <v>37</v>
      </c>
      <c r="B33" s="40">
        <f>[1]Menominee!B34</f>
        <v>3</v>
      </c>
      <c r="C33" s="33">
        <f t="shared" si="1"/>
        <v>1.5015015015015014</v>
      </c>
      <c r="D33" s="33">
        <f>IF(D$39=0,0,([1]Menominee!D34/D$39)*1000)</f>
        <v>1.0526315789473684</v>
      </c>
      <c r="E33" s="33">
        <f>IF(E$39=0,0,([1]Menominee!E34/E$39)*1000)</f>
        <v>0</v>
      </c>
      <c r="F33" s="33">
        <f>IF(F$39=0,0,([1]Menominee!F34/F$39)*1000)</f>
        <v>0</v>
      </c>
      <c r="G33" s="33">
        <f>IF(G$39=0,0,([1]Menominee!G34/G$39)*1000)</f>
        <v>5.8479532163742682</v>
      </c>
      <c r="H33" s="33">
        <f>IF(H$39=0,0,([1]Menominee!H34/H$39)*1000)</f>
        <v>0</v>
      </c>
      <c r="I33" s="33">
        <f>IF(I$39=0,0,([1]Menominee!I34/I$39)*1000)</f>
        <v>1.6420361247947455</v>
      </c>
      <c r="J33" s="33">
        <f>IF(J$39=0,0,([1]Menominee!J34/J$39)*1000)</f>
        <v>0</v>
      </c>
      <c r="K33" s="33">
        <f>IF(K$39=0,0,([1]Menominee!K34/K$39)*1000)</f>
        <v>0</v>
      </c>
      <c r="L33" s="33">
        <f>IF(L$39=0,0,([1]Menominee!L34/L$39)*1000)</f>
        <v>0</v>
      </c>
      <c r="M33" s="33">
        <f>IF(M$39=0,0,([1]Menominee!M34/M$39)*1000)</f>
        <v>0</v>
      </c>
      <c r="N33" s="35">
        <f>IF(N$39=0,0,([1]Menominee!N34/N$39)*1000)</f>
        <v>0</v>
      </c>
    </row>
    <row r="34" spans="1:14" s="2" customFormat="1" ht="12" x14ac:dyDescent="0.2">
      <c r="A34" s="18" t="s">
        <v>38</v>
      </c>
      <c r="B34" s="40">
        <f>[1]Menominee!B35</f>
        <v>0</v>
      </c>
      <c r="C34" s="33">
        <f t="shared" si="1"/>
        <v>0</v>
      </c>
      <c r="D34" s="33">
        <f>IF(D$39=0,0,([1]Menominee!D35/D$39)*1000)</f>
        <v>0</v>
      </c>
      <c r="E34" s="33">
        <f>IF(E$39=0,0,([1]Menominee!E35/E$39)*1000)</f>
        <v>0</v>
      </c>
      <c r="F34" s="33">
        <f>IF(F$39=0,0,([1]Menominee!F35/F$39)*1000)</f>
        <v>0</v>
      </c>
      <c r="G34" s="33">
        <f>IF(G$39=0,0,([1]Menominee!G35/G$39)*1000)</f>
        <v>0</v>
      </c>
      <c r="H34" s="33">
        <f>IF(H$39=0,0,([1]Menominee!H35/H$39)*1000)</f>
        <v>0</v>
      </c>
      <c r="I34" s="33">
        <f>IF(I$39=0,0,([1]Menominee!I35/I$39)*1000)</f>
        <v>0</v>
      </c>
      <c r="J34" s="33">
        <f>IF(J$39=0,0,([1]Menominee!J35/J$39)*1000)</f>
        <v>0</v>
      </c>
      <c r="K34" s="33">
        <f>IF(K$39=0,0,([1]Menominee!K35/K$39)*1000)</f>
        <v>0</v>
      </c>
      <c r="L34" s="33">
        <f>IF(L$39=0,0,([1]Menominee!L35/L$39)*1000)</f>
        <v>0</v>
      </c>
      <c r="M34" s="33">
        <f>IF(M$39=0,0,([1]Menominee!M35/M$39)*1000)</f>
        <v>0</v>
      </c>
      <c r="N34" s="35">
        <f>IF(N$39=0,0,([1]Menominee!N35/N$39)*1000)</f>
        <v>0</v>
      </c>
    </row>
    <row r="35" spans="1:14" s="2" customFormat="1" ht="12" x14ac:dyDescent="0.2">
      <c r="A35" s="18" t="s">
        <v>39</v>
      </c>
      <c r="B35" s="40">
        <f>[1]Menominee!B36</f>
        <v>3</v>
      </c>
      <c r="C35" s="33">
        <f t="shared" si="1"/>
        <v>1.5015015015015014</v>
      </c>
      <c r="D35" s="33">
        <f>IF(D$39=0,0,([1]Menominee!D36/D$39)*1000)</f>
        <v>0</v>
      </c>
      <c r="E35" s="33">
        <f>IF(E$39=0,0,([1]Menominee!E36/E$39)*1000)</f>
        <v>0</v>
      </c>
      <c r="F35" s="33">
        <f>IF(F$39=0,0,([1]Menominee!F36/F$39)*1000)</f>
        <v>0</v>
      </c>
      <c r="G35" s="33">
        <f>IF(G$39=0,0,([1]Menominee!G36/G$39)*1000)</f>
        <v>0</v>
      </c>
      <c r="H35" s="33">
        <f>IF(H$39=0,0,([1]Menominee!H36/H$39)*1000)</f>
        <v>10.676156583629894</v>
      </c>
      <c r="I35" s="33">
        <f>IF(I$39=0,0,([1]Menominee!I36/I$39)*1000)</f>
        <v>0</v>
      </c>
      <c r="J35" s="33">
        <f>IF(J$39=0,0,([1]Menominee!J36/J$39)*1000)</f>
        <v>0</v>
      </c>
      <c r="K35" s="33">
        <f>IF(K$39=0,0,([1]Menominee!K36/K$39)*1000)</f>
        <v>25.862068965517242</v>
      </c>
      <c r="L35" s="33">
        <f>IF(L$39=0,0,([1]Menominee!L36/L$39)*1000)</f>
        <v>0</v>
      </c>
      <c r="M35" s="33">
        <f>IF(M$39=0,0,([1]Menominee!M36/M$39)*1000)</f>
        <v>0</v>
      </c>
      <c r="N35" s="35">
        <f>IF(N$39=0,0,([1]Menominee!N36/N$39)*1000)</f>
        <v>0</v>
      </c>
    </row>
    <row r="36" spans="1:14" s="2" customFormat="1" ht="12" x14ac:dyDescent="0.2">
      <c r="A36" s="18" t="s">
        <v>40</v>
      </c>
      <c r="B36" s="40">
        <f>[1]Menominee!B37</f>
        <v>0</v>
      </c>
      <c r="C36" s="33">
        <f t="shared" si="1"/>
        <v>0</v>
      </c>
      <c r="D36" s="33">
        <f>IF(D$39=0,0,([1]Menominee!D37/D$39)*1000)</f>
        <v>0</v>
      </c>
      <c r="E36" s="33">
        <f>IF(E$39=0,0,([1]Menominee!E37/E$39)*1000)</f>
        <v>0</v>
      </c>
      <c r="F36" s="33">
        <f>IF(F$39=0,0,([1]Menominee!F37/F$39)*1000)</f>
        <v>0</v>
      </c>
      <c r="G36" s="33">
        <f>IF(G$39=0,0,([1]Menominee!G37/G$39)*1000)</f>
        <v>0</v>
      </c>
      <c r="H36" s="33">
        <f>IF(H$39=0,0,([1]Menominee!H37/H$39)*1000)</f>
        <v>0</v>
      </c>
      <c r="I36" s="33">
        <f>IF(I$39=0,0,([1]Menominee!I37/I$39)*1000)</f>
        <v>0</v>
      </c>
      <c r="J36" s="33">
        <f>IF(J$39=0,0,([1]Menominee!J37/J$39)*1000)</f>
        <v>0</v>
      </c>
      <c r="K36" s="33">
        <f>IF(K$39=0,0,([1]Menominee!K37/K$39)*1000)</f>
        <v>0</v>
      </c>
      <c r="L36" s="33">
        <f>IF(L$39=0,0,([1]Menominee!L37/L$39)*1000)</f>
        <v>0</v>
      </c>
      <c r="M36" s="33">
        <f>IF(M$39=0,0,([1]Menominee!M37/M$39)*1000)</f>
        <v>0</v>
      </c>
      <c r="N36" s="35">
        <f>IF(N$39=0,0,([1]Menominee!N37/N$39)*1000)</f>
        <v>0</v>
      </c>
    </row>
    <row r="37" spans="1:14" s="2" customFormat="1" ht="12" x14ac:dyDescent="0.2">
      <c r="A37" s="18" t="s">
        <v>41</v>
      </c>
      <c r="B37" s="40">
        <f>[1]Menominee!B38</f>
        <v>1</v>
      </c>
      <c r="C37" s="33">
        <f t="shared" si="1"/>
        <v>0.50050050050050054</v>
      </c>
      <c r="D37" s="33">
        <f>IF(D$39=0,0,([1]Menominee!D38/D$39)*1000)</f>
        <v>0</v>
      </c>
      <c r="E37" s="33">
        <f>IF(E$39=0,0,([1]Menominee!E38/E$39)*1000)</f>
        <v>0</v>
      </c>
      <c r="F37" s="33">
        <f>IF(F$39=0,0,([1]Menominee!F38/F$39)*1000)</f>
        <v>0</v>
      </c>
      <c r="G37" s="33">
        <f>IF(G$39=0,0,([1]Menominee!G38/G$39)*1000)</f>
        <v>0</v>
      </c>
      <c r="H37" s="33">
        <f>IF(H$39=0,0,([1]Menominee!H38/H$39)*1000)</f>
        <v>3.5587188612099641</v>
      </c>
      <c r="I37" s="33">
        <f>IF(I$39=0,0,([1]Menominee!I38/I$39)*1000)</f>
        <v>0.54734537493158186</v>
      </c>
      <c r="J37" s="33">
        <f>IF(J$39=0,0,([1]Menominee!J38/J$39)*1000)</f>
        <v>0</v>
      </c>
      <c r="K37" s="33">
        <f>IF(K$39=0,0,([1]Menominee!K38/K$39)*1000)</f>
        <v>0</v>
      </c>
      <c r="L37" s="33">
        <f>IF(L$39=0,0,([1]Menominee!L38/L$39)*1000)</f>
        <v>0</v>
      </c>
      <c r="M37" s="33">
        <f>IF(M$39=0,0,([1]Menominee!M38/M$39)*1000)</f>
        <v>0</v>
      </c>
      <c r="N37" s="35">
        <f>IF(N$39=0,0,([1]Menominee!N38/N$39)*1000)</f>
        <v>0</v>
      </c>
    </row>
    <row r="38" spans="1:14" s="2" customFormat="1" ht="12" x14ac:dyDescent="0.2">
      <c r="A38" s="18" t="s">
        <v>42</v>
      </c>
      <c r="B38" s="40">
        <f>[1]Menominee!B39</f>
        <v>2</v>
      </c>
      <c r="C38" s="33">
        <f t="shared" si="1"/>
        <v>1.0010010010010011</v>
      </c>
      <c r="D38" s="33">
        <f>IF(D$39=0,0,([1]Menominee!D39/D$39)*1000)</f>
        <v>0</v>
      </c>
      <c r="E38" s="33">
        <f>IF(E$39=0,0,([1]Menominee!E39/E$39)*1000)</f>
        <v>0</v>
      </c>
      <c r="F38" s="33">
        <f>IF(F$39=0,0,([1]Menominee!F39/F$39)*1000)</f>
        <v>0</v>
      </c>
      <c r="G38" s="33">
        <f>IF(G$39=0,0,([1]Menominee!G39/G$39)*1000)</f>
        <v>3.8986354775828458</v>
      </c>
      <c r="H38" s="33">
        <f>IF(H$39=0,0,([1]Menominee!H39/H$39)*1000)</f>
        <v>0</v>
      </c>
      <c r="I38" s="33">
        <f>IF(I$39=0,0,([1]Menominee!I39/I$39)*1000)</f>
        <v>0</v>
      </c>
      <c r="J38" s="33">
        <f>IF(J$39=0,0,([1]Menominee!J39/J$39)*1000)</f>
        <v>44.444444444444443</v>
      </c>
      <c r="K38" s="33">
        <f>IF(K$39=0,0,([1]Menominee!K39/K$39)*1000)</f>
        <v>0</v>
      </c>
      <c r="L38" s="33">
        <f>IF(L$39=0,0,([1]Menominee!L39/L$39)*1000)</f>
        <v>0</v>
      </c>
      <c r="M38" s="33">
        <f>IF(M$39=0,0,([1]Menominee!M39/M$39)*1000)</f>
        <v>0</v>
      </c>
      <c r="N38" s="35">
        <f>IF(N$39=0,0,([1]Menominee!N39/N$39)*1000)</f>
        <v>0</v>
      </c>
    </row>
    <row r="39" spans="1:14" s="3" customFormat="1" ht="12" x14ac:dyDescent="0.2">
      <c r="A39" s="20" t="s">
        <v>138</v>
      </c>
      <c r="B39" s="21">
        <f>[1]Menominee!$B$40</f>
        <v>1998</v>
      </c>
      <c r="C39" s="21"/>
      <c r="D39" s="21">
        <f>[1]Menominee!D40</f>
        <v>950</v>
      </c>
      <c r="E39" s="21">
        <f>[1]Menominee!E40</f>
        <v>724</v>
      </c>
      <c r="F39" s="21">
        <f>[1]Menominee!F40</f>
        <v>480</v>
      </c>
      <c r="G39" s="21">
        <f>[1]Menominee!G40</f>
        <v>513</v>
      </c>
      <c r="H39" s="21">
        <f>[1]Menominee!H40</f>
        <v>281</v>
      </c>
      <c r="I39" s="21">
        <f>[1]Menominee!I40</f>
        <v>1827</v>
      </c>
      <c r="J39" s="21">
        <f>[1]Menominee!J40</f>
        <v>45</v>
      </c>
      <c r="K39" s="21">
        <f>[1]Menominee!K40</f>
        <v>116</v>
      </c>
      <c r="L39" s="21">
        <f>[1]Menominee!L40</f>
        <v>10</v>
      </c>
      <c r="M39" s="21">
        <f>[1]Menominee!M40</f>
        <v>0</v>
      </c>
      <c r="N39" s="23">
        <f>[1]Menominee!N40</f>
        <v>88</v>
      </c>
    </row>
    <row r="40" spans="1:14" s="4" customFormat="1" ht="12" x14ac:dyDescent="0.2">
      <c r="A40" s="24" t="s">
        <v>45</v>
      </c>
      <c r="B40" s="21">
        <f>[1]Menominee!B8</f>
        <v>22</v>
      </c>
      <c r="C40" s="37"/>
      <c r="D40" s="21">
        <f>[1]Menominee!D8</f>
        <v>2</v>
      </c>
      <c r="E40" s="21">
        <f>[1]Menominee!E8</f>
        <v>0</v>
      </c>
      <c r="F40" s="21">
        <f>[1]Menominee!F8</f>
        <v>3</v>
      </c>
      <c r="G40" s="21">
        <f>[1]Menominee!G8</f>
        <v>13</v>
      </c>
      <c r="H40" s="21">
        <f>[1]Menominee!H8</f>
        <v>6</v>
      </c>
      <c r="I40" s="21">
        <f>[1]Menominee!I8</f>
        <v>13</v>
      </c>
      <c r="J40" s="21">
        <f>[1]Menominee!J8</f>
        <v>3</v>
      </c>
      <c r="K40" s="21">
        <f>[1]Menominee!K8</f>
        <v>5</v>
      </c>
      <c r="L40" s="21">
        <f>[1]Menominee!L8</f>
        <v>0</v>
      </c>
      <c r="M40" s="21">
        <f>[1]Menominee!M8</f>
        <v>1</v>
      </c>
      <c r="N40" s="23">
        <f>[1]Menominee!N8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44" priority="8" stopIfTrue="1" operator="equal">
      <formula>0</formula>
    </cfRule>
  </conditionalFormatting>
  <conditionalFormatting sqref="D7:L7 N7">
    <cfRule type="cellIs" dxfId="143" priority="11" stopIfTrue="1" operator="equal">
      <formula>0</formula>
    </cfRule>
  </conditionalFormatting>
  <conditionalFormatting sqref="D8:N8">
    <cfRule type="cellIs" dxfId="142" priority="9" stopIfTrue="1" operator="equal">
      <formula>0</formula>
    </cfRule>
  </conditionalFormatting>
  <conditionalFormatting sqref="D10:N38">
    <cfRule type="cellIs" dxfId="141" priority="1" stopIfTrue="1" operator="equal">
      <formula>0</formula>
    </cfRule>
  </conditionalFormatting>
  <conditionalFormatting sqref="M7">
    <cfRule type="expression" dxfId="14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6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109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2.77175222945288</v>
      </c>
      <c r="D8" s="51">
        <f>IF(D39=0,0,((D40/D39)*1000))</f>
        <v>0.97442143727162001</v>
      </c>
      <c r="E8" s="51">
        <f t="shared" ref="E8:N8" si="0">IF(E39=0,0,((E40/E39)*1000))</f>
        <v>0.68004080244814691</v>
      </c>
      <c r="F8" s="51">
        <f t="shared" si="0"/>
        <v>4.3541364296081273</v>
      </c>
      <c r="G8" s="51">
        <f t="shared" si="0"/>
        <v>4.160887656033287</v>
      </c>
      <c r="H8" s="51">
        <f t="shared" si="0"/>
        <v>2.6619343389529724</v>
      </c>
      <c r="I8" s="51">
        <f t="shared" si="0"/>
        <v>2.8401755744900594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[1]Midland!B11</f>
        <v>1</v>
      </c>
      <c r="C10" s="33">
        <f>(B10/$B$39)*1000</f>
        <v>0.12051096649795132</v>
      </c>
      <c r="D10" s="33">
        <f>IF(D$39=0,0,([1]Midland!D11/D$39)*1000)</f>
        <v>0</v>
      </c>
      <c r="E10" s="33">
        <f>IF(E$39=0,0,([1]Midland!E11/E$39)*1000)</f>
        <v>0</v>
      </c>
      <c r="F10" s="33">
        <f>IF(F$39=0,0,([1]Midland!F11/F$39)*1000)</f>
        <v>0</v>
      </c>
      <c r="G10" s="33">
        <f>IF(G$39=0,0,([1]Midland!G11/G$39)*1000)</f>
        <v>0.46232085067036521</v>
      </c>
      <c r="H10" s="33">
        <f>IF(H$39=0,0,([1]Midland!H11/H$39)*1000)</f>
        <v>0</v>
      </c>
      <c r="I10" s="33">
        <f>IF(I$39=0,0,([1]Midland!I11/I$39)*1000)</f>
        <v>0.12909888974954814</v>
      </c>
      <c r="J10" s="33">
        <f>IF(J$39=0,0,([1]Midland!J11/J$39)*1000)</f>
        <v>0</v>
      </c>
      <c r="K10" s="33">
        <f>IF(K$39=0,0,([1]Midland!K11/K$39)*1000)</f>
        <v>0</v>
      </c>
      <c r="L10" s="33">
        <f>IF(L$39=0,0,([1]Midland!L11/L$39)*1000)</f>
        <v>0</v>
      </c>
      <c r="M10" s="33">
        <f>IF(M$39=0,0,([1]Midland!M11/M$39)*1000)</f>
        <v>0</v>
      </c>
      <c r="N10" s="35">
        <f>IF(N$39=0,0,([1]Midland!N11/N$39)*1000)</f>
        <v>0</v>
      </c>
    </row>
    <row r="11" spans="1:14" s="2" customFormat="1" ht="12" x14ac:dyDescent="0.2">
      <c r="A11" s="18" t="s">
        <v>16</v>
      </c>
      <c r="B11" s="40">
        <f>[1]Midland!B12</f>
        <v>0</v>
      </c>
      <c r="C11" s="33">
        <f>(B11/$B$39)*1000</f>
        <v>0</v>
      </c>
      <c r="D11" s="33">
        <f>IF(D$39=0,0,([1]Midland!D12/D$39)*1000)</f>
        <v>0</v>
      </c>
      <c r="E11" s="33">
        <f>IF(E$39=0,0,([1]Midland!E12/E$39)*1000)</f>
        <v>0</v>
      </c>
      <c r="F11" s="33">
        <f>IF(F$39=0,0,([1]Midland!F12/F$39)*1000)</f>
        <v>0</v>
      </c>
      <c r="G11" s="33">
        <f>IF(G$39=0,0,([1]Midland!G12/G$39)*1000)</f>
        <v>0</v>
      </c>
      <c r="H11" s="33">
        <f>IF(H$39=0,0,([1]Midland!H12/H$39)*1000)</f>
        <v>0</v>
      </c>
      <c r="I11" s="33">
        <f>IF(I$39=0,0,([1]Midland!I12/I$39)*1000)</f>
        <v>0</v>
      </c>
      <c r="J11" s="33">
        <f>IF(J$39=0,0,([1]Midland!J12/J$39)*1000)</f>
        <v>0</v>
      </c>
      <c r="K11" s="33">
        <f>IF(K$39=0,0,([1]Midland!K12/K$39)*1000)</f>
        <v>0</v>
      </c>
      <c r="L11" s="33">
        <f>IF(L$39=0,0,([1]Midland!L12/L$39)*1000)</f>
        <v>0</v>
      </c>
      <c r="M11" s="33">
        <f>IF(M$39=0,0,([1]Midland!M12/M$39)*1000)</f>
        <v>0</v>
      </c>
      <c r="N11" s="35">
        <f>IF(N$39=0,0,([1]Midland!N12/N$39)*1000)</f>
        <v>0</v>
      </c>
    </row>
    <row r="12" spans="1:14" s="2" customFormat="1" ht="12" x14ac:dyDescent="0.2">
      <c r="A12" s="18" t="s">
        <v>18</v>
      </c>
      <c r="B12" s="40">
        <f>[1]Midland!B13</f>
        <v>1</v>
      </c>
      <c r="C12" s="33">
        <f>(B12/$B$39)*1000</f>
        <v>0.12051096649795132</v>
      </c>
      <c r="D12" s="33">
        <f>IF(D$39=0,0,([1]Midland!D13/D$39)*1000)</f>
        <v>0</v>
      </c>
      <c r="E12" s="33">
        <f>IF(E$39=0,0,([1]Midland!E13/E$39)*1000)</f>
        <v>0</v>
      </c>
      <c r="F12" s="33">
        <f>IF(F$39=0,0,([1]Midland!F13/F$39)*1000)</f>
        <v>0</v>
      </c>
      <c r="G12" s="33">
        <f>IF(G$39=0,0,([1]Midland!G13/G$39)*1000)</f>
        <v>0</v>
      </c>
      <c r="H12" s="33">
        <f>IF(H$39=0,0,([1]Midland!H13/H$39)*1000)</f>
        <v>0.88731144631765757</v>
      </c>
      <c r="I12" s="33">
        <f>IF(I$39=0,0,([1]Midland!I13/I$39)*1000)</f>
        <v>0.12909888974954814</v>
      </c>
      <c r="J12" s="33">
        <f>IF(J$39=0,0,([1]Midland!J13/J$39)*1000)</f>
        <v>0</v>
      </c>
      <c r="K12" s="33">
        <f>IF(K$39=0,0,([1]Midland!K13/K$39)*1000)</f>
        <v>0</v>
      </c>
      <c r="L12" s="33">
        <f>IF(L$39=0,0,([1]Midland!L13/L$39)*1000)</f>
        <v>0</v>
      </c>
      <c r="M12" s="33">
        <f>IF(M$39=0,0,([1]Midland!M13/M$39)*1000)</f>
        <v>0</v>
      </c>
      <c r="N12" s="35">
        <f>IF(N$39=0,0,([1]Midland!N13/N$39)*1000)</f>
        <v>0</v>
      </c>
    </row>
    <row r="13" spans="1:14" s="2" customFormat="1" ht="12" x14ac:dyDescent="0.2">
      <c r="A13" s="18" t="s">
        <v>19</v>
      </c>
      <c r="B13" s="40">
        <f>[1]Midland!B14</f>
        <v>0</v>
      </c>
      <c r="C13" s="33">
        <f>(B13/$B$39)*1000</f>
        <v>0</v>
      </c>
      <c r="D13" s="33">
        <f>IF(D$39=0,0,([1]Midland!D14/D$39)*1000)</f>
        <v>0</v>
      </c>
      <c r="E13" s="33">
        <f>IF(E$39=0,0,([1]Midland!E14/E$39)*1000)</f>
        <v>0</v>
      </c>
      <c r="F13" s="33">
        <f>IF(F$39=0,0,([1]Midland!F14/F$39)*1000)</f>
        <v>0</v>
      </c>
      <c r="G13" s="33">
        <f>IF(G$39=0,0,([1]Midland!G14/G$39)*1000)</f>
        <v>0</v>
      </c>
      <c r="H13" s="33">
        <f>IF(H$39=0,0,([1]Midland!H14/H$39)*1000)</f>
        <v>0</v>
      </c>
      <c r="I13" s="33">
        <f>IF(I$39=0,0,([1]Midland!I14/I$39)*1000)</f>
        <v>0</v>
      </c>
      <c r="J13" s="33">
        <f>IF(J$39=0,0,([1]Midland!J14/J$39)*1000)</f>
        <v>0</v>
      </c>
      <c r="K13" s="33">
        <f>IF(K$39=0,0,([1]Midland!K14/K$39)*1000)</f>
        <v>0</v>
      </c>
      <c r="L13" s="33">
        <f>IF(L$39=0,0,([1]Midland!L14/L$39)*1000)</f>
        <v>0</v>
      </c>
      <c r="M13" s="33">
        <f>IF(M$39=0,0,([1]Midland!M14/M$39)*1000)</f>
        <v>0</v>
      </c>
      <c r="N13" s="35">
        <f>IF(N$39=0,0,([1]Midland!N14/N$39)*1000)</f>
        <v>0</v>
      </c>
    </row>
    <row r="14" spans="1:14" s="2" customFormat="1" ht="12" x14ac:dyDescent="0.2">
      <c r="A14" s="56" t="s">
        <v>20</v>
      </c>
      <c r="B14" s="60">
        <f>SUM(B10:B13)</f>
        <v>2</v>
      </c>
      <c r="C14" s="58">
        <f>(B14/B39)*1000</f>
        <v>0.24102193299590263</v>
      </c>
      <c r="D14" s="58">
        <f>IF(D$39=0,0,([1]Midland!D15/D$39)*1000)</f>
        <v>0</v>
      </c>
      <c r="E14" s="58">
        <f>IF(E$39=0,0,([1]Midland!E15/E$39)*1000)</f>
        <v>0</v>
      </c>
      <c r="F14" s="58">
        <f>IF(F$39=0,0,([1]Midland!F15/F$39)*1000)</f>
        <v>0</v>
      </c>
      <c r="G14" s="58">
        <f>IF(G$39=0,0,([1]Midland!G15/G$39)*1000)</f>
        <v>0.46232085067036521</v>
      </c>
      <c r="H14" s="58">
        <f>IF(H$39=0,0,([1]Midland!H15/H$39)*1000)</f>
        <v>0.88731144631765757</v>
      </c>
      <c r="I14" s="58">
        <f>IF(I$39=0,0,([1]Midland!I15/I$39)*1000)</f>
        <v>0.25819777949909628</v>
      </c>
      <c r="J14" s="58">
        <f>IF(J$39=0,0,([1]Midland!J15/J$39)*1000)</f>
        <v>0</v>
      </c>
      <c r="K14" s="58">
        <f>IF(K$39=0,0,([1]Midland!K15/K$39)*1000)</f>
        <v>0</v>
      </c>
      <c r="L14" s="58">
        <f>IF(L$39=0,0,([1]Midland!L15/L$39)*1000)</f>
        <v>0</v>
      </c>
      <c r="M14" s="58">
        <f>IF(M$39=0,0,([1]Midland!M15/M$39)*1000)</f>
        <v>0</v>
      </c>
      <c r="N14" s="59">
        <f>IF(N$39=0,0,([1]Midland!N15/N$39)*1000)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[1]Midland!B17</f>
        <v>0</v>
      </c>
      <c r="C16" s="33">
        <f>(B16/$B$39)*1000</f>
        <v>0</v>
      </c>
      <c r="D16" s="33">
        <f>IF(D$39=0,0,([1]Midland!D17/D$39)*1000)</f>
        <v>0</v>
      </c>
      <c r="E16" s="33">
        <f>IF(E$39=0,0,([1]Midland!E17/E$39)*1000)</f>
        <v>0</v>
      </c>
      <c r="F16" s="33">
        <f>IF(F$39=0,0,([1]Midland!F17/F$39)*1000)</f>
        <v>0</v>
      </c>
      <c r="G16" s="33">
        <f>IF(G$39=0,0,([1]Midland!G17/G$39)*1000)</f>
        <v>0</v>
      </c>
      <c r="H16" s="33">
        <f>IF(H$39=0,0,([1]Midland!H17/H$39)*1000)</f>
        <v>0</v>
      </c>
      <c r="I16" s="33">
        <f>IF(I$39=0,0,([1]Midland!I17/I$39)*1000)</f>
        <v>0</v>
      </c>
      <c r="J16" s="33">
        <f>IF(J$39=0,0,([1]Midland!J17/J$39)*1000)</f>
        <v>0</v>
      </c>
      <c r="K16" s="33">
        <f>IF(K$39=0,0,([1]Midland!K17/K$39)*1000)</f>
        <v>0</v>
      </c>
      <c r="L16" s="33">
        <f>IF(L$39=0,0,([1]Midland!L17/L$39)*1000)</f>
        <v>0</v>
      </c>
      <c r="M16" s="33">
        <f>IF(M$39=0,0,([1]Midland!M17/M$39)*1000)</f>
        <v>0</v>
      </c>
      <c r="N16" s="35">
        <f>IF(N$39=0,0,([1]Midland!N17/N$39)*1000)</f>
        <v>0</v>
      </c>
    </row>
    <row r="17" spans="1:14" s="2" customFormat="1" ht="12" x14ac:dyDescent="0.2">
      <c r="A17" s="18" t="s">
        <v>23</v>
      </c>
      <c r="B17" s="40">
        <f>[1]Midland!B18</f>
        <v>0</v>
      </c>
      <c r="C17" s="33">
        <f>(B17/$B$39)*1000</f>
        <v>0</v>
      </c>
      <c r="D17" s="33">
        <f>IF(D$39=0,0,([1]Midland!D18/D$39)*1000)</f>
        <v>0</v>
      </c>
      <c r="E17" s="33">
        <f>IF(E$39=0,0,([1]Midland!E18/E$39)*1000)</f>
        <v>0</v>
      </c>
      <c r="F17" s="33">
        <f>IF(F$39=0,0,([1]Midland!F18/F$39)*1000)</f>
        <v>0</v>
      </c>
      <c r="G17" s="33">
        <f>IF(G$39=0,0,([1]Midland!G18/G$39)*1000)</f>
        <v>0</v>
      </c>
      <c r="H17" s="33">
        <f>IF(H$39=0,0,([1]Midland!H18/H$39)*1000)</f>
        <v>0</v>
      </c>
      <c r="I17" s="33">
        <f>IF(I$39=0,0,([1]Midland!I18/I$39)*1000)</f>
        <v>0</v>
      </c>
      <c r="J17" s="33">
        <f>IF(J$39=0,0,([1]Midland!J18/J$39)*1000)</f>
        <v>0</v>
      </c>
      <c r="K17" s="33">
        <f>IF(K$39=0,0,([1]Midland!K18/K$39)*1000)</f>
        <v>0</v>
      </c>
      <c r="L17" s="33">
        <f>IF(L$39=0,0,([1]Midland!L18/L$39)*1000)</f>
        <v>0</v>
      </c>
      <c r="M17" s="33">
        <f>IF(M$39=0,0,([1]Midland!M18/M$39)*1000)</f>
        <v>0</v>
      </c>
      <c r="N17" s="35">
        <f>IF(N$39=0,0,([1]Midland!N18/N$39)*1000)</f>
        <v>0</v>
      </c>
    </row>
    <row r="18" spans="1:14" s="2" customFormat="1" ht="12" x14ac:dyDescent="0.2">
      <c r="A18" s="18" t="s">
        <v>24</v>
      </c>
      <c r="B18" s="40">
        <f>[1]Midland!B19</f>
        <v>0</v>
      </c>
      <c r="C18" s="33">
        <f>(B18/$B$39)*1000</f>
        <v>0</v>
      </c>
      <c r="D18" s="33">
        <f>IF(D$39=0,0,([1]Midland!D19/D$39)*1000)</f>
        <v>0</v>
      </c>
      <c r="E18" s="33">
        <f>IF(E$39=0,0,([1]Midland!E19/E$39)*1000)</f>
        <v>0</v>
      </c>
      <c r="F18" s="33">
        <f>IF(F$39=0,0,([1]Midland!F19/F$39)*1000)</f>
        <v>0</v>
      </c>
      <c r="G18" s="33">
        <f>IF(G$39=0,0,([1]Midland!G19/G$39)*1000)</f>
        <v>0</v>
      </c>
      <c r="H18" s="33">
        <f>IF(H$39=0,0,([1]Midland!H19/H$39)*1000)</f>
        <v>0</v>
      </c>
      <c r="I18" s="33">
        <f>IF(I$39=0,0,([1]Midland!I19/I$39)*1000)</f>
        <v>0</v>
      </c>
      <c r="J18" s="33">
        <f>IF(J$39=0,0,([1]Midland!J19/J$39)*1000)</f>
        <v>0</v>
      </c>
      <c r="K18" s="33">
        <f>IF(K$39=0,0,([1]Midland!K19/K$39)*1000)</f>
        <v>0</v>
      </c>
      <c r="L18" s="33">
        <f>IF(L$39=0,0,([1]Midland!L19/L$39)*1000)</f>
        <v>0</v>
      </c>
      <c r="M18" s="33">
        <f>IF(M$39=0,0,([1]Midland!M19/M$39)*1000)</f>
        <v>0</v>
      </c>
      <c r="N18" s="35">
        <f>IF(N$39=0,0,([1]Midland!N19/N$39)*1000)</f>
        <v>0</v>
      </c>
    </row>
    <row r="19" spans="1:14" s="2" customFormat="1" ht="12" x14ac:dyDescent="0.2">
      <c r="A19" s="18" t="s">
        <v>25</v>
      </c>
      <c r="B19" s="40">
        <f>[1]Midland!B20</f>
        <v>1</v>
      </c>
      <c r="C19" s="33">
        <f>(B19/$B$39)*1000</f>
        <v>0.12051096649795132</v>
      </c>
      <c r="D19" s="33">
        <f>IF(D$39=0,0,([1]Midland!D20/D$39)*1000)</f>
        <v>0</v>
      </c>
      <c r="E19" s="33">
        <f>IF(E$39=0,0,([1]Midland!E20/E$39)*1000)</f>
        <v>0</v>
      </c>
      <c r="F19" s="33">
        <f>IF(F$39=0,0,([1]Midland!F20/F$39)*1000)</f>
        <v>0.48379293662312528</v>
      </c>
      <c r="G19" s="33">
        <f>IF(G$39=0,0,([1]Midland!G20/G$39)*1000)</f>
        <v>0</v>
      </c>
      <c r="H19" s="33">
        <f>IF(H$39=0,0,([1]Midland!H20/H$39)*1000)</f>
        <v>0</v>
      </c>
      <c r="I19" s="33">
        <f>IF(I$39=0,0,([1]Midland!I20/I$39)*1000)</f>
        <v>0.12909888974954814</v>
      </c>
      <c r="J19" s="33">
        <f>IF(J$39=0,0,([1]Midland!J20/J$39)*1000)</f>
        <v>0</v>
      </c>
      <c r="K19" s="33">
        <f>IF(K$39=0,0,([1]Midland!K20/K$39)*1000)</f>
        <v>0</v>
      </c>
      <c r="L19" s="33">
        <f>IF(L$39=0,0,([1]Midland!L20/L$39)*1000)</f>
        <v>0</v>
      </c>
      <c r="M19" s="33">
        <f>IF(M$39=0,0,([1]Midland!M20/M$39)*1000)</f>
        <v>0</v>
      </c>
      <c r="N19" s="35">
        <f>IF(N$39=0,0,([1]Midland!N20/N$39)*1000)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0.12051096649795132</v>
      </c>
      <c r="D20" s="58">
        <f>IF(D$39=0,0,([1]Midland!D21/D$39)*1000)</f>
        <v>0</v>
      </c>
      <c r="E20" s="58">
        <f>IF(E$39=0,0,([1]Midland!E21/E$39)*1000)</f>
        <v>0</v>
      </c>
      <c r="F20" s="58">
        <f>IF(F$39=0,0,([1]Midland!F21/F$39)*1000)</f>
        <v>0.48379293662312528</v>
      </c>
      <c r="G20" s="58">
        <f>IF(G$39=0,0,([1]Midland!G21/G$39)*1000)</f>
        <v>0</v>
      </c>
      <c r="H20" s="58">
        <f>IF(H$39=0,0,([1]Midland!H21/H$39)*1000)</f>
        <v>0</v>
      </c>
      <c r="I20" s="58">
        <f>IF(I$39=0,0,([1]Midland!I21/I$39)*1000)</f>
        <v>0.12909888974954814</v>
      </c>
      <c r="J20" s="58">
        <f>IF(J$39=0,0,([1]Midland!J21/J$39)*1000)</f>
        <v>0</v>
      </c>
      <c r="K20" s="58">
        <f>IF(K$39=0,0,([1]Midland!K21/K$39)*1000)</f>
        <v>0</v>
      </c>
      <c r="L20" s="58">
        <f>IF(L$39=0,0,([1]Midland!L21/L$39)*1000)</f>
        <v>0</v>
      </c>
      <c r="M20" s="58">
        <f>IF(M$39=0,0,([1]Midland!M21/M$39)*1000)</f>
        <v>0</v>
      </c>
      <c r="N20" s="59">
        <f>IF(N$39=0,0,([1]Midland!N21/N$39)*1000)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[1]Midland!B23</f>
        <v>7</v>
      </c>
      <c r="C22" s="33">
        <f t="shared" ref="C22:C38" si="1">(B22/$B$39)*1000</f>
        <v>0.84357676548565919</v>
      </c>
      <c r="D22" s="33">
        <f>IF(D$39=0,0,([1]Midland!D23/D$39)*1000)</f>
        <v>0.48721071863581</v>
      </c>
      <c r="E22" s="33">
        <f>IF(E$39=0,0,([1]Midland!E23/E$39)*1000)</f>
        <v>0</v>
      </c>
      <c r="F22" s="33">
        <f>IF(F$39=0,0,([1]Midland!F23/F$39)*1000)</f>
        <v>1.9351717464925011</v>
      </c>
      <c r="G22" s="33">
        <f>IF(G$39=0,0,([1]Midland!G23/G$39)*1000)</f>
        <v>1.3869625520110958</v>
      </c>
      <c r="H22" s="33">
        <f>IF(H$39=0,0,([1]Midland!H23/H$39)*1000)</f>
        <v>0</v>
      </c>
      <c r="I22" s="33">
        <f>IF(I$39=0,0,([1]Midland!I23/I$39)*1000)</f>
        <v>0.77459333849728895</v>
      </c>
      <c r="J22" s="33">
        <f>IF(J$39=0,0,([1]Midland!J23/J$39)*1000)</f>
        <v>0</v>
      </c>
      <c r="K22" s="33">
        <f>IF(K$39=0,0,([1]Midland!K23/K$39)*1000)</f>
        <v>0</v>
      </c>
      <c r="L22" s="33">
        <f>IF(L$39=0,0,([1]Midland!L23/L$39)*1000)</f>
        <v>0</v>
      </c>
      <c r="M22" s="33">
        <f>IF(M$39=0,0,([1]Midland!M23/M$39)*1000)</f>
        <v>0</v>
      </c>
      <c r="N22" s="35">
        <f>IF(N$39=0,0,([1]Midland!N23/N$39)*1000)</f>
        <v>0</v>
      </c>
    </row>
    <row r="23" spans="1:14" s="2" customFormat="1" ht="12" x14ac:dyDescent="0.2">
      <c r="A23" s="18" t="s">
        <v>28</v>
      </c>
      <c r="B23" s="40">
        <f>[1]Midland!B24</f>
        <v>0</v>
      </c>
      <c r="C23" s="33">
        <f t="shared" si="1"/>
        <v>0</v>
      </c>
      <c r="D23" s="33">
        <f>IF(D$39=0,0,([1]Midland!D24/D$39)*1000)</f>
        <v>0</v>
      </c>
      <c r="E23" s="33">
        <f>IF(E$39=0,0,([1]Midland!E24/E$39)*1000)</f>
        <v>0</v>
      </c>
      <c r="F23" s="33">
        <f>IF(F$39=0,0,([1]Midland!F24/F$39)*1000)</f>
        <v>0</v>
      </c>
      <c r="G23" s="33">
        <f>IF(G$39=0,0,([1]Midland!G24/G$39)*1000)</f>
        <v>0</v>
      </c>
      <c r="H23" s="33">
        <f>IF(H$39=0,0,([1]Midland!H24/H$39)*1000)</f>
        <v>0</v>
      </c>
      <c r="I23" s="33">
        <f>IF(I$39=0,0,([1]Midland!I24/I$39)*1000)</f>
        <v>0</v>
      </c>
      <c r="J23" s="33">
        <f>IF(J$39=0,0,([1]Midland!J24/J$39)*1000)</f>
        <v>0</v>
      </c>
      <c r="K23" s="33">
        <f>IF(K$39=0,0,([1]Midland!K24/K$39)*1000)</f>
        <v>0</v>
      </c>
      <c r="L23" s="33">
        <f>IF(L$39=0,0,([1]Midland!L24/L$39)*1000)</f>
        <v>0</v>
      </c>
      <c r="M23" s="33">
        <f>IF(M$39=0,0,([1]Midland!M24/M$39)*1000)</f>
        <v>0</v>
      </c>
      <c r="N23" s="35">
        <f>IF(N$39=0,0,([1]Midland!N24/N$39)*1000)</f>
        <v>0</v>
      </c>
    </row>
    <row r="24" spans="1:14" s="2" customFormat="1" ht="12" x14ac:dyDescent="0.2">
      <c r="A24" s="18" t="s">
        <v>29</v>
      </c>
      <c r="B24" s="40">
        <f>[1]Midland!B25</f>
        <v>1</v>
      </c>
      <c r="C24" s="33">
        <f t="shared" si="1"/>
        <v>0.12051096649795132</v>
      </c>
      <c r="D24" s="33">
        <f>IF(D$39=0,0,([1]Midland!D25/D$39)*1000)</f>
        <v>0</v>
      </c>
      <c r="E24" s="33">
        <f>IF(E$39=0,0,([1]Midland!E25/E$39)*1000)</f>
        <v>0</v>
      </c>
      <c r="F24" s="33">
        <f>IF(F$39=0,0,([1]Midland!F25/F$39)*1000)</f>
        <v>0</v>
      </c>
      <c r="G24" s="33">
        <f>IF(G$39=0,0,([1]Midland!G25/G$39)*1000)</f>
        <v>0</v>
      </c>
      <c r="H24" s="33">
        <f>IF(H$39=0,0,([1]Midland!H25/H$39)*1000)</f>
        <v>0.88731144631765757</v>
      </c>
      <c r="I24" s="33">
        <f>IF(I$39=0,0,([1]Midland!I25/I$39)*1000)</f>
        <v>0.12909888974954814</v>
      </c>
      <c r="J24" s="33">
        <f>IF(J$39=0,0,([1]Midland!J25/J$39)*1000)</f>
        <v>0</v>
      </c>
      <c r="K24" s="33">
        <f>IF(K$39=0,0,([1]Midland!K25/K$39)*1000)</f>
        <v>0</v>
      </c>
      <c r="L24" s="33">
        <f>IF(L$39=0,0,([1]Midland!L25/L$39)*1000)</f>
        <v>0</v>
      </c>
      <c r="M24" s="33">
        <f>IF(M$39=0,0,([1]Midland!M25/M$39)*1000)</f>
        <v>0</v>
      </c>
      <c r="N24" s="35">
        <f>IF(N$39=0,0,([1]Midland!N25/N$39)*1000)</f>
        <v>0</v>
      </c>
    </row>
    <row r="25" spans="1:14" s="2" customFormat="1" ht="12" x14ac:dyDescent="0.2">
      <c r="A25" s="18" t="s">
        <v>30</v>
      </c>
      <c r="B25" s="40">
        <f>[1]Midland!B26</f>
        <v>0</v>
      </c>
      <c r="C25" s="33">
        <f t="shared" si="1"/>
        <v>0</v>
      </c>
      <c r="D25" s="33">
        <f>IF(D$39=0,0,([1]Midland!D26/D$39)*1000)</f>
        <v>0</v>
      </c>
      <c r="E25" s="33">
        <f>IF(E$39=0,0,([1]Midland!E26/E$39)*1000)</f>
        <v>0</v>
      </c>
      <c r="F25" s="33">
        <f>IF(F$39=0,0,([1]Midland!F26/F$39)*1000)</f>
        <v>0</v>
      </c>
      <c r="G25" s="33">
        <f>IF(G$39=0,0,([1]Midland!G26/G$39)*1000)</f>
        <v>0</v>
      </c>
      <c r="H25" s="33">
        <f>IF(H$39=0,0,([1]Midland!H26/H$39)*1000)</f>
        <v>0</v>
      </c>
      <c r="I25" s="33">
        <f>IF(I$39=0,0,([1]Midland!I26/I$39)*1000)</f>
        <v>0</v>
      </c>
      <c r="J25" s="33">
        <f>IF(J$39=0,0,([1]Midland!J26/J$39)*1000)</f>
        <v>0</v>
      </c>
      <c r="K25" s="33">
        <f>IF(K$39=0,0,([1]Midland!K26/K$39)*1000)</f>
        <v>0</v>
      </c>
      <c r="L25" s="33">
        <f>IF(L$39=0,0,([1]Midland!L26/L$39)*1000)</f>
        <v>0</v>
      </c>
      <c r="M25" s="33">
        <f>IF(M$39=0,0,([1]Midland!M26/M$39)*1000)</f>
        <v>0</v>
      </c>
      <c r="N25" s="35">
        <f>IF(N$39=0,0,([1]Midland!N26/N$39)*1000)</f>
        <v>0</v>
      </c>
    </row>
    <row r="26" spans="1:14" s="2" customFormat="1" ht="12" x14ac:dyDescent="0.2">
      <c r="A26" s="18" t="s">
        <v>31</v>
      </c>
      <c r="B26" s="40">
        <f>[1]Midland!B27</f>
        <v>0</v>
      </c>
      <c r="C26" s="33">
        <f t="shared" si="1"/>
        <v>0</v>
      </c>
      <c r="D26" s="33">
        <f>IF(D$39=0,0,([1]Midland!D27/D$39)*1000)</f>
        <v>0</v>
      </c>
      <c r="E26" s="33">
        <f>IF(E$39=0,0,([1]Midland!E27/E$39)*1000)</f>
        <v>0</v>
      </c>
      <c r="F26" s="33">
        <f>IF(F$39=0,0,([1]Midland!F27/F$39)*1000)</f>
        <v>0</v>
      </c>
      <c r="G26" s="33">
        <f>IF(G$39=0,0,([1]Midland!G27/G$39)*1000)</f>
        <v>0</v>
      </c>
      <c r="H26" s="33">
        <f>IF(H$39=0,0,([1]Midland!H27/H$39)*1000)</f>
        <v>0</v>
      </c>
      <c r="I26" s="33">
        <f>IF(I$39=0,0,([1]Midland!I27/I$39)*1000)</f>
        <v>0</v>
      </c>
      <c r="J26" s="33">
        <f>IF(J$39=0,0,([1]Midland!J27/J$39)*1000)</f>
        <v>0</v>
      </c>
      <c r="K26" s="33">
        <f>IF(K$39=0,0,([1]Midland!K27/K$39)*1000)</f>
        <v>0</v>
      </c>
      <c r="L26" s="33">
        <f>IF(L$39=0,0,([1]Midland!L27/L$39)*1000)</f>
        <v>0</v>
      </c>
      <c r="M26" s="33">
        <f>IF(M$39=0,0,([1]Midland!M27/M$39)*1000)</f>
        <v>0</v>
      </c>
      <c r="N26" s="35">
        <f>IF(N$39=0,0,([1]Midland!N27/N$39)*1000)</f>
        <v>0</v>
      </c>
    </row>
    <row r="27" spans="1:14" s="2" customFormat="1" ht="12" x14ac:dyDescent="0.2">
      <c r="A27" s="18" t="s">
        <v>32</v>
      </c>
      <c r="B27" s="40">
        <f>[1]Midland!B28</f>
        <v>0</v>
      </c>
      <c r="C27" s="33">
        <f t="shared" si="1"/>
        <v>0</v>
      </c>
      <c r="D27" s="33">
        <f>IF(D$39=0,0,([1]Midland!D28/D$39)*1000)</f>
        <v>0</v>
      </c>
      <c r="E27" s="33">
        <f>IF(E$39=0,0,([1]Midland!E28/E$39)*1000)</f>
        <v>0</v>
      </c>
      <c r="F27" s="33">
        <f>IF(F$39=0,0,([1]Midland!F28/F$39)*1000)</f>
        <v>0</v>
      </c>
      <c r="G27" s="33">
        <f>IF(G$39=0,0,([1]Midland!G28/G$39)*1000)</f>
        <v>0</v>
      </c>
      <c r="H27" s="33">
        <f>IF(H$39=0,0,([1]Midland!H28/H$39)*1000)</f>
        <v>0</v>
      </c>
      <c r="I27" s="33">
        <f>IF(I$39=0,0,([1]Midland!I28/I$39)*1000)</f>
        <v>0</v>
      </c>
      <c r="J27" s="33">
        <f>IF(J$39=0,0,([1]Midland!J28/J$39)*1000)</f>
        <v>0</v>
      </c>
      <c r="K27" s="33">
        <f>IF(K$39=0,0,([1]Midland!K28/K$39)*1000)</f>
        <v>0</v>
      </c>
      <c r="L27" s="33">
        <f>IF(L$39=0,0,([1]Midland!L28/L$39)*1000)</f>
        <v>0</v>
      </c>
      <c r="M27" s="33">
        <f>IF(M$39=0,0,([1]Midland!M28/M$39)*1000)</f>
        <v>0</v>
      </c>
      <c r="N27" s="35">
        <f>IF(N$39=0,0,([1]Midland!N28/N$39)*1000)</f>
        <v>0</v>
      </c>
    </row>
    <row r="28" spans="1:14" s="2" customFormat="1" ht="12" x14ac:dyDescent="0.2">
      <c r="A28" s="18" t="s">
        <v>33</v>
      </c>
      <c r="B28" s="40">
        <f>[1]Midland!B29</f>
        <v>0</v>
      </c>
      <c r="C28" s="33">
        <f t="shared" si="1"/>
        <v>0</v>
      </c>
      <c r="D28" s="33">
        <f>IF(D$39=0,0,([1]Midland!D29/D$39)*1000)</f>
        <v>0</v>
      </c>
      <c r="E28" s="33">
        <f>IF(E$39=0,0,([1]Midland!E29/E$39)*1000)</f>
        <v>0</v>
      </c>
      <c r="F28" s="33">
        <f>IF(F$39=0,0,([1]Midland!F29/F$39)*1000)</f>
        <v>0</v>
      </c>
      <c r="G28" s="33">
        <f>IF(G$39=0,0,([1]Midland!G29/G$39)*1000)</f>
        <v>0</v>
      </c>
      <c r="H28" s="33">
        <f>IF(H$39=0,0,([1]Midland!H29/H$39)*1000)</f>
        <v>0</v>
      </c>
      <c r="I28" s="33">
        <f>IF(I$39=0,0,([1]Midland!I29/I$39)*1000)</f>
        <v>0</v>
      </c>
      <c r="J28" s="33">
        <f>IF(J$39=0,0,([1]Midland!J29/J$39)*1000)</f>
        <v>0</v>
      </c>
      <c r="K28" s="33">
        <f>IF(K$39=0,0,([1]Midland!K29/K$39)*1000)</f>
        <v>0</v>
      </c>
      <c r="L28" s="33">
        <f>IF(L$39=0,0,([1]Midland!L29/L$39)*1000)</f>
        <v>0</v>
      </c>
      <c r="M28" s="33">
        <f>IF(M$39=0,0,([1]Midland!M29/M$39)*1000)</f>
        <v>0</v>
      </c>
      <c r="N28" s="35">
        <f>IF(N$39=0,0,([1]Midland!N29/N$39)*1000)</f>
        <v>0</v>
      </c>
    </row>
    <row r="29" spans="1:14" s="2" customFormat="1" ht="12" x14ac:dyDescent="0.2">
      <c r="A29" s="18" t="s">
        <v>34</v>
      </c>
      <c r="B29" s="40">
        <f>[1]Midland!B30</f>
        <v>0</v>
      </c>
      <c r="C29" s="33">
        <f t="shared" si="1"/>
        <v>0</v>
      </c>
      <c r="D29" s="33">
        <f>IF(D$39=0,0,([1]Midland!D30/D$39)*1000)</f>
        <v>0</v>
      </c>
      <c r="E29" s="33">
        <f>IF(E$39=0,0,([1]Midland!E30/E$39)*1000)</f>
        <v>0</v>
      </c>
      <c r="F29" s="33">
        <f>IF(F$39=0,0,([1]Midland!F30/F$39)*1000)</f>
        <v>0</v>
      </c>
      <c r="G29" s="33">
        <f>IF(G$39=0,0,([1]Midland!G30/G$39)*1000)</f>
        <v>0</v>
      </c>
      <c r="H29" s="33">
        <f>IF(H$39=0,0,([1]Midland!H30/H$39)*1000)</f>
        <v>0</v>
      </c>
      <c r="I29" s="33">
        <f>IF(I$39=0,0,([1]Midland!I30/I$39)*1000)</f>
        <v>0</v>
      </c>
      <c r="J29" s="33">
        <f>IF(J$39=0,0,([1]Midland!J30/J$39)*1000)</f>
        <v>0</v>
      </c>
      <c r="K29" s="33">
        <f>IF(K$39=0,0,([1]Midland!K30/K$39)*1000)</f>
        <v>0</v>
      </c>
      <c r="L29" s="33">
        <f>IF(L$39=0,0,([1]Midland!L30/L$39)*1000)</f>
        <v>0</v>
      </c>
      <c r="M29" s="33">
        <f>IF(M$39=0,0,([1]Midland!M30/M$39)*1000)</f>
        <v>0</v>
      </c>
      <c r="N29" s="35">
        <f>IF(N$39=0,0,([1]Midland!N30/N$39)*1000)</f>
        <v>0</v>
      </c>
    </row>
    <row r="30" spans="1:14" s="2" customFormat="1" ht="12" x14ac:dyDescent="0.2">
      <c r="A30" s="18" t="s">
        <v>35</v>
      </c>
      <c r="B30" s="40">
        <f>[1]Midland!B31</f>
        <v>0</v>
      </c>
      <c r="C30" s="33">
        <f t="shared" si="1"/>
        <v>0</v>
      </c>
      <c r="D30" s="33">
        <f>IF(D$39=0,0,([1]Midland!D31/D$39)*1000)</f>
        <v>0</v>
      </c>
      <c r="E30" s="33">
        <f>IF(E$39=0,0,([1]Midland!E31/E$39)*1000)</f>
        <v>0</v>
      </c>
      <c r="F30" s="33">
        <f>IF(F$39=0,0,([1]Midland!F31/F$39)*1000)</f>
        <v>0</v>
      </c>
      <c r="G30" s="33">
        <f>IF(G$39=0,0,([1]Midland!G31/G$39)*1000)</f>
        <v>0</v>
      </c>
      <c r="H30" s="33">
        <f>IF(H$39=0,0,([1]Midland!H31/H$39)*1000)</f>
        <v>0</v>
      </c>
      <c r="I30" s="33">
        <f>IF(I$39=0,0,([1]Midland!I31/I$39)*1000)</f>
        <v>0</v>
      </c>
      <c r="J30" s="33">
        <f>IF(J$39=0,0,([1]Midland!J31/J$39)*1000)</f>
        <v>0</v>
      </c>
      <c r="K30" s="33">
        <f>IF(K$39=0,0,([1]Midland!K31/K$39)*1000)</f>
        <v>0</v>
      </c>
      <c r="L30" s="33">
        <f>IF(L$39=0,0,([1]Midland!L31/L$39)*1000)</f>
        <v>0</v>
      </c>
      <c r="M30" s="33">
        <f>IF(M$39=0,0,([1]Midland!M31/M$39)*1000)</f>
        <v>0</v>
      </c>
      <c r="N30" s="35">
        <f>IF(N$39=0,0,([1]Midland!N31/N$39)*1000)</f>
        <v>0</v>
      </c>
    </row>
    <row r="31" spans="1:14" s="2" customFormat="1" ht="12" x14ac:dyDescent="0.2">
      <c r="A31" s="18" t="s">
        <v>36</v>
      </c>
      <c r="B31" s="40">
        <f>[1]Midland!B32</f>
        <v>5</v>
      </c>
      <c r="C31" s="33">
        <f t="shared" si="1"/>
        <v>0.6025548324897565</v>
      </c>
      <c r="D31" s="33">
        <f>IF(D$39=0,0,([1]Midland!D32/D$39)*1000)</f>
        <v>0.243605359317905</v>
      </c>
      <c r="E31" s="33">
        <f>IF(E$39=0,0,([1]Midland!E32/E$39)*1000)</f>
        <v>0</v>
      </c>
      <c r="F31" s="33">
        <f>IF(F$39=0,0,([1]Midland!F32/F$39)*1000)</f>
        <v>0.48379293662312528</v>
      </c>
      <c r="G31" s="33">
        <f>IF(G$39=0,0,([1]Midland!G32/G$39)*1000)</f>
        <v>1.3869625520110958</v>
      </c>
      <c r="H31" s="33">
        <f>IF(H$39=0,0,([1]Midland!H32/H$39)*1000)</f>
        <v>0.88731144631765757</v>
      </c>
      <c r="I31" s="33">
        <f>IF(I$39=0,0,([1]Midland!I32/I$39)*1000)</f>
        <v>0.64549444874774076</v>
      </c>
      <c r="J31" s="33">
        <f>IF(J$39=0,0,([1]Midland!J32/J$39)*1000)</f>
        <v>0</v>
      </c>
      <c r="K31" s="33">
        <f>IF(K$39=0,0,([1]Midland!K32/K$39)*1000)</f>
        <v>0</v>
      </c>
      <c r="L31" s="33">
        <f>IF(L$39=0,0,([1]Midland!L32/L$39)*1000)</f>
        <v>0</v>
      </c>
      <c r="M31" s="33">
        <f>IF(M$39=0,0,([1]Midland!M32/M$39)*1000)</f>
        <v>0</v>
      </c>
      <c r="N31" s="35">
        <f>IF(N$39=0,0,([1]Midland!N32/N$39)*1000)</f>
        <v>0</v>
      </c>
    </row>
    <row r="32" spans="1:14" s="2" customFormat="1" ht="12" x14ac:dyDescent="0.2">
      <c r="A32" s="18" t="s">
        <v>17</v>
      </c>
      <c r="B32" s="40">
        <f>[1]Midland!B33</f>
        <v>0</v>
      </c>
      <c r="C32" s="33">
        <f>(B32/$B$39)*1000</f>
        <v>0</v>
      </c>
      <c r="D32" s="33">
        <f>IF(D$39=0,0,([1]Midland!D33/D$39)*1000)</f>
        <v>0</v>
      </c>
      <c r="E32" s="33">
        <f>IF(E$39=0,0,([1]Midland!E33/E$39)*1000)</f>
        <v>0</v>
      </c>
      <c r="F32" s="33">
        <f>IF(F$39=0,0,([1]Midland!F33/F$39)*1000)</f>
        <v>0</v>
      </c>
      <c r="G32" s="33">
        <f>IF(G$39=0,0,([1]Midland!G33/G$39)*1000)</f>
        <v>0</v>
      </c>
      <c r="H32" s="33">
        <f>IF(H$39=0,0,([1]Midland!H33/H$39)*1000)</f>
        <v>0</v>
      </c>
      <c r="I32" s="33">
        <f>IF(I$39=0,0,([1]Midland!I33/I$39)*1000)</f>
        <v>0</v>
      </c>
      <c r="J32" s="33">
        <f>IF(J$39=0,0,([1]Midland!J33/J$39)*1000)</f>
        <v>0</v>
      </c>
      <c r="K32" s="33">
        <f>IF(K$39=0,0,([1]Midland!K33/K$39)*1000)</f>
        <v>0</v>
      </c>
      <c r="L32" s="33">
        <f>IF(L$39=0,0,([1]Midland!L33/L$39)*1000)</f>
        <v>0</v>
      </c>
      <c r="M32" s="33">
        <f>IF(M$39=0,0,([1]Midland!M33/M$39)*1000)</f>
        <v>0</v>
      </c>
      <c r="N32" s="35">
        <f>IF(N$39=0,0,([1]Midland!N33/N$39)*1000)</f>
        <v>0</v>
      </c>
    </row>
    <row r="33" spans="1:14" s="2" customFormat="1" ht="12" x14ac:dyDescent="0.2">
      <c r="A33" s="18" t="s">
        <v>37</v>
      </c>
      <c r="B33" s="40">
        <f>[1]Midland!B34</f>
        <v>4</v>
      </c>
      <c r="C33" s="33">
        <f t="shared" si="1"/>
        <v>0.48204386599180526</v>
      </c>
      <c r="D33" s="33">
        <f>IF(D$39=0,0,([1]Midland!D34/D$39)*1000)</f>
        <v>0.243605359317905</v>
      </c>
      <c r="E33" s="33">
        <f>IF(E$39=0,0,([1]Midland!E34/E$39)*1000)</f>
        <v>0.34002040122407345</v>
      </c>
      <c r="F33" s="33">
        <f>IF(F$39=0,0,([1]Midland!F34/F$39)*1000)</f>
        <v>0.48379293662312528</v>
      </c>
      <c r="G33" s="33">
        <f>IF(G$39=0,0,([1]Midland!G34/G$39)*1000)</f>
        <v>0.92464170134073043</v>
      </c>
      <c r="H33" s="33">
        <f>IF(H$39=0,0,([1]Midland!H34/H$39)*1000)</f>
        <v>0</v>
      </c>
      <c r="I33" s="33">
        <f>IF(I$39=0,0,([1]Midland!I34/I$39)*1000)</f>
        <v>0.51639555899819256</v>
      </c>
      <c r="J33" s="33">
        <f>IF(J$39=0,0,([1]Midland!J34/J$39)*1000)</f>
        <v>0</v>
      </c>
      <c r="K33" s="33">
        <f>IF(K$39=0,0,([1]Midland!K34/K$39)*1000)</f>
        <v>0</v>
      </c>
      <c r="L33" s="33">
        <f>IF(L$39=0,0,([1]Midland!L34/L$39)*1000)</f>
        <v>0</v>
      </c>
      <c r="M33" s="33">
        <f>IF(M$39=0,0,([1]Midland!M34/M$39)*1000)</f>
        <v>0</v>
      </c>
      <c r="N33" s="35">
        <f>IF(N$39=0,0,([1]Midland!N34/N$39)*1000)</f>
        <v>0</v>
      </c>
    </row>
    <row r="34" spans="1:14" s="2" customFormat="1" ht="12" x14ac:dyDescent="0.2">
      <c r="A34" s="18" t="s">
        <v>38</v>
      </c>
      <c r="B34" s="40">
        <f>[1]Midland!B35</f>
        <v>0</v>
      </c>
      <c r="C34" s="33">
        <f t="shared" si="1"/>
        <v>0</v>
      </c>
      <c r="D34" s="33">
        <f>IF(D$39=0,0,([1]Midland!D35/D$39)*1000)</f>
        <v>0</v>
      </c>
      <c r="E34" s="33">
        <f>IF(E$39=0,0,([1]Midland!E35/E$39)*1000)</f>
        <v>0</v>
      </c>
      <c r="F34" s="33">
        <f>IF(F$39=0,0,([1]Midland!F35/F$39)*1000)</f>
        <v>0</v>
      </c>
      <c r="G34" s="33">
        <f>IF(G$39=0,0,([1]Midland!G35/G$39)*1000)</f>
        <v>0</v>
      </c>
      <c r="H34" s="33">
        <f>IF(H$39=0,0,([1]Midland!H35/H$39)*1000)</f>
        <v>0</v>
      </c>
      <c r="I34" s="33">
        <f>IF(I$39=0,0,([1]Midland!I35/I$39)*1000)</f>
        <v>0</v>
      </c>
      <c r="J34" s="33">
        <f>IF(J$39=0,0,([1]Midland!J35/J$39)*1000)</f>
        <v>0</v>
      </c>
      <c r="K34" s="33">
        <f>IF(K$39=0,0,([1]Midland!K35/K$39)*1000)</f>
        <v>0</v>
      </c>
      <c r="L34" s="33">
        <f>IF(L$39=0,0,([1]Midland!L35/L$39)*1000)</f>
        <v>0</v>
      </c>
      <c r="M34" s="33">
        <f>IF(M$39=0,0,([1]Midland!M35/M$39)*1000)</f>
        <v>0</v>
      </c>
      <c r="N34" s="35">
        <f>IF(N$39=0,0,([1]Midland!N35/N$39)*1000)</f>
        <v>0</v>
      </c>
    </row>
    <row r="35" spans="1:14" s="2" customFormat="1" ht="12" x14ac:dyDescent="0.2">
      <c r="A35" s="18" t="s">
        <v>39</v>
      </c>
      <c r="B35" s="40">
        <f>[1]Midland!B36</f>
        <v>0</v>
      </c>
      <c r="C35" s="33">
        <f t="shared" si="1"/>
        <v>0</v>
      </c>
      <c r="D35" s="33">
        <f>IF(D$39=0,0,([1]Midland!D36/D$39)*1000)</f>
        <v>0</v>
      </c>
      <c r="E35" s="33">
        <f>IF(E$39=0,0,([1]Midland!E36/E$39)*1000)</f>
        <v>0</v>
      </c>
      <c r="F35" s="33">
        <f>IF(F$39=0,0,([1]Midland!F36/F$39)*1000)</f>
        <v>0</v>
      </c>
      <c r="G35" s="33">
        <f>IF(G$39=0,0,([1]Midland!G36/G$39)*1000)</f>
        <v>0</v>
      </c>
      <c r="H35" s="33">
        <f>IF(H$39=0,0,([1]Midland!H36/H$39)*1000)</f>
        <v>0</v>
      </c>
      <c r="I35" s="33">
        <f>IF(I$39=0,0,([1]Midland!I36/I$39)*1000)</f>
        <v>0</v>
      </c>
      <c r="J35" s="33">
        <f>IF(J$39=0,0,([1]Midland!J36/J$39)*1000)</f>
        <v>0</v>
      </c>
      <c r="K35" s="33">
        <f>IF(K$39=0,0,([1]Midland!K36/K$39)*1000)</f>
        <v>0</v>
      </c>
      <c r="L35" s="33">
        <f>IF(L$39=0,0,([1]Midland!L36/L$39)*1000)</f>
        <v>0</v>
      </c>
      <c r="M35" s="33">
        <f>IF(M$39=0,0,([1]Midland!M36/M$39)*1000)</f>
        <v>0</v>
      </c>
      <c r="N35" s="35">
        <f>IF(N$39=0,0,([1]Midland!N36/N$39)*1000)</f>
        <v>0</v>
      </c>
    </row>
    <row r="36" spans="1:14" s="2" customFormat="1" ht="12" x14ac:dyDescent="0.2">
      <c r="A36" s="18" t="s">
        <v>40</v>
      </c>
      <c r="B36" s="40">
        <f>[1]Midland!B37</f>
        <v>0</v>
      </c>
      <c r="C36" s="33">
        <f t="shared" si="1"/>
        <v>0</v>
      </c>
      <c r="D36" s="33">
        <f>IF(D$39=0,0,([1]Midland!D37/D$39)*1000)</f>
        <v>0</v>
      </c>
      <c r="E36" s="33">
        <f>IF(E$39=0,0,([1]Midland!E37/E$39)*1000)</f>
        <v>0</v>
      </c>
      <c r="F36" s="33">
        <f>IF(F$39=0,0,([1]Midland!F37/F$39)*1000)</f>
        <v>0</v>
      </c>
      <c r="G36" s="33">
        <f>IF(G$39=0,0,([1]Midland!G37/G$39)*1000)</f>
        <v>0</v>
      </c>
      <c r="H36" s="33">
        <f>IF(H$39=0,0,([1]Midland!H37/H$39)*1000)</f>
        <v>0</v>
      </c>
      <c r="I36" s="33">
        <f>IF(I$39=0,0,([1]Midland!I37/I$39)*1000)</f>
        <v>0</v>
      </c>
      <c r="J36" s="33">
        <f>IF(J$39=0,0,([1]Midland!J37/J$39)*1000)</f>
        <v>0</v>
      </c>
      <c r="K36" s="33">
        <f>IF(K$39=0,0,([1]Midland!K37/K$39)*1000)</f>
        <v>0</v>
      </c>
      <c r="L36" s="33">
        <f>IF(L$39=0,0,([1]Midland!L37/L$39)*1000)</f>
        <v>0</v>
      </c>
      <c r="M36" s="33">
        <f>IF(M$39=0,0,([1]Midland!M37/M$39)*1000)</f>
        <v>0</v>
      </c>
      <c r="N36" s="35">
        <f>IF(N$39=0,0,([1]Midland!N37/N$39)*1000)</f>
        <v>0</v>
      </c>
    </row>
    <row r="37" spans="1:14" s="2" customFormat="1" ht="12" x14ac:dyDescent="0.2">
      <c r="A37" s="18" t="s">
        <v>41</v>
      </c>
      <c r="B37" s="40">
        <f>[1]Midland!B38</f>
        <v>3</v>
      </c>
      <c r="C37" s="33">
        <f t="shared" si="1"/>
        <v>0.36153289949385392</v>
      </c>
      <c r="D37" s="33">
        <f>IF(D$39=0,0,([1]Midland!D38/D$39)*1000)</f>
        <v>0</v>
      </c>
      <c r="E37" s="33">
        <f>IF(E$39=0,0,([1]Midland!E38/E$39)*1000)</f>
        <v>0.34002040122407345</v>
      </c>
      <c r="F37" s="33">
        <f>IF(F$39=0,0,([1]Midland!F38/F$39)*1000)</f>
        <v>0.96758587324625056</v>
      </c>
      <c r="G37" s="33">
        <f>IF(G$39=0,0,([1]Midland!G38/G$39)*1000)</f>
        <v>0</v>
      </c>
      <c r="H37" s="33">
        <f>IF(H$39=0,0,([1]Midland!H38/H$39)*1000)</f>
        <v>0</v>
      </c>
      <c r="I37" s="33">
        <f>IF(I$39=0,0,([1]Midland!I38/I$39)*1000)</f>
        <v>0.38729666924864448</v>
      </c>
      <c r="J37" s="33">
        <f>IF(J$39=0,0,([1]Midland!J38/J$39)*1000)</f>
        <v>0</v>
      </c>
      <c r="K37" s="33">
        <f>IF(K$39=0,0,([1]Midland!K38/K$39)*1000)</f>
        <v>0</v>
      </c>
      <c r="L37" s="33">
        <f>IF(L$39=0,0,([1]Midland!L38/L$39)*1000)</f>
        <v>0</v>
      </c>
      <c r="M37" s="33">
        <f>IF(M$39=0,0,([1]Midland!M38/M$39)*1000)</f>
        <v>0</v>
      </c>
      <c r="N37" s="35">
        <f>IF(N$39=0,0,([1]Midland!N38/N$39)*1000)</f>
        <v>0</v>
      </c>
    </row>
    <row r="38" spans="1:14" s="2" customFormat="1" ht="12" x14ac:dyDescent="0.2">
      <c r="A38" s="18" t="s">
        <v>42</v>
      </c>
      <c r="B38" s="40">
        <f>[1]Midland!B39</f>
        <v>0</v>
      </c>
      <c r="C38" s="33">
        <f t="shared" si="1"/>
        <v>0</v>
      </c>
      <c r="D38" s="33">
        <f>IF(D$39=0,0,([1]Midland!D39/D$39)*1000)</f>
        <v>0</v>
      </c>
      <c r="E38" s="33">
        <f>IF(E$39=0,0,([1]Midland!E39/E$39)*1000)</f>
        <v>0</v>
      </c>
      <c r="F38" s="33">
        <f>IF(F$39=0,0,([1]Midland!F39/F$39)*1000)</f>
        <v>0</v>
      </c>
      <c r="G38" s="33">
        <f>IF(G$39=0,0,([1]Midland!G39/G$39)*1000)</f>
        <v>0</v>
      </c>
      <c r="H38" s="33">
        <f>IF(H$39=0,0,([1]Midland!H39/H$39)*1000)</f>
        <v>0</v>
      </c>
      <c r="I38" s="33">
        <f>IF(I$39=0,0,([1]Midland!I39/I$39)*1000)</f>
        <v>0</v>
      </c>
      <c r="J38" s="33">
        <f>IF(J$39=0,0,([1]Midland!J39/J$39)*1000)</f>
        <v>0</v>
      </c>
      <c r="K38" s="33">
        <f>IF(K$39=0,0,([1]Midland!K39/K$39)*1000)</f>
        <v>0</v>
      </c>
      <c r="L38" s="33">
        <f>IF(L$39=0,0,([1]Midland!L39/L$39)*1000)</f>
        <v>0</v>
      </c>
      <c r="M38" s="33">
        <f>IF(M$39=0,0,([1]Midland!M39/M$39)*1000)</f>
        <v>0</v>
      </c>
      <c r="N38" s="35">
        <f>IF(N$39=0,0,([1]Midland!N39/N$39)*1000)</f>
        <v>0</v>
      </c>
    </row>
    <row r="39" spans="1:14" s="3" customFormat="1" ht="12" x14ac:dyDescent="0.2">
      <c r="A39" s="20" t="s">
        <v>138</v>
      </c>
      <c r="B39" s="21">
        <f>[1]Midland!$B$40</f>
        <v>8298</v>
      </c>
      <c r="C39" s="21"/>
      <c r="D39" s="21">
        <f>[1]Midland!D40</f>
        <v>4105</v>
      </c>
      <c r="E39" s="21">
        <f>[1]Midland!E40</f>
        <v>2941</v>
      </c>
      <c r="F39" s="21">
        <f>[1]Midland!F40</f>
        <v>2067</v>
      </c>
      <c r="G39" s="21">
        <f>[1]Midland!G40</f>
        <v>2163</v>
      </c>
      <c r="H39" s="21">
        <f>[1]Midland!H40</f>
        <v>1127</v>
      </c>
      <c r="I39" s="21">
        <f>[1]Midland!I40</f>
        <v>7746</v>
      </c>
      <c r="J39" s="21">
        <f>[1]Midland!J40</f>
        <v>221</v>
      </c>
      <c r="K39" s="21">
        <f>[1]Midland!K40</f>
        <v>62</v>
      </c>
      <c r="L39" s="21">
        <f>[1]Midland!L40</f>
        <v>269</v>
      </c>
      <c r="M39" s="21">
        <f>[1]Midland!M40</f>
        <v>0</v>
      </c>
      <c r="N39" s="23">
        <f>[1]Midland!N40</f>
        <v>366</v>
      </c>
    </row>
    <row r="40" spans="1:14" s="4" customFormat="1" ht="12" x14ac:dyDescent="0.2">
      <c r="A40" s="24" t="s">
        <v>45</v>
      </c>
      <c r="B40" s="21">
        <f>[1]Midland!B8</f>
        <v>23</v>
      </c>
      <c r="C40" s="37"/>
      <c r="D40" s="21">
        <f>[1]Midland!D8</f>
        <v>4</v>
      </c>
      <c r="E40" s="21">
        <f>[1]Midland!E8</f>
        <v>2</v>
      </c>
      <c r="F40" s="21">
        <f>[1]Midland!F8</f>
        <v>9</v>
      </c>
      <c r="G40" s="21">
        <f>[1]Midland!G8</f>
        <v>9</v>
      </c>
      <c r="H40" s="21">
        <f>[1]Midland!H8</f>
        <v>3</v>
      </c>
      <c r="I40" s="21">
        <f>[1]Midland!I8</f>
        <v>22</v>
      </c>
      <c r="J40" s="21">
        <f>[1]Midland!J8</f>
        <v>0</v>
      </c>
      <c r="K40" s="21">
        <f>[1]Midland!K8</f>
        <v>0</v>
      </c>
      <c r="L40" s="21">
        <f>[1]Midland!L8</f>
        <v>0</v>
      </c>
      <c r="M40" s="21">
        <f>[1]Midland!M8</f>
        <v>1</v>
      </c>
      <c r="N40" s="23">
        <f>[1]Midland!N8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39" priority="8" stopIfTrue="1" operator="equal">
      <formula>0</formula>
    </cfRule>
  </conditionalFormatting>
  <conditionalFormatting sqref="D7:L7 N7">
    <cfRule type="cellIs" dxfId="138" priority="11" stopIfTrue="1" operator="equal">
      <formula>0</formula>
    </cfRule>
  </conditionalFormatting>
  <conditionalFormatting sqref="D8:N8">
    <cfRule type="cellIs" dxfId="137" priority="9" stopIfTrue="1" operator="equal">
      <formula>0</formula>
    </cfRule>
  </conditionalFormatting>
  <conditionalFormatting sqref="D10:N38">
    <cfRule type="cellIs" dxfId="136" priority="1" stopIfTrue="1" operator="equal">
      <formula>0</formula>
    </cfRule>
  </conditionalFormatting>
  <conditionalFormatting sqref="M7">
    <cfRule type="expression" dxfId="13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7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23.346303501945524</v>
      </c>
      <c r="D8" s="51">
        <f>IF(D39=0,0,((D40/D39)*1000))</f>
        <v>18.494055482166448</v>
      </c>
      <c r="E8" s="51">
        <f t="shared" ref="E8:N8" si="0">IF(E39=0,0,((E40/E39)*1000))</f>
        <v>5.454545454545455</v>
      </c>
      <c r="F8" s="51">
        <f t="shared" si="0"/>
        <v>43.583535108958834</v>
      </c>
      <c r="G8" s="51">
        <f t="shared" si="0"/>
        <v>26.595744680851062</v>
      </c>
      <c r="H8" s="51">
        <f t="shared" si="0"/>
        <v>24.630541871921185</v>
      </c>
      <c r="I8" s="51">
        <f t="shared" si="0"/>
        <v>21.709633649932154</v>
      </c>
      <c r="J8" s="51">
        <f t="shared" si="0"/>
        <v>75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[1]Missaukee!B11</f>
        <v>1</v>
      </c>
      <c r="C10" s="33">
        <f>(B10/$B$39)*1000</f>
        <v>0.64850843060959795</v>
      </c>
      <c r="D10" s="33">
        <f>IF(D$39=0,0,([1]Missaukee!D11/D$39)*1000)</f>
        <v>0</v>
      </c>
      <c r="E10" s="33">
        <f>IF(E$39=0,0,([1]Missaukee!E11/E$39)*1000)</f>
        <v>0</v>
      </c>
      <c r="F10" s="33">
        <f>IF(F$39=0,0,([1]Missaukee!F11/F$39)*1000)</f>
        <v>0</v>
      </c>
      <c r="G10" s="33">
        <f>IF(G$39=0,0,([1]Missaukee!G11/G$39)*1000)</f>
        <v>0</v>
      </c>
      <c r="H10" s="33">
        <f>IF(H$39=0,0,([1]Missaukee!H11/H$39)*1000)</f>
        <v>4.9261083743842367</v>
      </c>
      <c r="I10" s="33">
        <f>IF(I$39=0,0,([1]Missaukee!I11/I$39)*1000)</f>
        <v>0.67842605156037983</v>
      </c>
      <c r="J10" s="33">
        <f>IF(J$39=0,0,([1]Missaukee!J11/J$39)*1000)</f>
        <v>0</v>
      </c>
      <c r="K10" s="33">
        <f>IF(K$39=0,0,([1]Missaukee!K11/K$39)*1000)</f>
        <v>0</v>
      </c>
      <c r="L10" s="33">
        <f>IF(L$39=0,0,([1]Missaukee!L11/L$39)*1000)</f>
        <v>0</v>
      </c>
      <c r="M10" s="33">
        <f>IF(M$39=0,0,([1]Missaukee!M11/M$39)*1000)</f>
        <v>0</v>
      </c>
      <c r="N10" s="35">
        <f>IF(N$39=0,0,([1]Missaukee!N11/N$39)*1000)</f>
        <v>0</v>
      </c>
    </row>
    <row r="11" spans="1:14" s="2" customFormat="1" ht="12" x14ac:dyDescent="0.2">
      <c r="A11" s="18" t="s">
        <v>16</v>
      </c>
      <c r="B11" s="40">
        <f>[1]Missaukee!B12</f>
        <v>0</v>
      </c>
      <c r="C11" s="33">
        <f>(B11/$B$39)*1000</f>
        <v>0</v>
      </c>
      <c r="D11" s="33">
        <f>IF(D$39=0,0,([1]Missaukee!D12/D$39)*1000)</f>
        <v>0</v>
      </c>
      <c r="E11" s="33">
        <f>IF(E$39=0,0,([1]Missaukee!E12/E$39)*1000)</f>
        <v>0</v>
      </c>
      <c r="F11" s="33">
        <f>IF(F$39=0,0,([1]Missaukee!F12/F$39)*1000)</f>
        <v>0</v>
      </c>
      <c r="G11" s="33">
        <f>IF(G$39=0,0,([1]Missaukee!G12/G$39)*1000)</f>
        <v>0</v>
      </c>
      <c r="H11" s="33">
        <f>IF(H$39=0,0,([1]Missaukee!H12/H$39)*1000)</f>
        <v>0</v>
      </c>
      <c r="I11" s="33">
        <f>IF(I$39=0,0,([1]Missaukee!I12/I$39)*1000)</f>
        <v>0</v>
      </c>
      <c r="J11" s="33">
        <f>IF(J$39=0,0,([1]Missaukee!J12/J$39)*1000)</f>
        <v>0</v>
      </c>
      <c r="K11" s="33">
        <f>IF(K$39=0,0,([1]Missaukee!K12/K$39)*1000)</f>
        <v>0</v>
      </c>
      <c r="L11" s="33">
        <f>IF(L$39=0,0,([1]Missaukee!L12/L$39)*1000)</f>
        <v>0</v>
      </c>
      <c r="M11" s="33">
        <f>IF(M$39=0,0,([1]Missaukee!M12/M$39)*1000)</f>
        <v>0</v>
      </c>
      <c r="N11" s="35">
        <f>IF(N$39=0,0,([1]Missaukee!N12/N$39)*1000)</f>
        <v>0</v>
      </c>
    </row>
    <row r="12" spans="1:14" s="2" customFormat="1" ht="12" x14ac:dyDescent="0.2">
      <c r="A12" s="18" t="s">
        <v>18</v>
      </c>
      <c r="B12" s="40">
        <f>[1]Missaukee!B13</f>
        <v>2</v>
      </c>
      <c r="C12" s="33">
        <f>(B12/$B$39)*1000</f>
        <v>1.2970168612191959</v>
      </c>
      <c r="D12" s="33">
        <f>IF(D$39=0,0,([1]Missaukee!D13/D$39)*1000)</f>
        <v>1.321003963011889</v>
      </c>
      <c r="E12" s="33">
        <f>IF(E$39=0,0,([1]Missaukee!E13/E$39)*1000)</f>
        <v>1.8181818181818181</v>
      </c>
      <c r="F12" s="33">
        <f>IF(F$39=0,0,([1]Missaukee!F13/F$39)*1000)</f>
        <v>2.4213075060532687</v>
      </c>
      <c r="G12" s="33">
        <f>IF(G$39=0,0,([1]Missaukee!G13/G$39)*1000)</f>
        <v>0</v>
      </c>
      <c r="H12" s="33">
        <f>IF(H$39=0,0,([1]Missaukee!H13/H$39)*1000)</f>
        <v>0</v>
      </c>
      <c r="I12" s="33">
        <f>IF(I$39=0,0,([1]Missaukee!I13/I$39)*1000)</f>
        <v>1.3568521031207597</v>
      </c>
      <c r="J12" s="33">
        <f>IF(J$39=0,0,([1]Missaukee!J13/J$39)*1000)</f>
        <v>0</v>
      </c>
      <c r="K12" s="33">
        <f>IF(K$39=0,0,([1]Missaukee!K13/K$39)*1000)</f>
        <v>0</v>
      </c>
      <c r="L12" s="33">
        <f>IF(L$39=0,0,([1]Missaukee!L13/L$39)*1000)</f>
        <v>0</v>
      </c>
      <c r="M12" s="33">
        <f>IF(M$39=0,0,([1]Missaukee!M13/M$39)*1000)</f>
        <v>0</v>
      </c>
      <c r="N12" s="35">
        <f>IF(N$39=0,0,([1]Missaukee!N13/N$39)*1000)</f>
        <v>0</v>
      </c>
    </row>
    <row r="13" spans="1:14" s="2" customFormat="1" ht="12" x14ac:dyDescent="0.2">
      <c r="A13" s="18" t="s">
        <v>19</v>
      </c>
      <c r="B13" s="40">
        <f>[1]Missaukee!B14</f>
        <v>0</v>
      </c>
      <c r="C13" s="33">
        <f>(B13/$B$39)*1000</f>
        <v>0</v>
      </c>
      <c r="D13" s="33">
        <f>IF(D$39=0,0,([1]Missaukee!D14/D$39)*1000)</f>
        <v>0</v>
      </c>
      <c r="E13" s="33">
        <f>IF(E$39=0,0,([1]Missaukee!E14/E$39)*1000)</f>
        <v>0</v>
      </c>
      <c r="F13" s="33">
        <f>IF(F$39=0,0,([1]Missaukee!F14/F$39)*1000)</f>
        <v>0</v>
      </c>
      <c r="G13" s="33">
        <f>IF(G$39=0,0,([1]Missaukee!G14/G$39)*1000)</f>
        <v>0</v>
      </c>
      <c r="H13" s="33">
        <f>IF(H$39=0,0,([1]Missaukee!H14/H$39)*1000)</f>
        <v>0</v>
      </c>
      <c r="I13" s="33">
        <f>IF(I$39=0,0,([1]Missaukee!I14/I$39)*1000)</f>
        <v>0</v>
      </c>
      <c r="J13" s="33">
        <f>IF(J$39=0,0,([1]Missaukee!J14/J$39)*1000)</f>
        <v>0</v>
      </c>
      <c r="K13" s="33">
        <f>IF(K$39=0,0,([1]Missaukee!K14/K$39)*1000)</f>
        <v>0</v>
      </c>
      <c r="L13" s="33">
        <f>IF(L$39=0,0,([1]Missaukee!L14/L$39)*1000)</f>
        <v>0</v>
      </c>
      <c r="M13" s="33">
        <f>IF(M$39=0,0,([1]Missaukee!M14/M$39)*1000)</f>
        <v>0</v>
      </c>
      <c r="N13" s="35">
        <f>IF(N$39=0,0,([1]Missaukee!N14/N$39)*1000)</f>
        <v>0</v>
      </c>
    </row>
    <row r="14" spans="1:14" s="2" customFormat="1" ht="12" x14ac:dyDescent="0.2">
      <c r="A14" s="56" t="s">
        <v>20</v>
      </c>
      <c r="B14" s="60">
        <f>SUM(B10:B13)</f>
        <v>3</v>
      </c>
      <c r="C14" s="58">
        <f>(B14/B39)*1000</f>
        <v>1.9455252918287937</v>
      </c>
      <c r="D14" s="58">
        <f>IF(D$39=0,0,([1]Missaukee!D15/D$39)*1000)</f>
        <v>1.321003963011889</v>
      </c>
      <c r="E14" s="58">
        <f>IF(E$39=0,0,([1]Missaukee!E15/E$39)*1000)</f>
        <v>1.8181818181818181</v>
      </c>
      <c r="F14" s="58">
        <f>IF(F$39=0,0,([1]Missaukee!F15/F$39)*1000)</f>
        <v>2.4213075060532687</v>
      </c>
      <c r="G14" s="58">
        <f>IF(G$39=0,0,([1]Missaukee!G15/G$39)*1000)</f>
        <v>0</v>
      </c>
      <c r="H14" s="58">
        <f>IF(H$39=0,0,([1]Missaukee!H15/H$39)*1000)</f>
        <v>4.9261083743842367</v>
      </c>
      <c r="I14" s="58">
        <f>IF(I$39=0,0,([1]Missaukee!I15/I$39)*1000)</f>
        <v>2.0352781546811398</v>
      </c>
      <c r="J14" s="58">
        <f>IF(J$39=0,0,([1]Missaukee!J15/J$39)*1000)</f>
        <v>0</v>
      </c>
      <c r="K14" s="58">
        <f>IF(K$39=0,0,([1]Missaukee!K15/K$39)*1000)</f>
        <v>0</v>
      </c>
      <c r="L14" s="58">
        <f>IF(L$39=0,0,([1]Missaukee!L15/L$39)*1000)</f>
        <v>0</v>
      </c>
      <c r="M14" s="58">
        <f>IF(M$39=0,0,([1]Missaukee!M15/M$39)*1000)</f>
        <v>0</v>
      </c>
      <c r="N14" s="59">
        <f>IF(N$39=0,0,([1]Missaukee!N15/N$39)*1000)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[1]Missaukee!B17</f>
        <v>0</v>
      </c>
      <c r="C16" s="33">
        <f>(B16/$B$39)*1000</f>
        <v>0</v>
      </c>
      <c r="D16" s="33">
        <f>IF(D$39=0,0,([1]Missaukee!D17/D$39)*1000)</f>
        <v>0</v>
      </c>
      <c r="E16" s="33">
        <f>IF(E$39=0,0,([1]Missaukee!E17/E$39)*1000)</f>
        <v>0</v>
      </c>
      <c r="F16" s="33">
        <f>IF(F$39=0,0,([1]Missaukee!F17/F$39)*1000)</f>
        <v>0</v>
      </c>
      <c r="G16" s="33">
        <f>IF(G$39=0,0,([1]Missaukee!G17/G$39)*1000)</f>
        <v>0</v>
      </c>
      <c r="H16" s="33">
        <f>IF(H$39=0,0,([1]Missaukee!H17/H$39)*1000)</f>
        <v>0</v>
      </c>
      <c r="I16" s="33">
        <f>IF(I$39=0,0,([1]Missaukee!I17/I$39)*1000)</f>
        <v>0</v>
      </c>
      <c r="J16" s="33">
        <f>IF(J$39=0,0,([1]Missaukee!J17/J$39)*1000)</f>
        <v>0</v>
      </c>
      <c r="K16" s="33">
        <f>IF(K$39=0,0,([1]Missaukee!K17/K$39)*1000)</f>
        <v>0</v>
      </c>
      <c r="L16" s="33">
        <f>IF(L$39=0,0,([1]Missaukee!L17/L$39)*1000)</f>
        <v>0</v>
      </c>
      <c r="M16" s="33">
        <f>IF(M$39=0,0,([1]Missaukee!M17/M$39)*1000)</f>
        <v>0</v>
      </c>
      <c r="N16" s="35">
        <f>IF(N$39=0,0,([1]Missaukee!N17/N$39)*1000)</f>
        <v>0</v>
      </c>
    </row>
    <row r="17" spans="1:14" s="2" customFormat="1" ht="12" x14ac:dyDescent="0.2">
      <c r="A17" s="18" t="s">
        <v>23</v>
      </c>
      <c r="B17" s="40">
        <f>[1]Missaukee!B18</f>
        <v>2</v>
      </c>
      <c r="C17" s="33">
        <f>(B17/$B$39)*1000</f>
        <v>1.2970168612191959</v>
      </c>
      <c r="D17" s="33">
        <f>IF(D$39=0,0,([1]Missaukee!D18/D$39)*1000)</f>
        <v>0</v>
      </c>
      <c r="E17" s="33">
        <f>IF(E$39=0,0,([1]Missaukee!E18/E$39)*1000)</f>
        <v>0</v>
      </c>
      <c r="F17" s="33">
        <f>IF(F$39=0,0,([1]Missaukee!F18/F$39)*1000)</f>
        <v>2.4213075060532687</v>
      </c>
      <c r="G17" s="33">
        <f>IF(G$39=0,0,([1]Missaukee!G18/G$39)*1000)</f>
        <v>2.6595744680851063</v>
      </c>
      <c r="H17" s="33">
        <f>IF(H$39=0,0,([1]Missaukee!H18/H$39)*1000)</f>
        <v>0</v>
      </c>
      <c r="I17" s="33">
        <f>IF(I$39=0,0,([1]Missaukee!I18/I$39)*1000)</f>
        <v>1.3568521031207597</v>
      </c>
      <c r="J17" s="33">
        <f>IF(J$39=0,0,([1]Missaukee!J18/J$39)*1000)</f>
        <v>0</v>
      </c>
      <c r="K17" s="33">
        <f>IF(K$39=0,0,([1]Missaukee!K18/K$39)*1000)</f>
        <v>0</v>
      </c>
      <c r="L17" s="33">
        <f>IF(L$39=0,0,([1]Missaukee!L18/L$39)*1000)</f>
        <v>0</v>
      </c>
      <c r="M17" s="33">
        <f>IF(M$39=0,0,([1]Missaukee!M18/M$39)*1000)</f>
        <v>0</v>
      </c>
      <c r="N17" s="35">
        <f>IF(N$39=0,0,([1]Missaukee!N18/N$39)*1000)</f>
        <v>0</v>
      </c>
    </row>
    <row r="18" spans="1:14" s="2" customFormat="1" ht="12" x14ac:dyDescent="0.2">
      <c r="A18" s="18" t="s">
        <v>24</v>
      </c>
      <c r="B18" s="40">
        <f>[1]Missaukee!B19</f>
        <v>2</v>
      </c>
      <c r="C18" s="33">
        <f>(B18/$B$39)*1000</f>
        <v>1.2970168612191959</v>
      </c>
      <c r="D18" s="33">
        <f>IF(D$39=0,0,([1]Missaukee!D19/D$39)*1000)</f>
        <v>2.6420079260237781</v>
      </c>
      <c r="E18" s="33">
        <f>IF(E$39=0,0,([1]Missaukee!E19/E$39)*1000)</f>
        <v>0</v>
      </c>
      <c r="F18" s="33">
        <f>IF(F$39=0,0,([1]Missaukee!F19/F$39)*1000)</f>
        <v>4.8426150121065374</v>
      </c>
      <c r="G18" s="33">
        <f>IF(G$39=0,0,([1]Missaukee!G19/G$39)*1000)</f>
        <v>0</v>
      </c>
      <c r="H18" s="33">
        <f>IF(H$39=0,0,([1]Missaukee!H19/H$39)*1000)</f>
        <v>0</v>
      </c>
      <c r="I18" s="33">
        <f>IF(I$39=0,0,([1]Missaukee!I19/I$39)*1000)</f>
        <v>1.3568521031207597</v>
      </c>
      <c r="J18" s="33">
        <f>IF(J$39=0,0,([1]Missaukee!J19/J$39)*1000)</f>
        <v>0</v>
      </c>
      <c r="K18" s="33">
        <f>IF(K$39=0,0,([1]Missaukee!K19/K$39)*1000)</f>
        <v>0</v>
      </c>
      <c r="L18" s="33">
        <f>IF(L$39=0,0,([1]Missaukee!L19/L$39)*1000)</f>
        <v>0</v>
      </c>
      <c r="M18" s="33">
        <f>IF(M$39=0,0,([1]Missaukee!M19/M$39)*1000)</f>
        <v>0</v>
      </c>
      <c r="N18" s="35">
        <f>IF(N$39=0,0,([1]Missaukee!N19/N$39)*1000)</f>
        <v>0</v>
      </c>
    </row>
    <row r="19" spans="1:14" s="2" customFormat="1" ht="12" x14ac:dyDescent="0.2">
      <c r="A19" s="18" t="s">
        <v>25</v>
      </c>
      <c r="B19" s="40">
        <f>[1]Missaukee!B20</f>
        <v>1</v>
      </c>
      <c r="C19" s="33">
        <f>(B19/$B$39)*1000</f>
        <v>0.64850843060959795</v>
      </c>
      <c r="D19" s="33">
        <f>IF(D$39=0,0,([1]Missaukee!D20/D$39)*1000)</f>
        <v>0</v>
      </c>
      <c r="E19" s="33">
        <f>IF(E$39=0,0,([1]Missaukee!E20/E$39)*1000)</f>
        <v>0</v>
      </c>
      <c r="F19" s="33">
        <f>IF(F$39=0,0,([1]Missaukee!F20/F$39)*1000)</f>
        <v>2.4213075060532687</v>
      </c>
      <c r="G19" s="33">
        <f>IF(G$39=0,0,([1]Missaukee!G20/G$39)*1000)</f>
        <v>0</v>
      </c>
      <c r="H19" s="33">
        <f>IF(H$39=0,0,([1]Missaukee!H20/H$39)*1000)</f>
        <v>0</v>
      </c>
      <c r="I19" s="33">
        <f>IF(I$39=0,0,([1]Missaukee!I20/I$39)*1000)</f>
        <v>0</v>
      </c>
      <c r="J19" s="33">
        <f>IF(J$39=0,0,([1]Missaukee!J20/J$39)*1000)</f>
        <v>25</v>
      </c>
      <c r="K19" s="33">
        <f>IF(K$39=0,0,([1]Missaukee!K20/K$39)*1000)</f>
        <v>0</v>
      </c>
      <c r="L19" s="33">
        <f>IF(L$39=0,0,([1]Missaukee!L20/L$39)*1000)</f>
        <v>0</v>
      </c>
      <c r="M19" s="33">
        <f>IF(M$39=0,0,([1]Missaukee!M20/M$39)*1000)</f>
        <v>0</v>
      </c>
      <c r="N19" s="35">
        <f>IF(N$39=0,0,([1]Missaukee!N20/N$39)*1000)</f>
        <v>0</v>
      </c>
    </row>
    <row r="20" spans="1:14" s="2" customFormat="1" ht="12" x14ac:dyDescent="0.2">
      <c r="A20" s="56" t="s">
        <v>26</v>
      </c>
      <c r="B20" s="60">
        <f>SUM(B16:B19)</f>
        <v>5</v>
      </c>
      <c r="C20" s="58">
        <f>(B20/$B$39)*1000</f>
        <v>3.2425421530479897</v>
      </c>
      <c r="D20" s="58">
        <f>IF(D$39=0,0,([1]Missaukee!D21/D$39)*1000)</f>
        <v>2.6420079260237781</v>
      </c>
      <c r="E20" s="58">
        <f>IF(E$39=0,0,([1]Missaukee!E21/E$39)*1000)</f>
        <v>0</v>
      </c>
      <c r="F20" s="58">
        <f>IF(F$39=0,0,([1]Missaukee!F21/F$39)*1000)</f>
        <v>9.6852300242130749</v>
      </c>
      <c r="G20" s="58">
        <f>IF(G$39=0,0,([1]Missaukee!G21/G$39)*1000)</f>
        <v>2.6595744680851063</v>
      </c>
      <c r="H20" s="58">
        <f>IF(H$39=0,0,([1]Missaukee!H21/H$39)*1000)</f>
        <v>0</v>
      </c>
      <c r="I20" s="58">
        <f>IF(I$39=0,0,([1]Missaukee!I21/I$39)*1000)</f>
        <v>2.7137042062415193</v>
      </c>
      <c r="J20" s="58">
        <f>IF(J$39=0,0,([1]Missaukee!J21/J$39)*1000)</f>
        <v>25</v>
      </c>
      <c r="K20" s="58">
        <f>IF(K$39=0,0,([1]Missaukee!K21/K$39)*1000)</f>
        <v>0</v>
      </c>
      <c r="L20" s="58">
        <f>IF(L$39=0,0,([1]Missaukee!L21/L$39)*1000)</f>
        <v>0</v>
      </c>
      <c r="M20" s="58">
        <f>IF(M$39=0,0,([1]Missaukee!M21/M$39)*1000)</f>
        <v>0</v>
      </c>
      <c r="N20" s="59">
        <f>IF(N$39=0,0,([1]Missaukee!N21/N$39)*1000)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[1]Missaukee!B23</f>
        <v>8</v>
      </c>
      <c r="C22" s="33">
        <f t="shared" ref="C22:C38" si="1">(B22/$B$39)*1000</f>
        <v>5.1880674448767836</v>
      </c>
      <c r="D22" s="33">
        <f>IF(D$39=0,0,([1]Missaukee!D23/D$39)*1000)</f>
        <v>3.9630118890356671</v>
      </c>
      <c r="E22" s="33">
        <f>IF(E$39=0,0,([1]Missaukee!E23/E$39)*1000)</f>
        <v>0</v>
      </c>
      <c r="F22" s="33">
        <f>IF(F$39=0,0,([1]Missaukee!F23/F$39)*1000)</f>
        <v>7.2639225181598066</v>
      </c>
      <c r="G22" s="33">
        <f>IF(G$39=0,0,([1]Missaukee!G23/G$39)*1000)</f>
        <v>7.9787234042553186</v>
      </c>
      <c r="H22" s="33">
        <f>IF(H$39=0,0,([1]Missaukee!H23/H$39)*1000)</f>
        <v>9.8522167487684733</v>
      </c>
      <c r="I22" s="33">
        <f>IF(I$39=0,0,([1]Missaukee!I23/I$39)*1000)</f>
        <v>4.0705563093622796</v>
      </c>
      <c r="J22" s="33">
        <f>IF(J$39=0,0,([1]Missaukee!J23/J$39)*1000)</f>
        <v>50</v>
      </c>
      <c r="K22" s="33">
        <f>IF(K$39=0,0,([1]Missaukee!K23/K$39)*1000)</f>
        <v>0</v>
      </c>
      <c r="L22" s="33">
        <f>IF(L$39=0,0,([1]Missaukee!L23/L$39)*1000)</f>
        <v>0</v>
      </c>
      <c r="M22" s="33">
        <f>IF(M$39=0,0,([1]Missaukee!M23/M$39)*1000)</f>
        <v>0</v>
      </c>
      <c r="N22" s="35">
        <f>IF(N$39=0,0,([1]Missaukee!N23/N$39)*1000)</f>
        <v>0</v>
      </c>
    </row>
    <row r="23" spans="1:14" s="2" customFormat="1" ht="12" x14ac:dyDescent="0.2">
      <c r="A23" s="18" t="s">
        <v>28</v>
      </c>
      <c r="B23" s="40">
        <f>[1]Missaukee!B24</f>
        <v>0</v>
      </c>
      <c r="C23" s="33">
        <f t="shared" si="1"/>
        <v>0</v>
      </c>
      <c r="D23" s="33">
        <f>IF(D$39=0,0,([1]Missaukee!D24/D$39)*1000)</f>
        <v>0</v>
      </c>
      <c r="E23" s="33">
        <f>IF(E$39=0,0,([1]Missaukee!E24/E$39)*1000)</f>
        <v>0</v>
      </c>
      <c r="F23" s="33">
        <f>IF(F$39=0,0,([1]Missaukee!F24/F$39)*1000)</f>
        <v>0</v>
      </c>
      <c r="G23" s="33">
        <f>IF(G$39=0,0,([1]Missaukee!G24/G$39)*1000)</f>
        <v>0</v>
      </c>
      <c r="H23" s="33">
        <f>IF(H$39=0,0,([1]Missaukee!H24/H$39)*1000)</f>
        <v>0</v>
      </c>
      <c r="I23" s="33">
        <f>IF(I$39=0,0,([1]Missaukee!I24/I$39)*1000)</f>
        <v>0</v>
      </c>
      <c r="J23" s="33">
        <f>IF(J$39=0,0,([1]Missaukee!J24/J$39)*1000)</f>
        <v>0</v>
      </c>
      <c r="K23" s="33">
        <f>IF(K$39=0,0,([1]Missaukee!K24/K$39)*1000)</f>
        <v>0</v>
      </c>
      <c r="L23" s="33">
        <f>IF(L$39=0,0,([1]Missaukee!L24/L$39)*1000)</f>
        <v>0</v>
      </c>
      <c r="M23" s="33">
        <f>IF(M$39=0,0,([1]Missaukee!M24/M$39)*1000)</f>
        <v>0</v>
      </c>
      <c r="N23" s="35">
        <f>IF(N$39=0,0,([1]Missaukee!N24/N$39)*1000)</f>
        <v>0</v>
      </c>
    </row>
    <row r="24" spans="1:14" s="2" customFormat="1" ht="12" x14ac:dyDescent="0.2">
      <c r="A24" s="18" t="s">
        <v>29</v>
      </c>
      <c r="B24" s="40">
        <f>[1]Missaukee!B25</f>
        <v>1</v>
      </c>
      <c r="C24" s="33">
        <f t="shared" si="1"/>
        <v>0.64850843060959795</v>
      </c>
      <c r="D24" s="33">
        <f>IF(D$39=0,0,([1]Missaukee!D25/D$39)*1000)</f>
        <v>0</v>
      </c>
      <c r="E24" s="33">
        <f>IF(E$39=0,0,([1]Missaukee!E25/E$39)*1000)</f>
        <v>0</v>
      </c>
      <c r="F24" s="33">
        <f>IF(F$39=0,0,([1]Missaukee!F25/F$39)*1000)</f>
        <v>0</v>
      </c>
      <c r="G24" s="33">
        <f>IF(G$39=0,0,([1]Missaukee!G25/G$39)*1000)</f>
        <v>0</v>
      </c>
      <c r="H24" s="33">
        <f>IF(H$39=0,0,([1]Missaukee!H25/H$39)*1000)</f>
        <v>4.9261083743842367</v>
      </c>
      <c r="I24" s="33">
        <f>IF(I$39=0,0,([1]Missaukee!I25/I$39)*1000)</f>
        <v>0.67842605156037983</v>
      </c>
      <c r="J24" s="33">
        <f>IF(J$39=0,0,([1]Missaukee!J25/J$39)*1000)</f>
        <v>0</v>
      </c>
      <c r="K24" s="33">
        <f>IF(K$39=0,0,([1]Missaukee!K25/K$39)*1000)</f>
        <v>0</v>
      </c>
      <c r="L24" s="33">
        <f>IF(L$39=0,0,([1]Missaukee!L25/L$39)*1000)</f>
        <v>0</v>
      </c>
      <c r="M24" s="33">
        <f>IF(M$39=0,0,([1]Missaukee!M25/M$39)*1000)</f>
        <v>0</v>
      </c>
      <c r="N24" s="35">
        <f>IF(N$39=0,0,([1]Missaukee!N25/N$39)*1000)</f>
        <v>0</v>
      </c>
    </row>
    <row r="25" spans="1:14" s="2" customFormat="1" ht="12" x14ac:dyDescent="0.2">
      <c r="A25" s="18" t="s">
        <v>30</v>
      </c>
      <c r="B25" s="40">
        <f>[1]Missaukee!B26</f>
        <v>0</v>
      </c>
      <c r="C25" s="33">
        <f t="shared" si="1"/>
        <v>0</v>
      </c>
      <c r="D25" s="33">
        <f>IF(D$39=0,0,([1]Missaukee!D26/D$39)*1000)</f>
        <v>0</v>
      </c>
      <c r="E25" s="33">
        <f>IF(E$39=0,0,([1]Missaukee!E26/E$39)*1000)</f>
        <v>0</v>
      </c>
      <c r="F25" s="33">
        <f>IF(F$39=0,0,([1]Missaukee!F26/F$39)*1000)</f>
        <v>0</v>
      </c>
      <c r="G25" s="33">
        <f>IF(G$39=0,0,([1]Missaukee!G26/G$39)*1000)</f>
        <v>0</v>
      </c>
      <c r="H25" s="33">
        <f>IF(H$39=0,0,([1]Missaukee!H26/H$39)*1000)</f>
        <v>0</v>
      </c>
      <c r="I25" s="33">
        <f>IF(I$39=0,0,([1]Missaukee!I26/I$39)*1000)</f>
        <v>0</v>
      </c>
      <c r="J25" s="33">
        <f>IF(J$39=0,0,([1]Missaukee!J26/J$39)*1000)</f>
        <v>0</v>
      </c>
      <c r="K25" s="33">
        <f>IF(K$39=0,0,([1]Missaukee!K26/K$39)*1000)</f>
        <v>0</v>
      </c>
      <c r="L25" s="33">
        <f>IF(L$39=0,0,([1]Missaukee!L26/L$39)*1000)</f>
        <v>0</v>
      </c>
      <c r="M25" s="33">
        <f>IF(M$39=0,0,([1]Missaukee!M26/M$39)*1000)</f>
        <v>0</v>
      </c>
      <c r="N25" s="35">
        <f>IF(N$39=0,0,([1]Missaukee!N26/N$39)*1000)</f>
        <v>0</v>
      </c>
    </row>
    <row r="26" spans="1:14" s="2" customFormat="1" ht="12" x14ac:dyDescent="0.2">
      <c r="A26" s="18" t="s">
        <v>31</v>
      </c>
      <c r="B26" s="40">
        <f>[1]Missaukee!B27</f>
        <v>0</v>
      </c>
      <c r="C26" s="33">
        <f t="shared" si="1"/>
        <v>0</v>
      </c>
      <c r="D26" s="33">
        <f>IF(D$39=0,0,([1]Missaukee!D27/D$39)*1000)</f>
        <v>0</v>
      </c>
      <c r="E26" s="33">
        <f>IF(E$39=0,0,([1]Missaukee!E27/E$39)*1000)</f>
        <v>0</v>
      </c>
      <c r="F26" s="33">
        <f>IF(F$39=0,0,([1]Missaukee!F27/F$39)*1000)</f>
        <v>0</v>
      </c>
      <c r="G26" s="33">
        <f>IF(G$39=0,0,([1]Missaukee!G27/G$39)*1000)</f>
        <v>0</v>
      </c>
      <c r="H26" s="33">
        <f>IF(H$39=0,0,([1]Missaukee!H27/H$39)*1000)</f>
        <v>0</v>
      </c>
      <c r="I26" s="33">
        <f>IF(I$39=0,0,([1]Missaukee!I27/I$39)*1000)</f>
        <v>0</v>
      </c>
      <c r="J26" s="33">
        <f>IF(J$39=0,0,([1]Missaukee!J27/J$39)*1000)</f>
        <v>0</v>
      </c>
      <c r="K26" s="33">
        <f>IF(K$39=0,0,([1]Missaukee!K27/K$39)*1000)</f>
        <v>0</v>
      </c>
      <c r="L26" s="33">
        <f>IF(L$39=0,0,([1]Missaukee!L27/L$39)*1000)</f>
        <v>0</v>
      </c>
      <c r="M26" s="33">
        <f>IF(M$39=0,0,([1]Missaukee!M27/M$39)*1000)</f>
        <v>0</v>
      </c>
      <c r="N26" s="35">
        <f>IF(N$39=0,0,([1]Missaukee!N27/N$39)*1000)</f>
        <v>0</v>
      </c>
    </row>
    <row r="27" spans="1:14" s="2" customFormat="1" ht="12" x14ac:dyDescent="0.2">
      <c r="A27" s="18" t="s">
        <v>32</v>
      </c>
      <c r="B27" s="40">
        <f>[1]Missaukee!B28</f>
        <v>0</v>
      </c>
      <c r="C27" s="33">
        <f t="shared" si="1"/>
        <v>0</v>
      </c>
      <c r="D27" s="33">
        <f>IF(D$39=0,0,([1]Missaukee!D28/D$39)*1000)</f>
        <v>0</v>
      </c>
      <c r="E27" s="33">
        <f>IF(E$39=0,0,([1]Missaukee!E28/E$39)*1000)</f>
        <v>0</v>
      </c>
      <c r="F27" s="33">
        <f>IF(F$39=0,0,([1]Missaukee!F28/F$39)*1000)</f>
        <v>0</v>
      </c>
      <c r="G27" s="33">
        <f>IF(G$39=0,0,([1]Missaukee!G28/G$39)*1000)</f>
        <v>0</v>
      </c>
      <c r="H27" s="33">
        <f>IF(H$39=0,0,([1]Missaukee!H28/H$39)*1000)</f>
        <v>0</v>
      </c>
      <c r="I27" s="33">
        <f>IF(I$39=0,0,([1]Missaukee!I28/I$39)*1000)</f>
        <v>0</v>
      </c>
      <c r="J27" s="33">
        <f>IF(J$39=0,0,([1]Missaukee!J28/J$39)*1000)</f>
        <v>0</v>
      </c>
      <c r="K27" s="33">
        <f>IF(K$39=0,0,([1]Missaukee!K28/K$39)*1000)</f>
        <v>0</v>
      </c>
      <c r="L27" s="33">
        <f>IF(L$39=0,0,([1]Missaukee!L28/L$39)*1000)</f>
        <v>0</v>
      </c>
      <c r="M27" s="33">
        <f>IF(M$39=0,0,([1]Missaukee!M28/M$39)*1000)</f>
        <v>0</v>
      </c>
      <c r="N27" s="35">
        <f>IF(N$39=0,0,([1]Missaukee!N28/N$39)*1000)</f>
        <v>0</v>
      </c>
    </row>
    <row r="28" spans="1:14" s="2" customFormat="1" ht="12" x14ac:dyDescent="0.2">
      <c r="A28" s="18" t="s">
        <v>33</v>
      </c>
      <c r="B28" s="40">
        <f>[1]Missaukee!B29</f>
        <v>0</v>
      </c>
      <c r="C28" s="33">
        <f t="shared" si="1"/>
        <v>0</v>
      </c>
      <c r="D28" s="33">
        <f>IF(D$39=0,0,([1]Missaukee!D29/D$39)*1000)</f>
        <v>0</v>
      </c>
      <c r="E28" s="33">
        <f>IF(E$39=0,0,([1]Missaukee!E29/E$39)*1000)</f>
        <v>0</v>
      </c>
      <c r="F28" s="33">
        <f>IF(F$39=0,0,([1]Missaukee!F29/F$39)*1000)</f>
        <v>0</v>
      </c>
      <c r="G28" s="33">
        <f>IF(G$39=0,0,([1]Missaukee!G29/G$39)*1000)</f>
        <v>0</v>
      </c>
      <c r="H28" s="33">
        <f>IF(H$39=0,0,([1]Missaukee!H29/H$39)*1000)</f>
        <v>0</v>
      </c>
      <c r="I28" s="33">
        <f>IF(I$39=0,0,([1]Missaukee!I29/I$39)*1000)</f>
        <v>0</v>
      </c>
      <c r="J28" s="33">
        <f>IF(J$39=0,0,([1]Missaukee!J29/J$39)*1000)</f>
        <v>0</v>
      </c>
      <c r="K28" s="33">
        <f>IF(K$39=0,0,([1]Missaukee!K29/K$39)*1000)</f>
        <v>0</v>
      </c>
      <c r="L28" s="33">
        <f>IF(L$39=0,0,([1]Missaukee!L29/L$39)*1000)</f>
        <v>0</v>
      </c>
      <c r="M28" s="33">
        <f>IF(M$39=0,0,([1]Missaukee!M29/M$39)*1000)</f>
        <v>0</v>
      </c>
      <c r="N28" s="35">
        <f>IF(N$39=0,0,([1]Missaukee!N29/N$39)*1000)</f>
        <v>0</v>
      </c>
    </row>
    <row r="29" spans="1:14" s="2" customFormat="1" ht="12" x14ac:dyDescent="0.2">
      <c r="A29" s="18" t="s">
        <v>34</v>
      </c>
      <c r="B29" s="40">
        <f>[1]Missaukee!B30</f>
        <v>0</v>
      </c>
      <c r="C29" s="33">
        <f t="shared" si="1"/>
        <v>0</v>
      </c>
      <c r="D29" s="33">
        <f>IF(D$39=0,0,([1]Missaukee!D30/D$39)*1000)</f>
        <v>0</v>
      </c>
      <c r="E29" s="33">
        <f>IF(E$39=0,0,([1]Missaukee!E30/E$39)*1000)</f>
        <v>0</v>
      </c>
      <c r="F29" s="33">
        <f>IF(F$39=0,0,([1]Missaukee!F30/F$39)*1000)</f>
        <v>0</v>
      </c>
      <c r="G29" s="33">
        <f>IF(G$39=0,0,([1]Missaukee!G30/G$39)*1000)</f>
        <v>0</v>
      </c>
      <c r="H29" s="33">
        <f>IF(H$39=0,0,([1]Missaukee!H30/H$39)*1000)</f>
        <v>0</v>
      </c>
      <c r="I29" s="33">
        <f>IF(I$39=0,0,([1]Missaukee!I30/I$39)*1000)</f>
        <v>0</v>
      </c>
      <c r="J29" s="33">
        <f>IF(J$39=0,0,([1]Missaukee!J30/J$39)*1000)</f>
        <v>0</v>
      </c>
      <c r="K29" s="33">
        <f>IF(K$39=0,0,([1]Missaukee!K30/K$39)*1000)</f>
        <v>0</v>
      </c>
      <c r="L29" s="33">
        <f>IF(L$39=0,0,([1]Missaukee!L30/L$39)*1000)</f>
        <v>0</v>
      </c>
      <c r="M29" s="33">
        <f>IF(M$39=0,0,([1]Missaukee!M30/M$39)*1000)</f>
        <v>0</v>
      </c>
      <c r="N29" s="35">
        <f>IF(N$39=0,0,([1]Missaukee!N30/N$39)*1000)</f>
        <v>0</v>
      </c>
    </row>
    <row r="30" spans="1:14" s="2" customFormat="1" ht="12" x14ac:dyDescent="0.2">
      <c r="A30" s="18" t="s">
        <v>35</v>
      </c>
      <c r="B30" s="40">
        <f>[1]Missaukee!B31</f>
        <v>0</v>
      </c>
      <c r="C30" s="33">
        <f t="shared" si="1"/>
        <v>0</v>
      </c>
      <c r="D30" s="33">
        <f>IF(D$39=0,0,([1]Missaukee!D31/D$39)*1000)</f>
        <v>0</v>
      </c>
      <c r="E30" s="33">
        <f>IF(E$39=0,0,([1]Missaukee!E31/E$39)*1000)</f>
        <v>0</v>
      </c>
      <c r="F30" s="33">
        <f>IF(F$39=0,0,([1]Missaukee!F31/F$39)*1000)</f>
        <v>0</v>
      </c>
      <c r="G30" s="33">
        <f>IF(G$39=0,0,([1]Missaukee!G31/G$39)*1000)</f>
        <v>0</v>
      </c>
      <c r="H30" s="33">
        <f>IF(H$39=0,0,([1]Missaukee!H31/H$39)*1000)</f>
        <v>0</v>
      </c>
      <c r="I30" s="33">
        <f>IF(I$39=0,0,([1]Missaukee!I31/I$39)*1000)</f>
        <v>0</v>
      </c>
      <c r="J30" s="33">
        <f>IF(J$39=0,0,([1]Missaukee!J31/J$39)*1000)</f>
        <v>0</v>
      </c>
      <c r="K30" s="33">
        <f>IF(K$39=0,0,([1]Missaukee!K31/K$39)*1000)</f>
        <v>0</v>
      </c>
      <c r="L30" s="33">
        <f>IF(L$39=0,0,([1]Missaukee!L31/L$39)*1000)</f>
        <v>0</v>
      </c>
      <c r="M30" s="33">
        <f>IF(M$39=0,0,([1]Missaukee!M31/M$39)*1000)</f>
        <v>0</v>
      </c>
      <c r="N30" s="35">
        <f>IF(N$39=0,0,([1]Missaukee!N31/N$39)*1000)</f>
        <v>0</v>
      </c>
    </row>
    <row r="31" spans="1:14" s="2" customFormat="1" ht="12" x14ac:dyDescent="0.2">
      <c r="A31" s="18" t="s">
        <v>36</v>
      </c>
      <c r="B31" s="40">
        <f>[1]Missaukee!B32</f>
        <v>6</v>
      </c>
      <c r="C31" s="33">
        <f t="shared" si="1"/>
        <v>3.8910505836575875</v>
      </c>
      <c r="D31" s="33">
        <f>IF(D$39=0,0,([1]Missaukee!D32/D$39)*1000)</f>
        <v>5.2840158520475562</v>
      </c>
      <c r="E31" s="33">
        <f>IF(E$39=0,0,([1]Missaukee!E32/E$39)*1000)</f>
        <v>0</v>
      </c>
      <c r="F31" s="33">
        <f>IF(F$39=0,0,([1]Missaukee!F32/F$39)*1000)</f>
        <v>12.106537530266344</v>
      </c>
      <c r="G31" s="33">
        <f>IF(G$39=0,0,([1]Missaukee!G32/G$39)*1000)</f>
        <v>2.6595744680851063</v>
      </c>
      <c r="H31" s="33">
        <f>IF(H$39=0,0,([1]Missaukee!H32/H$39)*1000)</f>
        <v>0</v>
      </c>
      <c r="I31" s="33">
        <f>IF(I$39=0,0,([1]Missaukee!I32/I$39)*1000)</f>
        <v>4.0705563093622796</v>
      </c>
      <c r="J31" s="33">
        <f>IF(J$39=0,0,([1]Missaukee!J32/J$39)*1000)</f>
        <v>0</v>
      </c>
      <c r="K31" s="33">
        <f>IF(K$39=0,0,([1]Missaukee!K32/K$39)*1000)</f>
        <v>0</v>
      </c>
      <c r="L31" s="33">
        <f>IF(L$39=0,0,([1]Missaukee!L32/L$39)*1000)</f>
        <v>0</v>
      </c>
      <c r="M31" s="33">
        <f>IF(M$39=0,0,([1]Missaukee!M32/M$39)*1000)</f>
        <v>0</v>
      </c>
      <c r="N31" s="35">
        <f>IF(N$39=0,0,([1]Missaukee!N32/N$39)*1000)</f>
        <v>0</v>
      </c>
    </row>
    <row r="32" spans="1:14" s="2" customFormat="1" ht="12" x14ac:dyDescent="0.2">
      <c r="A32" s="18" t="s">
        <v>17</v>
      </c>
      <c r="B32" s="40">
        <f>[1]Missaukee!B33</f>
        <v>0</v>
      </c>
      <c r="C32" s="33">
        <f>(B32/$B$39)*1000</f>
        <v>0</v>
      </c>
      <c r="D32" s="33">
        <f>IF(D$39=0,0,([1]Missaukee!D33/D$39)*1000)</f>
        <v>0</v>
      </c>
      <c r="E32" s="33">
        <f>IF(E$39=0,0,([1]Missaukee!E33/E$39)*1000)</f>
        <v>0</v>
      </c>
      <c r="F32" s="33">
        <f>IF(F$39=0,0,([1]Missaukee!F33/F$39)*1000)</f>
        <v>0</v>
      </c>
      <c r="G32" s="33">
        <f>IF(G$39=0,0,([1]Missaukee!G33/G$39)*1000)</f>
        <v>0</v>
      </c>
      <c r="H32" s="33">
        <f>IF(H$39=0,0,([1]Missaukee!H33/H$39)*1000)</f>
        <v>0</v>
      </c>
      <c r="I32" s="33">
        <f>IF(I$39=0,0,([1]Missaukee!I33/I$39)*1000)</f>
        <v>0</v>
      </c>
      <c r="J32" s="33">
        <f>IF(J$39=0,0,([1]Missaukee!J33/J$39)*1000)</f>
        <v>0</v>
      </c>
      <c r="K32" s="33">
        <f>IF(K$39=0,0,([1]Missaukee!K33/K$39)*1000)</f>
        <v>0</v>
      </c>
      <c r="L32" s="33">
        <f>IF(L$39=0,0,([1]Missaukee!L33/L$39)*1000)</f>
        <v>0</v>
      </c>
      <c r="M32" s="33">
        <f>IF(M$39=0,0,([1]Missaukee!M33/M$39)*1000)</f>
        <v>0</v>
      </c>
      <c r="N32" s="35">
        <f>IF(N$39=0,0,([1]Missaukee!N33/N$39)*1000)</f>
        <v>0</v>
      </c>
    </row>
    <row r="33" spans="1:14" s="2" customFormat="1" ht="12" x14ac:dyDescent="0.2">
      <c r="A33" s="18" t="s">
        <v>37</v>
      </c>
      <c r="B33" s="40">
        <f>[1]Missaukee!B34</f>
        <v>12</v>
      </c>
      <c r="C33" s="33">
        <f t="shared" si="1"/>
        <v>7.782101167315175</v>
      </c>
      <c r="D33" s="33">
        <f>IF(D$39=0,0,([1]Missaukee!D34/D$39)*1000)</f>
        <v>5.2840158520475562</v>
      </c>
      <c r="E33" s="33">
        <f>IF(E$39=0,0,([1]Missaukee!E34/E$39)*1000)</f>
        <v>3.6363636363636362</v>
      </c>
      <c r="F33" s="33">
        <f>IF(F$39=0,0,([1]Missaukee!F34/F$39)*1000)</f>
        <v>9.6852300242130749</v>
      </c>
      <c r="G33" s="33">
        <f>IF(G$39=0,0,([1]Missaukee!G34/G$39)*1000)</f>
        <v>13.297872340425531</v>
      </c>
      <c r="H33" s="33">
        <f>IF(H$39=0,0,([1]Missaukee!H34/H$39)*1000)</f>
        <v>4.9261083743842367</v>
      </c>
      <c r="I33" s="33">
        <f>IF(I$39=0,0,([1]Missaukee!I34/I$39)*1000)</f>
        <v>7.4626865671641793</v>
      </c>
      <c r="J33" s="33">
        <f>IF(J$39=0,0,([1]Missaukee!J34/J$39)*1000)</f>
        <v>0</v>
      </c>
      <c r="K33" s="33">
        <f>IF(K$39=0,0,([1]Missaukee!K34/K$39)*1000)</f>
        <v>0</v>
      </c>
      <c r="L33" s="33">
        <f>IF(L$39=0,0,([1]Missaukee!L34/L$39)*1000)</f>
        <v>0</v>
      </c>
      <c r="M33" s="33">
        <f>IF(M$39=0,0,([1]Missaukee!M34/M$39)*1000)</f>
        <v>0</v>
      </c>
      <c r="N33" s="35">
        <f>IF(N$39=0,0,([1]Missaukee!N34/N$39)*1000)</f>
        <v>0</v>
      </c>
    </row>
    <row r="34" spans="1:14" s="2" customFormat="1" ht="12" x14ac:dyDescent="0.2">
      <c r="A34" s="18" t="s">
        <v>38</v>
      </c>
      <c r="B34" s="40">
        <f>[1]Missaukee!B35</f>
        <v>0</v>
      </c>
      <c r="C34" s="33">
        <f t="shared" si="1"/>
        <v>0</v>
      </c>
      <c r="D34" s="33">
        <f>IF(D$39=0,0,([1]Missaukee!D35/D$39)*1000)</f>
        <v>0</v>
      </c>
      <c r="E34" s="33">
        <f>IF(E$39=0,0,([1]Missaukee!E35/E$39)*1000)</f>
        <v>0</v>
      </c>
      <c r="F34" s="33">
        <f>IF(F$39=0,0,([1]Missaukee!F35/F$39)*1000)</f>
        <v>0</v>
      </c>
      <c r="G34" s="33">
        <f>IF(G$39=0,0,([1]Missaukee!G35/G$39)*1000)</f>
        <v>0</v>
      </c>
      <c r="H34" s="33">
        <f>IF(H$39=0,0,([1]Missaukee!H35/H$39)*1000)</f>
        <v>0</v>
      </c>
      <c r="I34" s="33">
        <f>IF(I$39=0,0,([1]Missaukee!I35/I$39)*1000)</f>
        <v>0</v>
      </c>
      <c r="J34" s="33">
        <f>IF(J$39=0,0,([1]Missaukee!J35/J$39)*1000)</f>
        <v>0</v>
      </c>
      <c r="K34" s="33">
        <f>IF(K$39=0,0,([1]Missaukee!K35/K$39)*1000)</f>
        <v>0</v>
      </c>
      <c r="L34" s="33">
        <f>IF(L$39=0,0,([1]Missaukee!L35/L$39)*1000)</f>
        <v>0</v>
      </c>
      <c r="M34" s="33">
        <f>IF(M$39=0,0,([1]Missaukee!M35/M$39)*1000)</f>
        <v>0</v>
      </c>
      <c r="N34" s="35">
        <f>IF(N$39=0,0,([1]Missaukee!N35/N$39)*1000)</f>
        <v>0</v>
      </c>
    </row>
    <row r="35" spans="1:14" s="2" customFormat="1" ht="12" x14ac:dyDescent="0.2">
      <c r="A35" s="18" t="s">
        <v>39</v>
      </c>
      <c r="B35" s="40">
        <f>[1]Missaukee!B36</f>
        <v>0</v>
      </c>
      <c r="C35" s="33">
        <f t="shared" si="1"/>
        <v>0</v>
      </c>
      <c r="D35" s="33">
        <f>IF(D$39=0,0,([1]Missaukee!D36/D$39)*1000)</f>
        <v>0</v>
      </c>
      <c r="E35" s="33">
        <f>IF(E$39=0,0,([1]Missaukee!E36/E$39)*1000)</f>
        <v>0</v>
      </c>
      <c r="F35" s="33">
        <f>IF(F$39=0,0,([1]Missaukee!F36/F$39)*1000)</f>
        <v>0</v>
      </c>
      <c r="G35" s="33">
        <f>IF(G$39=0,0,([1]Missaukee!G36/G$39)*1000)</f>
        <v>0</v>
      </c>
      <c r="H35" s="33">
        <f>IF(H$39=0,0,([1]Missaukee!H36/H$39)*1000)</f>
        <v>0</v>
      </c>
      <c r="I35" s="33">
        <f>IF(I$39=0,0,([1]Missaukee!I36/I$39)*1000)</f>
        <v>0</v>
      </c>
      <c r="J35" s="33">
        <f>IF(J$39=0,0,([1]Missaukee!J36/J$39)*1000)</f>
        <v>0</v>
      </c>
      <c r="K35" s="33">
        <f>IF(K$39=0,0,([1]Missaukee!K36/K$39)*1000)</f>
        <v>0</v>
      </c>
      <c r="L35" s="33">
        <f>IF(L$39=0,0,([1]Missaukee!L36/L$39)*1000)</f>
        <v>0</v>
      </c>
      <c r="M35" s="33">
        <f>IF(M$39=0,0,([1]Missaukee!M36/M$39)*1000)</f>
        <v>0</v>
      </c>
      <c r="N35" s="35">
        <f>IF(N$39=0,0,([1]Missaukee!N36/N$39)*1000)</f>
        <v>0</v>
      </c>
    </row>
    <row r="36" spans="1:14" s="2" customFormat="1" ht="12" x14ac:dyDescent="0.2">
      <c r="A36" s="18" t="s">
        <v>40</v>
      </c>
      <c r="B36" s="40">
        <f>[1]Missaukee!B37</f>
        <v>0</v>
      </c>
      <c r="C36" s="33">
        <f t="shared" si="1"/>
        <v>0</v>
      </c>
      <c r="D36" s="33">
        <f>IF(D$39=0,0,([1]Missaukee!D37/D$39)*1000)</f>
        <v>0</v>
      </c>
      <c r="E36" s="33">
        <f>IF(E$39=0,0,([1]Missaukee!E37/E$39)*1000)</f>
        <v>0</v>
      </c>
      <c r="F36" s="33">
        <f>IF(F$39=0,0,([1]Missaukee!F37/F$39)*1000)</f>
        <v>0</v>
      </c>
      <c r="G36" s="33">
        <f>IF(G$39=0,0,([1]Missaukee!G37/G$39)*1000)</f>
        <v>0</v>
      </c>
      <c r="H36" s="33">
        <f>IF(H$39=0,0,([1]Missaukee!H37/H$39)*1000)</f>
        <v>0</v>
      </c>
      <c r="I36" s="33">
        <f>IF(I$39=0,0,([1]Missaukee!I37/I$39)*1000)</f>
        <v>0</v>
      </c>
      <c r="J36" s="33">
        <f>IF(J$39=0,0,([1]Missaukee!J37/J$39)*1000)</f>
        <v>0</v>
      </c>
      <c r="K36" s="33">
        <f>IF(K$39=0,0,([1]Missaukee!K37/K$39)*1000)</f>
        <v>0</v>
      </c>
      <c r="L36" s="33">
        <f>IF(L$39=0,0,([1]Missaukee!L37/L$39)*1000)</f>
        <v>0</v>
      </c>
      <c r="M36" s="33">
        <f>IF(M$39=0,0,([1]Missaukee!M37/M$39)*1000)</f>
        <v>0</v>
      </c>
      <c r="N36" s="35">
        <f>IF(N$39=0,0,([1]Missaukee!N37/N$39)*1000)</f>
        <v>0</v>
      </c>
    </row>
    <row r="37" spans="1:14" s="2" customFormat="1" ht="12" x14ac:dyDescent="0.2">
      <c r="A37" s="18" t="s">
        <v>41</v>
      </c>
      <c r="B37" s="40">
        <f>[1]Missaukee!B38</f>
        <v>1</v>
      </c>
      <c r="C37" s="33">
        <f t="shared" si="1"/>
        <v>0.64850843060959795</v>
      </c>
      <c r="D37" s="33">
        <f>IF(D$39=0,0,([1]Missaukee!D38/D$39)*1000)</f>
        <v>0</v>
      </c>
      <c r="E37" s="33">
        <f>IF(E$39=0,0,([1]Missaukee!E38/E$39)*1000)</f>
        <v>0</v>
      </c>
      <c r="F37" s="33">
        <f>IF(F$39=0,0,([1]Missaukee!F38/F$39)*1000)</f>
        <v>2.4213075060532687</v>
      </c>
      <c r="G37" s="33">
        <f>IF(G$39=0,0,([1]Missaukee!G38/G$39)*1000)</f>
        <v>0</v>
      </c>
      <c r="H37" s="33">
        <f>IF(H$39=0,0,([1]Missaukee!H38/H$39)*1000)</f>
        <v>0</v>
      </c>
      <c r="I37" s="33">
        <f>IF(I$39=0,0,([1]Missaukee!I38/I$39)*1000)</f>
        <v>0.67842605156037983</v>
      </c>
      <c r="J37" s="33">
        <f>IF(J$39=0,0,([1]Missaukee!J38/J$39)*1000)</f>
        <v>0</v>
      </c>
      <c r="K37" s="33">
        <f>IF(K$39=0,0,([1]Missaukee!K38/K$39)*1000)</f>
        <v>0</v>
      </c>
      <c r="L37" s="33">
        <f>IF(L$39=0,0,([1]Missaukee!L38/L$39)*1000)</f>
        <v>0</v>
      </c>
      <c r="M37" s="33">
        <f>IF(M$39=0,0,([1]Missaukee!M38/M$39)*1000)</f>
        <v>0</v>
      </c>
      <c r="N37" s="35">
        <f>IF(N$39=0,0,([1]Missaukee!N38/N$39)*1000)</f>
        <v>0</v>
      </c>
    </row>
    <row r="38" spans="1:14" s="2" customFormat="1" ht="12" x14ac:dyDescent="0.2">
      <c r="A38" s="18" t="s">
        <v>42</v>
      </c>
      <c r="B38" s="40">
        <f>[1]Missaukee!B39</f>
        <v>0</v>
      </c>
      <c r="C38" s="33">
        <f t="shared" si="1"/>
        <v>0</v>
      </c>
      <c r="D38" s="33">
        <f>IF(D$39=0,0,([1]Missaukee!D39/D$39)*1000)</f>
        <v>0</v>
      </c>
      <c r="E38" s="33">
        <f>IF(E$39=0,0,([1]Missaukee!E39/E$39)*1000)</f>
        <v>0</v>
      </c>
      <c r="F38" s="33">
        <f>IF(F$39=0,0,([1]Missaukee!F39/F$39)*1000)</f>
        <v>0</v>
      </c>
      <c r="G38" s="33">
        <f>IF(G$39=0,0,([1]Missaukee!G39/G$39)*1000)</f>
        <v>0</v>
      </c>
      <c r="H38" s="33">
        <f>IF(H$39=0,0,([1]Missaukee!H39/H$39)*1000)</f>
        <v>0</v>
      </c>
      <c r="I38" s="33">
        <f>IF(I$39=0,0,([1]Missaukee!I39/I$39)*1000)</f>
        <v>0</v>
      </c>
      <c r="J38" s="33">
        <f>IF(J$39=0,0,([1]Missaukee!J39/J$39)*1000)</f>
        <v>0</v>
      </c>
      <c r="K38" s="33">
        <f>IF(K$39=0,0,([1]Missaukee!K39/K$39)*1000)</f>
        <v>0</v>
      </c>
      <c r="L38" s="33">
        <f>IF(L$39=0,0,([1]Missaukee!L39/L$39)*1000)</f>
        <v>0</v>
      </c>
      <c r="M38" s="33">
        <f>IF(M$39=0,0,([1]Missaukee!M39/M$39)*1000)</f>
        <v>0</v>
      </c>
      <c r="N38" s="35">
        <f>IF(N$39=0,0,([1]Missaukee!N39/N$39)*1000)</f>
        <v>0</v>
      </c>
    </row>
    <row r="39" spans="1:14" s="3" customFormat="1" ht="12" x14ac:dyDescent="0.2">
      <c r="A39" s="20" t="s">
        <v>138</v>
      </c>
      <c r="B39" s="21">
        <f>[1]Missaukee!$B$40</f>
        <v>1542</v>
      </c>
      <c r="C39" s="21"/>
      <c r="D39" s="21">
        <f>[1]Missaukee!D40</f>
        <v>757</v>
      </c>
      <c r="E39" s="21">
        <f>[1]Missaukee!E40</f>
        <v>550</v>
      </c>
      <c r="F39" s="21">
        <f>[1]Missaukee!F40</f>
        <v>413</v>
      </c>
      <c r="G39" s="21">
        <f>[1]Missaukee!G40</f>
        <v>376</v>
      </c>
      <c r="H39" s="21">
        <f>[1]Missaukee!H40</f>
        <v>203</v>
      </c>
      <c r="I39" s="21">
        <f>[1]Missaukee!I40</f>
        <v>1474</v>
      </c>
      <c r="J39" s="21">
        <f>[1]Missaukee!J40</f>
        <v>40</v>
      </c>
      <c r="K39" s="21">
        <f>[1]Missaukee!K40</f>
        <v>17</v>
      </c>
      <c r="L39" s="21">
        <f>[1]Missaukee!L40</f>
        <v>11</v>
      </c>
      <c r="M39" s="21">
        <f>[1]Missaukee!M40</f>
        <v>0</v>
      </c>
      <c r="N39" s="23">
        <f>[1]Missaukee!N40</f>
        <v>90</v>
      </c>
    </row>
    <row r="40" spans="1:14" s="4" customFormat="1" ht="12" x14ac:dyDescent="0.2">
      <c r="A40" s="24" t="s">
        <v>45</v>
      </c>
      <c r="B40" s="21">
        <f>[1]Missaukee!B8</f>
        <v>36</v>
      </c>
      <c r="C40" s="37"/>
      <c r="D40" s="21">
        <f>[1]Missaukee!D8</f>
        <v>14</v>
      </c>
      <c r="E40" s="21">
        <f>[1]Missaukee!E8</f>
        <v>3</v>
      </c>
      <c r="F40" s="21">
        <f>[1]Missaukee!F8</f>
        <v>18</v>
      </c>
      <c r="G40" s="21">
        <f>[1]Missaukee!G8</f>
        <v>10</v>
      </c>
      <c r="H40" s="21">
        <f>[1]Missaukee!H8</f>
        <v>5</v>
      </c>
      <c r="I40" s="21">
        <f>[1]Missaukee!I8</f>
        <v>32</v>
      </c>
      <c r="J40" s="21">
        <f>[1]Missaukee!J8</f>
        <v>3</v>
      </c>
      <c r="K40" s="21">
        <f>[1]Missaukee!K8</f>
        <v>0</v>
      </c>
      <c r="L40" s="21">
        <f>[1]Missaukee!L8</f>
        <v>0</v>
      </c>
      <c r="M40" s="21">
        <f>[1]Missaukee!M8</f>
        <v>1</v>
      </c>
      <c r="N40" s="23">
        <f>[1]Missaukee!N8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34" priority="8" stopIfTrue="1" operator="equal">
      <formula>0</formula>
    </cfRule>
  </conditionalFormatting>
  <conditionalFormatting sqref="D7:L7 N7">
    <cfRule type="cellIs" dxfId="133" priority="11" stopIfTrue="1" operator="equal">
      <formula>0</formula>
    </cfRule>
  </conditionalFormatting>
  <conditionalFormatting sqref="D8:N8">
    <cfRule type="cellIs" dxfId="132" priority="9" stopIfTrue="1" operator="equal">
      <formula>0</formula>
    </cfRule>
  </conditionalFormatting>
  <conditionalFormatting sqref="D10:N38">
    <cfRule type="cellIs" dxfId="131" priority="1" stopIfTrue="1" operator="equal">
      <formula>0</formula>
    </cfRule>
  </conditionalFormatting>
  <conditionalFormatting sqref="M7">
    <cfRule type="expression" dxfId="13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8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1.1902400317397344</v>
      </c>
      <c r="D8" s="51">
        <f>IF(D39=0,0,((D40/D39)*1000))</f>
        <v>0.66454013822434876</v>
      </c>
      <c r="E8" s="51">
        <f t="shared" ref="E8:N8" si="0">IF(E39=0,0,((E40/E39)*1000))</f>
        <v>0.36317414200108949</v>
      </c>
      <c r="F8" s="51">
        <f t="shared" si="0"/>
        <v>0.8010680907877169</v>
      </c>
      <c r="G8" s="51">
        <f t="shared" si="0"/>
        <v>2.3201856148491879</v>
      </c>
      <c r="H8" s="51">
        <f t="shared" si="0"/>
        <v>2.0080321285140559</v>
      </c>
      <c r="I8" s="51">
        <f t="shared" si="0"/>
        <v>1.1285089575398504</v>
      </c>
      <c r="J8" s="51">
        <f t="shared" si="0"/>
        <v>2.8860028860028861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[1]Monroe!B11</f>
        <v>0</v>
      </c>
      <c r="C10" s="33">
        <f>(B10/$B$39)*1000</f>
        <v>0</v>
      </c>
      <c r="D10" s="33">
        <f>IF(D$39=0,0,([1]Monroe!D11/D$39)*1000)</f>
        <v>0</v>
      </c>
      <c r="E10" s="33">
        <f>IF(E$39=0,0,([1]Monroe!E11/E$39)*1000)</f>
        <v>0</v>
      </c>
      <c r="F10" s="33">
        <f>IF(F$39=0,0,([1]Monroe!F11/F$39)*1000)</f>
        <v>0</v>
      </c>
      <c r="G10" s="33">
        <f>IF(G$39=0,0,([1]Monroe!G11/G$39)*1000)</f>
        <v>0</v>
      </c>
      <c r="H10" s="33">
        <f>IF(H$39=0,0,([1]Monroe!H11/H$39)*1000)</f>
        <v>0</v>
      </c>
      <c r="I10" s="33">
        <f>IF(I$39=0,0,([1]Monroe!I11/I$39)*1000)</f>
        <v>0</v>
      </c>
      <c r="J10" s="33">
        <f>IF(J$39=0,0,([1]Monroe!J11/J$39)*1000)</f>
        <v>0</v>
      </c>
      <c r="K10" s="33">
        <f>IF(K$39=0,0,([1]Monroe!K11/K$39)*1000)</f>
        <v>0</v>
      </c>
      <c r="L10" s="33">
        <f>IF(L$39=0,0,([1]Monroe!L11/L$39)*1000)</f>
        <v>0</v>
      </c>
      <c r="M10" s="33">
        <f>IF(M$39=0,0,([1]Monroe!M11/M$39)*1000)</f>
        <v>0</v>
      </c>
      <c r="N10" s="35">
        <f>IF(N$39=0,0,([1]Monroe!N11/N$39)*1000)</f>
        <v>0</v>
      </c>
    </row>
    <row r="11" spans="1:14" s="2" customFormat="1" ht="12" x14ac:dyDescent="0.2">
      <c r="A11" s="18" t="s">
        <v>16</v>
      </c>
      <c r="B11" s="40">
        <f>[1]Monroe!B12</f>
        <v>0</v>
      </c>
      <c r="C11" s="33">
        <f>(B11/$B$39)*1000</f>
        <v>0</v>
      </c>
      <c r="D11" s="33">
        <f>IF(D$39=0,0,([1]Monroe!D12/D$39)*1000)</f>
        <v>0</v>
      </c>
      <c r="E11" s="33">
        <f>IF(E$39=0,0,([1]Monroe!E12/E$39)*1000)</f>
        <v>0</v>
      </c>
      <c r="F11" s="33">
        <f>IF(F$39=0,0,([1]Monroe!F12/F$39)*1000)</f>
        <v>0</v>
      </c>
      <c r="G11" s="33">
        <f>IF(G$39=0,0,([1]Monroe!G12/G$39)*1000)</f>
        <v>0</v>
      </c>
      <c r="H11" s="33">
        <f>IF(H$39=0,0,([1]Monroe!H12/H$39)*1000)</f>
        <v>0</v>
      </c>
      <c r="I11" s="33">
        <f>IF(I$39=0,0,([1]Monroe!I12/I$39)*1000)</f>
        <v>0</v>
      </c>
      <c r="J11" s="33">
        <f>IF(J$39=0,0,([1]Monroe!J12/J$39)*1000)</f>
        <v>0</v>
      </c>
      <c r="K11" s="33">
        <f>IF(K$39=0,0,([1]Monroe!K12/K$39)*1000)</f>
        <v>0</v>
      </c>
      <c r="L11" s="33">
        <f>IF(L$39=0,0,([1]Monroe!L12/L$39)*1000)</f>
        <v>0</v>
      </c>
      <c r="M11" s="33">
        <f>IF(M$39=0,0,([1]Monroe!M12/M$39)*1000)</f>
        <v>0</v>
      </c>
      <c r="N11" s="35">
        <f>IF(N$39=0,0,([1]Monroe!N12/N$39)*1000)</f>
        <v>0</v>
      </c>
    </row>
    <row r="12" spans="1:14" s="2" customFormat="1" ht="12" x14ac:dyDescent="0.2">
      <c r="A12" s="18" t="s">
        <v>18</v>
      </c>
      <c r="B12" s="40">
        <f>[1]Monroe!B13</f>
        <v>0</v>
      </c>
      <c r="C12" s="33">
        <f>(B12/$B$39)*1000</f>
        <v>0</v>
      </c>
      <c r="D12" s="33">
        <f>IF(D$39=0,0,([1]Monroe!D13/D$39)*1000)</f>
        <v>0</v>
      </c>
      <c r="E12" s="33">
        <f>IF(E$39=0,0,([1]Monroe!E13/E$39)*1000)</f>
        <v>0</v>
      </c>
      <c r="F12" s="33">
        <f>IF(F$39=0,0,([1]Monroe!F13/F$39)*1000)</f>
        <v>0</v>
      </c>
      <c r="G12" s="33">
        <f>IF(G$39=0,0,([1]Monroe!G13/G$39)*1000)</f>
        <v>0</v>
      </c>
      <c r="H12" s="33">
        <f>IF(H$39=0,0,([1]Monroe!H13/H$39)*1000)</f>
        <v>0</v>
      </c>
      <c r="I12" s="33">
        <f>IF(I$39=0,0,([1]Monroe!I13/I$39)*1000)</f>
        <v>0</v>
      </c>
      <c r="J12" s="33">
        <f>IF(J$39=0,0,([1]Monroe!J13/J$39)*1000)</f>
        <v>0</v>
      </c>
      <c r="K12" s="33">
        <f>IF(K$39=0,0,([1]Monroe!K13/K$39)*1000)</f>
        <v>0</v>
      </c>
      <c r="L12" s="33">
        <f>IF(L$39=0,0,([1]Monroe!L13/L$39)*1000)</f>
        <v>0</v>
      </c>
      <c r="M12" s="33">
        <f>IF(M$39=0,0,([1]Monroe!M13/M$39)*1000)</f>
        <v>0</v>
      </c>
      <c r="N12" s="35">
        <f>IF(N$39=0,0,([1]Monroe!N13/N$39)*1000)</f>
        <v>0</v>
      </c>
    </row>
    <row r="13" spans="1:14" s="2" customFormat="1" ht="12" x14ac:dyDescent="0.2">
      <c r="A13" s="18" t="s">
        <v>19</v>
      </c>
      <c r="B13" s="40">
        <f>[1]Monroe!B14</f>
        <v>0</v>
      </c>
      <c r="C13" s="33">
        <f>(B13/$B$39)*1000</f>
        <v>0</v>
      </c>
      <c r="D13" s="33">
        <f>IF(D$39=0,0,([1]Monroe!D14/D$39)*1000)</f>
        <v>0</v>
      </c>
      <c r="E13" s="33">
        <f>IF(E$39=0,0,([1]Monroe!E14/E$39)*1000)</f>
        <v>0</v>
      </c>
      <c r="F13" s="33">
        <f>IF(F$39=0,0,([1]Monroe!F14/F$39)*1000)</f>
        <v>0</v>
      </c>
      <c r="G13" s="33">
        <f>IF(G$39=0,0,([1]Monroe!G14/G$39)*1000)</f>
        <v>0</v>
      </c>
      <c r="H13" s="33">
        <f>IF(H$39=0,0,([1]Monroe!H14/H$39)*1000)</f>
        <v>0</v>
      </c>
      <c r="I13" s="33">
        <f>IF(I$39=0,0,([1]Monroe!I14/I$39)*1000)</f>
        <v>0</v>
      </c>
      <c r="J13" s="33">
        <f>IF(J$39=0,0,([1]Monroe!J14/J$39)*1000)</f>
        <v>0</v>
      </c>
      <c r="K13" s="33">
        <f>IF(K$39=0,0,([1]Monroe!K14/K$39)*1000)</f>
        <v>0</v>
      </c>
      <c r="L13" s="33">
        <f>IF(L$39=0,0,([1]Monroe!L14/L$39)*1000)</f>
        <v>0</v>
      </c>
      <c r="M13" s="33">
        <f>IF(M$39=0,0,([1]Monroe!M14/M$39)*1000)</f>
        <v>0</v>
      </c>
      <c r="N13" s="35">
        <f>IF(N$39=0,0,([1]Monroe!N14/N$39)*1000)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IF(D$39=0,0,([1]Monroe!D15/D$39)*1000)</f>
        <v>0</v>
      </c>
      <c r="E14" s="58">
        <f>IF(E$39=0,0,([1]Monroe!E15/E$39)*1000)</f>
        <v>0</v>
      </c>
      <c r="F14" s="58">
        <f>IF(F$39=0,0,([1]Monroe!F15/F$39)*1000)</f>
        <v>0</v>
      </c>
      <c r="G14" s="58">
        <f>IF(G$39=0,0,([1]Monroe!G15/G$39)*1000)</f>
        <v>0</v>
      </c>
      <c r="H14" s="58">
        <f>IF(H$39=0,0,([1]Monroe!H15/H$39)*1000)</f>
        <v>0</v>
      </c>
      <c r="I14" s="58">
        <f>IF(I$39=0,0,([1]Monroe!I15/I$39)*1000)</f>
        <v>0</v>
      </c>
      <c r="J14" s="58">
        <f>IF(J$39=0,0,([1]Monroe!J15/J$39)*1000)</f>
        <v>0</v>
      </c>
      <c r="K14" s="58">
        <f>IF(K$39=0,0,([1]Monroe!K15/K$39)*1000)</f>
        <v>0</v>
      </c>
      <c r="L14" s="58">
        <f>IF(L$39=0,0,([1]Monroe!L15/L$39)*1000)</f>
        <v>0</v>
      </c>
      <c r="M14" s="58">
        <f>IF(M$39=0,0,([1]Monroe!M15/M$39)*1000)</f>
        <v>0</v>
      </c>
      <c r="N14" s="59">
        <f>IF(N$39=0,0,([1]Monroe!N15/N$39)*1000)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[1]Monroe!B17</f>
        <v>0</v>
      </c>
      <c r="C16" s="33">
        <f>(B16/$B$39)*1000</f>
        <v>0</v>
      </c>
      <c r="D16" s="33">
        <f>IF(D$39=0,0,([1]Monroe!D17/D$39)*1000)</f>
        <v>0</v>
      </c>
      <c r="E16" s="33">
        <f>IF(E$39=0,0,([1]Monroe!E17/E$39)*1000)</f>
        <v>0</v>
      </c>
      <c r="F16" s="33">
        <f>IF(F$39=0,0,([1]Monroe!F17/F$39)*1000)</f>
        <v>0</v>
      </c>
      <c r="G16" s="33">
        <f>IF(G$39=0,0,([1]Monroe!G17/G$39)*1000)</f>
        <v>0</v>
      </c>
      <c r="H16" s="33">
        <f>IF(H$39=0,0,([1]Monroe!H17/H$39)*1000)</f>
        <v>0</v>
      </c>
      <c r="I16" s="33">
        <f>IF(I$39=0,0,([1]Monroe!I17/I$39)*1000)</f>
        <v>0</v>
      </c>
      <c r="J16" s="33">
        <f>IF(J$39=0,0,([1]Monroe!J17/J$39)*1000)</f>
        <v>0</v>
      </c>
      <c r="K16" s="33">
        <f>IF(K$39=0,0,([1]Monroe!K17/K$39)*1000)</f>
        <v>0</v>
      </c>
      <c r="L16" s="33">
        <f>IF(L$39=0,0,([1]Monroe!L17/L$39)*1000)</f>
        <v>0</v>
      </c>
      <c r="M16" s="33">
        <f>IF(M$39=0,0,([1]Monroe!M17/M$39)*1000)</f>
        <v>0</v>
      </c>
      <c r="N16" s="35">
        <f>IF(N$39=0,0,([1]Monroe!N17/N$39)*1000)</f>
        <v>0</v>
      </c>
    </row>
    <row r="17" spans="1:14" s="2" customFormat="1" ht="12" x14ac:dyDescent="0.2">
      <c r="A17" s="18" t="s">
        <v>23</v>
      </c>
      <c r="B17" s="40">
        <f>[1]Monroe!B18</f>
        <v>0</v>
      </c>
      <c r="C17" s="33">
        <f>(B17/$B$39)*1000</f>
        <v>0</v>
      </c>
      <c r="D17" s="33">
        <f>IF(D$39=0,0,([1]Monroe!D18/D$39)*1000)</f>
        <v>0</v>
      </c>
      <c r="E17" s="33">
        <f>IF(E$39=0,0,([1]Monroe!E18/E$39)*1000)</f>
        <v>0</v>
      </c>
      <c r="F17" s="33">
        <f>IF(F$39=0,0,([1]Monroe!F18/F$39)*1000)</f>
        <v>0</v>
      </c>
      <c r="G17" s="33">
        <f>IF(G$39=0,0,([1]Monroe!G18/G$39)*1000)</f>
        <v>0</v>
      </c>
      <c r="H17" s="33">
        <f>IF(H$39=0,0,([1]Monroe!H18/H$39)*1000)</f>
        <v>0</v>
      </c>
      <c r="I17" s="33">
        <f>IF(I$39=0,0,([1]Monroe!I18/I$39)*1000)</f>
        <v>0</v>
      </c>
      <c r="J17" s="33">
        <f>IF(J$39=0,0,([1]Monroe!J18/J$39)*1000)</f>
        <v>0</v>
      </c>
      <c r="K17" s="33">
        <f>IF(K$39=0,0,([1]Monroe!K18/K$39)*1000)</f>
        <v>0</v>
      </c>
      <c r="L17" s="33">
        <f>IF(L$39=0,0,([1]Monroe!L18/L$39)*1000)</f>
        <v>0</v>
      </c>
      <c r="M17" s="33">
        <f>IF(M$39=0,0,([1]Monroe!M18/M$39)*1000)</f>
        <v>0</v>
      </c>
      <c r="N17" s="35">
        <f>IF(N$39=0,0,([1]Monroe!N18/N$39)*1000)</f>
        <v>0</v>
      </c>
    </row>
    <row r="18" spans="1:14" s="2" customFormat="1" ht="12" x14ac:dyDescent="0.2">
      <c r="A18" s="18" t="s">
        <v>24</v>
      </c>
      <c r="B18" s="40">
        <f>[1]Monroe!B19</f>
        <v>0</v>
      </c>
      <c r="C18" s="33">
        <f>(B18/$B$39)*1000</f>
        <v>0</v>
      </c>
      <c r="D18" s="33">
        <f>IF(D$39=0,0,([1]Monroe!D19/D$39)*1000)</f>
        <v>0</v>
      </c>
      <c r="E18" s="33">
        <f>IF(E$39=0,0,([1]Monroe!E19/E$39)*1000)</f>
        <v>0</v>
      </c>
      <c r="F18" s="33">
        <f>IF(F$39=0,0,([1]Monroe!F19/F$39)*1000)</f>
        <v>0</v>
      </c>
      <c r="G18" s="33">
        <f>IF(G$39=0,0,([1]Monroe!G19/G$39)*1000)</f>
        <v>0</v>
      </c>
      <c r="H18" s="33">
        <f>IF(H$39=0,0,([1]Monroe!H19/H$39)*1000)</f>
        <v>0</v>
      </c>
      <c r="I18" s="33">
        <f>IF(I$39=0,0,([1]Monroe!I19/I$39)*1000)</f>
        <v>0</v>
      </c>
      <c r="J18" s="33">
        <f>IF(J$39=0,0,([1]Monroe!J19/J$39)*1000)</f>
        <v>0</v>
      </c>
      <c r="K18" s="33">
        <f>IF(K$39=0,0,([1]Monroe!K19/K$39)*1000)</f>
        <v>0</v>
      </c>
      <c r="L18" s="33">
        <f>IF(L$39=0,0,([1]Monroe!L19/L$39)*1000)</f>
        <v>0</v>
      </c>
      <c r="M18" s="33">
        <f>IF(M$39=0,0,([1]Monroe!M19/M$39)*1000)</f>
        <v>0</v>
      </c>
      <c r="N18" s="35">
        <f>IF(N$39=0,0,([1]Monroe!N19/N$39)*1000)</f>
        <v>0</v>
      </c>
    </row>
    <row r="19" spans="1:14" s="2" customFormat="1" ht="12" x14ac:dyDescent="0.2">
      <c r="A19" s="18" t="s">
        <v>25</v>
      </c>
      <c r="B19" s="40">
        <f>[1]Monroe!B20</f>
        <v>0</v>
      </c>
      <c r="C19" s="33">
        <f>(B19/$B$39)*1000</f>
        <v>0</v>
      </c>
      <c r="D19" s="33">
        <f>IF(D$39=0,0,([1]Monroe!D20/D$39)*1000)</f>
        <v>0</v>
      </c>
      <c r="E19" s="33">
        <f>IF(E$39=0,0,([1]Monroe!E20/E$39)*1000)</f>
        <v>0</v>
      </c>
      <c r="F19" s="33">
        <f>IF(F$39=0,0,([1]Monroe!F20/F$39)*1000)</f>
        <v>0</v>
      </c>
      <c r="G19" s="33">
        <f>IF(G$39=0,0,([1]Monroe!G20/G$39)*1000)</f>
        <v>0</v>
      </c>
      <c r="H19" s="33">
        <f>IF(H$39=0,0,([1]Monroe!H20/H$39)*1000)</f>
        <v>0</v>
      </c>
      <c r="I19" s="33">
        <f>IF(I$39=0,0,([1]Monroe!I20/I$39)*1000)</f>
        <v>0</v>
      </c>
      <c r="J19" s="33">
        <f>IF(J$39=0,0,([1]Monroe!J20/J$39)*1000)</f>
        <v>0</v>
      </c>
      <c r="K19" s="33">
        <f>IF(K$39=0,0,([1]Monroe!K20/K$39)*1000)</f>
        <v>0</v>
      </c>
      <c r="L19" s="33">
        <f>IF(L$39=0,0,([1]Monroe!L20/L$39)*1000)</f>
        <v>0</v>
      </c>
      <c r="M19" s="33">
        <f>IF(M$39=0,0,([1]Monroe!M20/M$39)*1000)</f>
        <v>0</v>
      </c>
      <c r="N19" s="35">
        <f>IF(N$39=0,0,([1]Monroe!N20/N$39)*1000)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IF(D$39=0,0,([1]Monroe!D21/D$39)*1000)</f>
        <v>0</v>
      </c>
      <c r="E20" s="58">
        <f>IF(E$39=0,0,([1]Monroe!E21/E$39)*1000)</f>
        <v>0</v>
      </c>
      <c r="F20" s="58">
        <f>IF(F$39=0,0,([1]Monroe!F21/F$39)*1000)</f>
        <v>0</v>
      </c>
      <c r="G20" s="58">
        <f>IF(G$39=0,0,([1]Monroe!G21/G$39)*1000)</f>
        <v>0</v>
      </c>
      <c r="H20" s="58">
        <f>IF(H$39=0,0,([1]Monroe!H21/H$39)*1000)</f>
        <v>0</v>
      </c>
      <c r="I20" s="58">
        <f>IF(I$39=0,0,([1]Monroe!I21/I$39)*1000)</f>
        <v>0</v>
      </c>
      <c r="J20" s="58">
        <f>IF(J$39=0,0,([1]Monroe!J21/J$39)*1000)</f>
        <v>0</v>
      </c>
      <c r="K20" s="58">
        <f>IF(K$39=0,0,([1]Monroe!K21/K$39)*1000)</f>
        <v>0</v>
      </c>
      <c r="L20" s="58">
        <f>IF(L$39=0,0,([1]Monroe!L21/L$39)*1000)</f>
        <v>0</v>
      </c>
      <c r="M20" s="58">
        <f>IF(M$39=0,0,([1]Monroe!M21/M$39)*1000)</f>
        <v>0</v>
      </c>
      <c r="N20" s="59">
        <f>IF(N$39=0,0,([1]Monroe!N21/N$39)*1000)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[1]Monroe!B23</f>
        <v>2</v>
      </c>
      <c r="C22" s="33">
        <f t="shared" ref="C22:C38" si="1">(B22/$B$39)*1000</f>
        <v>0.13224889241552601</v>
      </c>
      <c r="D22" s="33">
        <f>IF(D$39=0,0,([1]Monroe!D23/D$39)*1000)</f>
        <v>0.13290802764486975</v>
      </c>
      <c r="E22" s="33">
        <f>IF(E$39=0,0,([1]Monroe!E23/E$39)*1000)</f>
        <v>0</v>
      </c>
      <c r="F22" s="33">
        <f>IF(F$39=0,0,([1]Monroe!F23/F$39)*1000)</f>
        <v>0</v>
      </c>
      <c r="G22" s="33">
        <f>IF(G$39=0,0,([1]Monroe!G23/G$39)*1000)</f>
        <v>0.51559680329981961</v>
      </c>
      <c r="H22" s="33">
        <f>IF(H$39=0,0,([1]Monroe!H23/H$39)*1000)</f>
        <v>0</v>
      </c>
      <c r="I22" s="33">
        <f>IF(I$39=0,0,([1]Monroe!I23/I$39)*1000)</f>
        <v>0.1410636196924813</v>
      </c>
      <c r="J22" s="33">
        <f>IF(J$39=0,0,([1]Monroe!J23/J$39)*1000)</f>
        <v>0</v>
      </c>
      <c r="K22" s="33">
        <f>IF(K$39=0,0,([1]Monroe!K23/K$39)*1000)</f>
        <v>0</v>
      </c>
      <c r="L22" s="33">
        <f>IF(L$39=0,0,([1]Monroe!L23/L$39)*1000)</f>
        <v>0</v>
      </c>
      <c r="M22" s="33">
        <f>IF(M$39=0,0,([1]Monroe!M23/M$39)*1000)</f>
        <v>0</v>
      </c>
      <c r="N22" s="35">
        <f>IF(N$39=0,0,([1]Monroe!N23/N$39)*1000)</f>
        <v>0</v>
      </c>
    </row>
    <row r="23" spans="1:14" s="2" customFormat="1" ht="12" x14ac:dyDescent="0.2">
      <c r="A23" s="18" t="s">
        <v>28</v>
      </c>
      <c r="B23" s="40">
        <f>[1]Monroe!B24</f>
        <v>0</v>
      </c>
      <c r="C23" s="33">
        <f t="shared" si="1"/>
        <v>0</v>
      </c>
      <c r="D23" s="33">
        <f>IF(D$39=0,0,([1]Monroe!D24/D$39)*1000)</f>
        <v>0</v>
      </c>
      <c r="E23" s="33">
        <f>IF(E$39=0,0,([1]Monroe!E24/E$39)*1000)</f>
        <v>0</v>
      </c>
      <c r="F23" s="33">
        <f>IF(F$39=0,0,([1]Monroe!F24/F$39)*1000)</f>
        <v>0</v>
      </c>
      <c r="G23" s="33">
        <f>IF(G$39=0,0,([1]Monroe!G24/G$39)*1000)</f>
        <v>0</v>
      </c>
      <c r="H23" s="33">
        <f>IF(H$39=0,0,([1]Monroe!H24/H$39)*1000)</f>
        <v>0</v>
      </c>
      <c r="I23" s="33">
        <f>IF(I$39=0,0,([1]Monroe!I24/I$39)*1000)</f>
        <v>0</v>
      </c>
      <c r="J23" s="33">
        <f>IF(J$39=0,0,([1]Monroe!J24/J$39)*1000)</f>
        <v>0</v>
      </c>
      <c r="K23" s="33">
        <f>IF(K$39=0,0,([1]Monroe!K24/K$39)*1000)</f>
        <v>0</v>
      </c>
      <c r="L23" s="33">
        <f>IF(L$39=0,0,([1]Monroe!L24/L$39)*1000)</f>
        <v>0</v>
      </c>
      <c r="M23" s="33">
        <f>IF(M$39=0,0,([1]Monroe!M24/M$39)*1000)</f>
        <v>0</v>
      </c>
      <c r="N23" s="35">
        <f>IF(N$39=0,0,([1]Monroe!N24/N$39)*1000)</f>
        <v>0</v>
      </c>
    </row>
    <row r="24" spans="1:14" s="2" customFormat="1" ht="12" x14ac:dyDescent="0.2">
      <c r="A24" s="18" t="s">
        <v>29</v>
      </c>
      <c r="B24" s="40">
        <f>[1]Monroe!B25</f>
        <v>2</v>
      </c>
      <c r="C24" s="33">
        <f t="shared" si="1"/>
        <v>0.13224889241552601</v>
      </c>
      <c r="D24" s="33">
        <f>IF(D$39=0,0,([1]Monroe!D25/D$39)*1000)</f>
        <v>0.26581605528973951</v>
      </c>
      <c r="E24" s="33">
        <f>IF(E$39=0,0,([1]Monroe!E25/E$39)*1000)</f>
        <v>0</v>
      </c>
      <c r="F24" s="33">
        <f>IF(F$39=0,0,([1]Monroe!F25/F$39)*1000)</f>
        <v>0</v>
      </c>
      <c r="G24" s="33">
        <f>IF(G$39=0,0,([1]Monroe!G25/G$39)*1000)</f>
        <v>0</v>
      </c>
      <c r="H24" s="33">
        <f>IF(H$39=0,0,([1]Monroe!H25/H$39)*1000)</f>
        <v>1.0040160642570279</v>
      </c>
      <c r="I24" s="33">
        <f>IF(I$39=0,0,([1]Monroe!I25/I$39)*1000)</f>
        <v>7.0531809846240648E-2</v>
      </c>
      <c r="J24" s="33">
        <f>IF(J$39=0,0,([1]Monroe!J25/J$39)*1000)</f>
        <v>1.4430014430014431</v>
      </c>
      <c r="K24" s="33">
        <f>IF(K$39=0,0,([1]Monroe!K25/K$39)*1000)</f>
        <v>0</v>
      </c>
      <c r="L24" s="33">
        <f>IF(L$39=0,0,([1]Monroe!L25/L$39)*1000)</f>
        <v>0</v>
      </c>
      <c r="M24" s="33">
        <f>IF(M$39=0,0,([1]Monroe!M25/M$39)*1000)</f>
        <v>0</v>
      </c>
      <c r="N24" s="35">
        <f>IF(N$39=0,0,([1]Monroe!N25/N$39)*1000)</f>
        <v>0</v>
      </c>
    </row>
    <row r="25" spans="1:14" s="2" customFormat="1" ht="12" x14ac:dyDescent="0.2">
      <c r="A25" s="18" t="s">
        <v>30</v>
      </c>
      <c r="B25" s="40">
        <f>[1]Monroe!B26</f>
        <v>0</v>
      </c>
      <c r="C25" s="33">
        <f t="shared" si="1"/>
        <v>0</v>
      </c>
      <c r="D25" s="33">
        <f>IF(D$39=0,0,([1]Monroe!D26/D$39)*1000)</f>
        <v>0</v>
      </c>
      <c r="E25" s="33">
        <f>IF(E$39=0,0,([1]Monroe!E26/E$39)*1000)</f>
        <v>0</v>
      </c>
      <c r="F25" s="33">
        <f>IF(F$39=0,0,([1]Monroe!F26/F$39)*1000)</f>
        <v>0</v>
      </c>
      <c r="G25" s="33">
        <f>IF(G$39=0,0,([1]Monroe!G26/G$39)*1000)</f>
        <v>0</v>
      </c>
      <c r="H25" s="33">
        <f>IF(H$39=0,0,([1]Monroe!H26/H$39)*1000)</f>
        <v>0</v>
      </c>
      <c r="I25" s="33">
        <f>IF(I$39=0,0,([1]Monroe!I26/I$39)*1000)</f>
        <v>0</v>
      </c>
      <c r="J25" s="33">
        <f>IF(J$39=0,0,([1]Monroe!J26/J$39)*1000)</f>
        <v>0</v>
      </c>
      <c r="K25" s="33">
        <f>IF(K$39=0,0,([1]Monroe!K26/K$39)*1000)</f>
        <v>0</v>
      </c>
      <c r="L25" s="33">
        <f>IF(L$39=0,0,([1]Monroe!L26/L$39)*1000)</f>
        <v>0</v>
      </c>
      <c r="M25" s="33">
        <f>IF(M$39=0,0,([1]Monroe!M26/M$39)*1000)</f>
        <v>0</v>
      </c>
      <c r="N25" s="35">
        <f>IF(N$39=0,0,([1]Monroe!N26/N$39)*1000)</f>
        <v>0</v>
      </c>
    </row>
    <row r="26" spans="1:14" s="2" customFormat="1" ht="12" x14ac:dyDescent="0.2">
      <c r="A26" s="18" t="s">
        <v>31</v>
      </c>
      <c r="B26" s="40">
        <f>[1]Monroe!B27</f>
        <v>0</v>
      </c>
      <c r="C26" s="33">
        <f t="shared" si="1"/>
        <v>0</v>
      </c>
      <c r="D26" s="33">
        <f>IF(D$39=0,0,([1]Monroe!D27/D$39)*1000)</f>
        <v>0</v>
      </c>
      <c r="E26" s="33">
        <f>IF(E$39=0,0,([1]Monroe!E27/E$39)*1000)</f>
        <v>0</v>
      </c>
      <c r="F26" s="33">
        <f>IF(F$39=0,0,([1]Monroe!F27/F$39)*1000)</f>
        <v>0</v>
      </c>
      <c r="G26" s="33">
        <f>IF(G$39=0,0,([1]Monroe!G27/G$39)*1000)</f>
        <v>0</v>
      </c>
      <c r="H26" s="33">
        <f>IF(H$39=0,0,([1]Monroe!H27/H$39)*1000)</f>
        <v>0</v>
      </c>
      <c r="I26" s="33">
        <f>IF(I$39=0,0,([1]Monroe!I27/I$39)*1000)</f>
        <v>0</v>
      </c>
      <c r="J26" s="33">
        <f>IF(J$39=0,0,([1]Monroe!J27/J$39)*1000)</f>
        <v>0</v>
      </c>
      <c r="K26" s="33">
        <f>IF(K$39=0,0,([1]Monroe!K27/K$39)*1000)</f>
        <v>0</v>
      </c>
      <c r="L26" s="33">
        <f>IF(L$39=0,0,([1]Monroe!L27/L$39)*1000)</f>
        <v>0</v>
      </c>
      <c r="M26" s="33">
        <f>IF(M$39=0,0,([1]Monroe!M27/M$39)*1000)</f>
        <v>0</v>
      </c>
      <c r="N26" s="35">
        <f>IF(N$39=0,0,([1]Monroe!N27/N$39)*1000)</f>
        <v>0</v>
      </c>
    </row>
    <row r="27" spans="1:14" s="2" customFormat="1" ht="12" x14ac:dyDescent="0.2">
      <c r="A27" s="18" t="s">
        <v>32</v>
      </c>
      <c r="B27" s="40">
        <f>[1]Monroe!B28</f>
        <v>0</v>
      </c>
      <c r="C27" s="33">
        <f t="shared" si="1"/>
        <v>0</v>
      </c>
      <c r="D27" s="33">
        <f>IF(D$39=0,0,([1]Monroe!D28/D$39)*1000)</f>
        <v>0</v>
      </c>
      <c r="E27" s="33">
        <f>IF(E$39=0,0,([1]Monroe!E28/E$39)*1000)</f>
        <v>0</v>
      </c>
      <c r="F27" s="33">
        <f>IF(F$39=0,0,([1]Monroe!F28/F$39)*1000)</f>
        <v>0</v>
      </c>
      <c r="G27" s="33">
        <f>IF(G$39=0,0,([1]Monroe!G28/G$39)*1000)</f>
        <v>0</v>
      </c>
      <c r="H27" s="33">
        <f>IF(H$39=0,0,([1]Monroe!H28/H$39)*1000)</f>
        <v>0</v>
      </c>
      <c r="I27" s="33">
        <f>IF(I$39=0,0,([1]Monroe!I28/I$39)*1000)</f>
        <v>0</v>
      </c>
      <c r="J27" s="33">
        <f>IF(J$39=0,0,([1]Monroe!J28/J$39)*1000)</f>
        <v>0</v>
      </c>
      <c r="K27" s="33">
        <f>IF(K$39=0,0,([1]Monroe!K28/K$39)*1000)</f>
        <v>0</v>
      </c>
      <c r="L27" s="33">
        <f>IF(L$39=0,0,([1]Monroe!L28/L$39)*1000)</f>
        <v>0</v>
      </c>
      <c r="M27" s="33">
        <f>IF(M$39=0,0,([1]Monroe!M28/M$39)*1000)</f>
        <v>0</v>
      </c>
      <c r="N27" s="35">
        <f>IF(N$39=0,0,([1]Monroe!N28/N$39)*1000)</f>
        <v>0</v>
      </c>
    </row>
    <row r="28" spans="1:14" s="2" customFormat="1" ht="12" x14ac:dyDescent="0.2">
      <c r="A28" s="18" t="s">
        <v>33</v>
      </c>
      <c r="B28" s="40">
        <f>[1]Monroe!B29</f>
        <v>0</v>
      </c>
      <c r="C28" s="33">
        <f t="shared" si="1"/>
        <v>0</v>
      </c>
      <c r="D28" s="33">
        <f>IF(D$39=0,0,([1]Monroe!D29/D$39)*1000)</f>
        <v>0</v>
      </c>
      <c r="E28" s="33">
        <f>IF(E$39=0,0,([1]Monroe!E29/E$39)*1000)</f>
        <v>0</v>
      </c>
      <c r="F28" s="33">
        <f>IF(F$39=0,0,([1]Monroe!F29/F$39)*1000)</f>
        <v>0</v>
      </c>
      <c r="G28" s="33">
        <f>IF(G$39=0,0,([1]Monroe!G29/G$39)*1000)</f>
        <v>0</v>
      </c>
      <c r="H28" s="33">
        <f>IF(H$39=0,0,([1]Monroe!H29/H$39)*1000)</f>
        <v>0</v>
      </c>
      <c r="I28" s="33">
        <f>IF(I$39=0,0,([1]Monroe!I29/I$39)*1000)</f>
        <v>0</v>
      </c>
      <c r="J28" s="33">
        <f>IF(J$39=0,0,([1]Monroe!J29/J$39)*1000)</f>
        <v>0</v>
      </c>
      <c r="K28" s="33">
        <f>IF(K$39=0,0,([1]Monroe!K29/K$39)*1000)</f>
        <v>0</v>
      </c>
      <c r="L28" s="33">
        <f>IF(L$39=0,0,([1]Monroe!L29/L$39)*1000)</f>
        <v>0</v>
      </c>
      <c r="M28" s="33">
        <f>IF(M$39=0,0,([1]Monroe!M29/M$39)*1000)</f>
        <v>0</v>
      </c>
      <c r="N28" s="35">
        <f>IF(N$39=0,0,([1]Monroe!N29/N$39)*1000)</f>
        <v>0</v>
      </c>
    </row>
    <row r="29" spans="1:14" s="2" customFormat="1" ht="12" x14ac:dyDescent="0.2">
      <c r="A29" s="18" t="s">
        <v>34</v>
      </c>
      <c r="B29" s="40">
        <f>[1]Monroe!B30</f>
        <v>0</v>
      </c>
      <c r="C29" s="33">
        <f t="shared" si="1"/>
        <v>0</v>
      </c>
      <c r="D29" s="33">
        <f>IF(D$39=0,0,([1]Monroe!D30/D$39)*1000)</f>
        <v>0</v>
      </c>
      <c r="E29" s="33">
        <f>IF(E$39=0,0,([1]Monroe!E30/E$39)*1000)</f>
        <v>0</v>
      </c>
      <c r="F29" s="33">
        <f>IF(F$39=0,0,([1]Monroe!F30/F$39)*1000)</f>
        <v>0</v>
      </c>
      <c r="G29" s="33">
        <f>IF(G$39=0,0,([1]Monroe!G30/G$39)*1000)</f>
        <v>0</v>
      </c>
      <c r="H29" s="33">
        <f>IF(H$39=0,0,([1]Monroe!H30/H$39)*1000)</f>
        <v>0</v>
      </c>
      <c r="I29" s="33">
        <f>IF(I$39=0,0,([1]Monroe!I30/I$39)*1000)</f>
        <v>0</v>
      </c>
      <c r="J29" s="33">
        <f>IF(J$39=0,0,([1]Monroe!J30/J$39)*1000)</f>
        <v>0</v>
      </c>
      <c r="K29" s="33">
        <f>IF(K$39=0,0,([1]Monroe!K30/K$39)*1000)</f>
        <v>0</v>
      </c>
      <c r="L29" s="33">
        <f>IF(L$39=0,0,([1]Monroe!L30/L$39)*1000)</f>
        <v>0</v>
      </c>
      <c r="M29" s="33">
        <f>IF(M$39=0,0,([1]Monroe!M30/M$39)*1000)</f>
        <v>0</v>
      </c>
      <c r="N29" s="35">
        <f>IF(N$39=0,0,([1]Monroe!N30/N$39)*1000)</f>
        <v>0</v>
      </c>
    </row>
    <row r="30" spans="1:14" s="2" customFormat="1" ht="12" x14ac:dyDescent="0.2">
      <c r="A30" s="18" t="s">
        <v>35</v>
      </c>
      <c r="B30" s="40">
        <f>[1]Monroe!B31</f>
        <v>2</v>
      </c>
      <c r="C30" s="33">
        <f t="shared" si="1"/>
        <v>0.13224889241552601</v>
      </c>
      <c r="D30" s="33">
        <f>IF(D$39=0,0,([1]Monroe!D31/D$39)*1000)</f>
        <v>0</v>
      </c>
      <c r="E30" s="33">
        <f>IF(E$39=0,0,([1]Monroe!E31/E$39)*1000)</f>
        <v>0</v>
      </c>
      <c r="F30" s="33">
        <f>IF(F$39=0,0,([1]Monroe!F31/F$39)*1000)</f>
        <v>0</v>
      </c>
      <c r="G30" s="33">
        <f>IF(G$39=0,0,([1]Monroe!G31/G$39)*1000)</f>
        <v>0.2577984016499098</v>
      </c>
      <c r="H30" s="33">
        <f>IF(H$39=0,0,([1]Monroe!H31/H$39)*1000)</f>
        <v>0.50200803212851397</v>
      </c>
      <c r="I30" s="33">
        <f>IF(I$39=0,0,([1]Monroe!I31/I$39)*1000)</f>
        <v>0.1410636196924813</v>
      </c>
      <c r="J30" s="33">
        <f>IF(J$39=0,0,([1]Monroe!J31/J$39)*1000)</f>
        <v>0</v>
      </c>
      <c r="K30" s="33">
        <f>IF(K$39=0,0,([1]Monroe!K31/K$39)*1000)</f>
        <v>0</v>
      </c>
      <c r="L30" s="33">
        <f>IF(L$39=0,0,([1]Monroe!L31/L$39)*1000)</f>
        <v>0</v>
      </c>
      <c r="M30" s="33">
        <f>IF(M$39=0,0,([1]Monroe!M31/M$39)*1000)</f>
        <v>0</v>
      </c>
      <c r="N30" s="35">
        <f>IF(N$39=0,0,([1]Monroe!N31/N$39)*1000)</f>
        <v>0</v>
      </c>
    </row>
    <row r="31" spans="1:14" s="2" customFormat="1" ht="12" x14ac:dyDescent="0.2">
      <c r="A31" s="18" t="s">
        <v>36</v>
      </c>
      <c r="B31" s="40">
        <f>[1]Monroe!B32</f>
        <v>1</v>
      </c>
      <c r="C31" s="33">
        <f t="shared" si="1"/>
        <v>6.6124446207763005E-2</v>
      </c>
      <c r="D31" s="33">
        <f>IF(D$39=0,0,([1]Monroe!D32/D$39)*1000)</f>
        <v>0</v>
      </c>
      <c r="E31" s="33">
        <f>IF(E$39=0,0,([1]Monroe!E32/E$39)*1000)</f>
        <v>0</v>
      </c>
      <c r="F31" s="33">
        <f>IF(F$39=0,0,([1]Monroe!F32/F$39)*1000)</f>
        <v>0</v>
      </c>
      <c r="G31" s="33">
        <f>IF(G$39=0,0,([1]Monroe!G32/G$39)*1000)</f>
        <v>0.2577984016499098</v>
      </c>
      <c r="H31" s="33">
        <f>IF(H$39=0,0,([1]Monroe!H32/H$39)*1000)</f>
        <v>0</v>
      </c>
      <c r="I31" s="33">
        <f>IF(I$39=0,0,([1]Monroe!I32/I$39)*1000)</f>
        <v>0</v>
      </c>
      <c r="J31" s="33">
        <f>IF(J$39=0,0,([1]Monroe!J32/J$39)*1000)</f>
        <v>1.4430014430014431</v>
      </c>
      <c r="K31" s="33">
        <f>IF(K$39=0,0,([1]Monroe!K32/K$39)*1000)</f>
        <v>0</v>
      </c>
      <c r="L31" s="33">
        <f>IF(L$39=0,0,([1]Monroe!L32/L$39)*1000)</f>
        <v>0</v>
      </c>
      <c r="M31" s="33">
        <f>IF(M$39=0,0,([1]Monroe!M32/M$39)*1000)</f>
        <v>0</v>
      </c>
      <c r="N31" s="35">
        <f>IF(N$39=0,0,([1]Monroe!N32/N$39)*1000)</f>
        <v>0</v>
      </c>
    </row>
    <row r="32" spans="1:14" s="2" customFormat="1" ht="12" x14ac:dyDescent="0.2">
      <c r="A32" s="18" t="s">
        <v>17</v>
      </c>
      <c r="B32" s="40">
        <f>[1]Monroe!B33</f>
        <v>0</v>
      </c>
      <c r="C32" s="33">
        <f>(B32/$B$39)*1000</f>
        <v>0</v>
      </c>
      <c r="D32" s="33">
        <f>IF(D$39=0,0,([1]Monroe!D33/D$39)*1000)</f>
        <v>0</v>
      </c>
      <c r="E32" s="33">
        <f>IF(E$39=0,0,([1]Monroe!E33/E$39)*1000)</f>
        <v>0</v>
      </c>
      <c r="F32" s="33">
        <f>IF(F$39=0,0,([1]Monroe!F33/F$39)*1000)</f>
        <v>0</v>
      </c>
      <c r="G32" s="33">
        <f>IF(G$39=0,0,([1]Monroe!G33/G$39)*1000)</f>
        <v>0</v>
      </c>
      <c r="H32" s="33">
        <f>IF(H$39=0,0,([1]Monroe!H33/H$39)*1000)</f>
        <v>0</v>
      </c>
      <c r="I32" s="33">
        <f>IF(I$39=0,0,([1]Monroe!I33/I$39)*1000)</f>
        <v>0</v>
      </c>
      <c r="J32" s="33">
        <f>IF(J$39=0,0,([1]Monroe!J33/J$39)*1000)</f>
        <v>0</v>
      </c>
      <c r="K32" s="33">
        <f>IF(K$39=0,0,([1]Monroe!K33/K$39)*1000)</f>
        <v>0</v>
      </c>
      <c r="L32" s="33">
        <f>IF(L$39=0,0,([1]Monroe!L33/L$39)*1000)</f>
        <v>0</v>
      </c>
      <c r="M32" s="33">
        <f>IF(M$39=0,0,([1]Monroe!M33/M$39)*1000)</f>
        <v>0</v>
      </c>
      <c r="N32" s="35">
        <f>IF(N$39=0,0,([1]Monroe!N33/N$39)*1000)</f>
        <v>0</v>
      </c>
    </row>
    <row r="33" spans="1:14" s="2" customFormat="1" ht="12" x14ac:dyDescent="0.2">
      <c r="A33" s="18" t="s">
        <v>37</v>
      </c>
      <c r="B33" s="40">
        <f>[1]Monroe!B34</f>
        <v>7</v>
      </c>
      <c r="C33" s="33">
        <f t="shared" si="1"/>
        <v>0.46287112345434106</v>
      </c>
      <c r="D33" s="33">
        <f>IF(D$39=0,0,([1]Monroe!D34/D$39)*1000)</f>
        <v>0.26581605528973951</v>
      </c>
      <c r="E33" s="33">
        <f>IF(E$39=0,0,([1]Monroe!E34/E$39)*1000)</f>
        <v>0</v>
      </c>
      <c r="F33" s="33">
        <f>IF(F$39=0,0,([1]Monroe!F34/F$39)*1000)</f>
        <v>0.53404539385847793</v>
      </c>
      <c r="G33" s="33">
        <f>IF(G$39=0,0,([1]Monroe!G34/G$39)*1000)</f>
        <v>1.0311936065996392</v>
      </c>
      <c r="H33" s="33">
        <f>IF(H$39=0,0,([1]Monroe!H34/H$39)*1000)</f>
        <v>0.50200803212851397</v>
      </c>
      <c r="I33" s="33">
        <f>IF(I$39=0,0,([1]Monroe!I34/I$39)*1000)</f>
        <v>0.4937226689236846</v>
      </c>
      <c r="J33" s="33">
        <f>IF(J$39=0,0,([1]Monroe!J34/J$39)*1000)</f>
        <v>0</v>
      </c>
      <c r="K33" s="33">
        <f>IF(K$39=0,0,([1]Monroe!K34/K$39)*1000)</f>
        <v>0</v>
      </c>
      <c r="L33" s="33">
        <f>IF(L$39=0,0,([1]Monroe!L34/L$39)*1000)</f>
        <v>0</v>
      </c>
      <c r="M33" s="33">
        <f>IF(M$39=0,0,([1]Monroe!M34/M$39)*1000)</f>
        <v>0</v>
      </c>
      <c r="N33" s="35">
        <f>IF(N$39=0,0,([1]Monroe!N34/N$39)*1000)</f>
        <v>0</v>
      </c>
    </row>
    <row r="34" spans="1:14" s="2" customFormat="1" ht="12" x14ac:dyDescent="0.2">
      <c r="A34" s="18" t="s">
        <v>38</v>
      </c>
      <c r="B34" s="40">
        <f>[1]Monroe!B35</f>
        <v>0</v>
      </c>
      <c r="C34" s="33">
        <f t="shared" si="1"/>
        <v>0</v>
      </c>
      <c r="D34" s="33">
        <f>IF(D$39=0,0,([1]Monroe!D35/D$39)*1000)</f>
        <v>0</v>
      </c>
      <c r="E34" s="33">
        <f>IF(E$39=0,0,([1]Monroe!E35/E$39)*1000)</f>
        <v>0</v>
      </c>
      <c r="F34" s="33">
        <f>IF(F$39=0,0,([1]Monroe!F35/F$39)*1000)</f>
        <v>0</v>
      </c>
      <c r="G34" s="33">
        <f>IF(G$39=0,0,([1]Monroe!G35/G$39)*1000)</f>
        <v>0</v>
      </c>
      <c r="H34" s="33">
        <f>IF(H$39=0,0,([1]Monroe!H35/H$39)*1000)</f>
        <v>0</v>
      </c>
      <c r="I34" s="33">
        <f>IF(I$39=0,0,([1]Monroe!I35/I$39)*1000)</f>
        <v>0</v>
      </c>
      <c r="J34" s="33">
        <f>IF(J$39=0,0,([1]Monroe!J35/J$39)*1000)</f>
        <v>0</v>
      </c>
      <c r="K34" s="33">
        <f>IF(K$39=0,0,([1]Monroe!K35/K$39)*1000)</f>
        <v>0</v>
      </c>
      <c r="L34" s="33">
        <f>IF(L$39=0,0,([1]Monroe!L35/L$39)*1000)</f>
        <v>0</v>
      </c>
      <c r="M34" s="33">
        <f>IF(M$39=0,0,([1]Monroe!M35/M$39)*1000)</f>
        <v>0</v>
      </c>
      <c r="N34" s="35">
        <f>IF(N$39=0,0,([1]Monroe!N35/N$39)*1000)</f>
        <v>0</v>
      </c>
    </row>
    <row r="35" spans="1:14" s="2" customFormat="1" ht="12" x14ac:dyDescent="0.2">
      <c r="A35" s="18" t="s">
        <v>39</v>
      </c>
      <c r="B35" s="40">
        <f>[1]Monroe!B36</f>
        <v>0</v>
      </c>
      <c r="C35" s="33">
        <f t="shared" si="1"/>
        <v>0</v>
      </c>
      <c r="D35" s="33">
        <f>IF(D$39=0,0,([1]Monroe!D36/D$39)*1000)</f>
        <v>0</v>
      </c>
      <c r="E35" s="33">
        <f>IF(E$39=0,0,([1]Monroe!E36/E$39)*1000)</f>
        <v>0</v>
      </c>
      <c r="F35" s="33">
        <f>IF(F$39=0,0,([1]Monroe!F36/F$39)*1000)</f>
        <v>0</v>
      </c>
      <c r="G35" s="33">
        <f>IF(G$39=0,0,([1]Monroe!G36/G$39)*1000)</f>
        <v>0</v>
      </c>
      <c r="H35" s="33">
        <f>IF(H$39=0,0,([1]Monroe!H36/H$39)*1000)</f>
        <v>0</v>
      </c>
      <c r="I35" s="33">
        <f>IF(I$39=0,0,([1]Monroe!I36/I$39)*1000)</f>
        <v>0</v>
      </c>
      <c r="J35" s="33">
        <f>IF(J$39=0,0,([1]Monroe!J36/J$39)*1000)</f>
        <v>0</v>
      </c>
      <c r="K35" s="33">
        <f>IF(K$39=0,0,([1]Monroe!K36/K$39)*1000)</f>
        <v>0</v>
      </c>
      <c r="L35" s="33">
        <f>IF(L$39=0,0,([1]Monroe!L36/L$39)*1000)</f>
        <v>0</v>
      </c>
      <c r="M35" s="33">
        <f>IF(M$39=0,0,([1]Monroe!M36/M$39)*1000)</f>
        <v>0</v>
      </c>
      <c r="N35" s="35">
        <f>IF(N$39=0,0,([1]Monroe!N36/N$39)*1000)</f>
        <v>0</v>
      </c>
    </row>
    <row r="36" spans="1:14" s="2" customFormat="1" ht="12" x14ac:dyDescent="0.2">
      <c r="A36" s="18" t="s">
        <v>40</v>
      </c>
      <c r="B36" s="40">
        <f>[1]Monroe!B37</f>
        <v>2</v>
      </c>
      <c r="C36" s="33">
        <f t="shared" si="1"/>
        <v>0.13224889241552601</v>
      </c>
      <c r="D36" s="33">
        <f>IF(D$39=0,0,([1]Monroe!D37/D$39)*1000)</f>
        <v>0</v>
      </c>
      <c r="E36" s="33">
        <f>IF(E$39=0,0,([1]Monroe!E37/E$39)*1000)</f>
        <v>0.18158707100054475</v>
      </c>
      <c r="F36" s="33">
        <f>IF(F$39=0,0,([1]Monroe!F37/F$39)*1000)</f>
        <v>0</v>
      </c>
      <c r="G36" s="33">
        <f>IF(G$39=0,0,([1]Monroe!G37/G$39)*1000)</f>
        <v>0.2577984016499098</v>
      </c>
      <c r="H36" s="33">
        <f>IF(H$39=0,0,([1]Monroe!H37/H$39)*1000)</f>
        <v>0</v>
      </c>
      <c r="I36" s="33">
        <f>IF(I$39=0,0,([1]Monroe!I37/I$39)*1000)</f>
        <v>0.1410636196924813</v>
      </c>
      <c r="J36" s="33">
        <f>IF(J$39=0,0,([1]Monroe!J37/J$39)*1000)</f>
        <v>0</v>
      </c>
      <c r="K36" s="33">
        <f>IF(K$39=0,0,([1]Monroe!K37/K$39)*1000)</f>
        <v>0</v>
      </c>
      <c r="L36" s="33">
        <f>IF(L$39=0,0,([1]Monroe!L37/L$39)*1000)</f>
        <v>0</v>
      </c>
      <c r="M36" s="33">
        <f>IF(M$39=0,0,([1]Monroe!M37/M$39)*1000)</f>
        <v>0</v>
      </c>
      <c r="N36" s="35">
        <f>IF(N$39=0,0,([1]Monroe!N37/N$39)*1000)</f>
        <v>0</v>
      </c>
    </row>
    <row r="37" spans="1:14" s="2" customFormat="1" ht="12" x14ac:dyDescent="0.2">
      <c r="A37" s="18" t="s">
        <v>41</v>
      </c>
      <c r="B37" s="40">
        <f>[1]Monroe!B38</f>
        <v>2</v>
      </c>
      <c r="C37" s="33">
        <f t="shared" si="1"/>
        <v>0.13224889241552601</v>
      </c>
      <c r="D37" s="33">
        <f>IF(D$39=0,0,([1]Monroe!D38/D$39)*1000)</f>
        <v>0</v>
      </c>
      <c r="E37" s="33">
        <f>IF(E$39=0,0,([1]Monroe!E38/E$39)*1000)</f>
        <v>0.18158707100054475</v>
      </c>
      <c r="F37" s="33">
        <f>IF(F$39=0,0,([1]Monroe!F38/F$39)*1000)</f>
        <v>0.26702269692923897</v>
      </c>
      <c r="G37" s="33">
        <f>IF(G$39=0,0,([1]Monroe!G38/G$39)*1000)</f>
        <v>0</v>
      </c>
      <c r="H37" s="33">
        <f>IF(H$39=0,0,([1]Monroe!H38/H$39)*1000)</f>
        <v>0</v>
      </c>
      <c r="I37" s="33">
        <f>IF(I$39=0,0,([1]Monroe!I38/I$39)*1000)</f>
        <v>0.1410636196924813</v>
      </c>
      <c r="J37" s="33">
        <f>IF(J$39=0,0,([1]Monroe!J38/J$39)*1000)</f>
        <v>0</v>
      </c>
      <c r="K37" s="33">
        <f>IF(K$39=0,0,([1]Monroe!K38/K$39)*1000)</f>
        <v>0</v>
      </c>
      <c r="L37" s="33">
        <f>IF(L$39=0,0,([1]Monroe!L38/L$39)*1000)</f>
        <v>0</v>
      </c>
      <c r="M37" s="33">
        <f>IF(M$39=0,0,([1]Monroe!M38/M$39)*1000)</f>
        <v>0</v>
      </c>
      <c r="N37" s="35">
        <f>IF(N$39=0,0,([1]Monroe!N38/N$39)*1000)</f>
        <v>0</v>
      </c>
    </row>
    <row r="38" spans="1:14" s="2" customFormat="1" ht="12" x14ac:dyDescent="0.2">
      <c r="A38" s="18" t="s">
        <v>42</v>
      </c>
      <c r="B38" s="40">
        <f>[1]Monroe!B39</f>
        <v>0</v>
      </c>
      <c r="C38" s="33">
        <f t="shared" si="1"/>
        <v>0</v>
      </c>
      <c r="D38" s="33">
        <f>IF(D$39=0,0,([1]Monroe!D39/D$39)*1000)</f>
        <v>0</v>
      </c>
      <c r="E38" s="33">
        <f>IF(E$39=0,0,([1]Monroe!E39/E$39)*1000)</f>
        <v>0</v>
      </c>
      <c r="F38" s="33">
        <f>IF(F$39=0,0,([1]Monroe!F39/F$39)*1000)</f>
        <v>0</v>
      </c>
      <c r="G38" s="33">
        <f>IF(G$39=0,0,([1]Monroe!G39/G$39)*1000)</f>
        <v>0</v>
      </c>
      <c r="H38" s="33">
        <f>IF(H$39=0,0,([1]Monroe!H39/H$39)*1000)</f>
        <v>0</v>
      </c>
      <c r="I38" s="33">
        <f>IF(I$39=0,0,([1]Monroe!I39/I$39)*1000)</f>
        <v>0</v>
      </c>
      <c r="J38" s="33">
        <f>IF(J$39=0,0,([1]Monroe!J39/J$39)*1000)</f>
        <v>0</v>
      </c>
      <c r="K38" s="33">
        <f>IF(K$39=0,0,([1]Monroe!K39/K$39)*1000)</f>
        <v>0</v>
      </c>
      <c r="L38" s="33">
        <f>IF(L$39=0,0,([1]Monroe!L39/L$39)*1000)</f>
        <v>0</v>
      </c>
      <c r="M38" s="33">
        <f>IF(M$39=0,0,([1]Monroe!M39/M$39)*1000)</f>
        <v>0</v>
      </c>
      <c r="N38" s="35">
        <f>IF(N$39=0,0,([1]Monroe!N39/N$39)*1000)</f>
        <v>0</v>
      </c>
    </row>
    <row r="39" spans="1:14" s="3" customFormat="1" ht="12" x14ac:dyDescent="0.2">
      <c r="A39" s="20" t="s">
        <v>138</v>
      </c>
      <c r="B39" s="21">
        <f>[1]Monroe!$B$40</f>
        <v>15123</v>
      </c>
      <c r="C39" s="21"/>
      <c r="D39" s="21">
        <f>[1]Monroe!D40</f>
        <v>7524</v>
      </c>
      <c r="E39" s="21">
        <f>[1]Monroe!E40</f>
        <v>5507</v>
      </c>
      <c r="F39" s="21">
        <f>[1]Monroe!F40</f>
        <v>3745</v>
      </c>
      <c r="G39" s="21">
        <f>[1]Monroe!G40</f>
        <v>3879</v>
      </c>
      <c r="H39" s="21">
        <f>[1]Monroe!H40</f>
        <v>1992</v>
      </c>
      <c r="I39" s="21">
        <f>[1]Monroe!I40</f>
        <v>14178</v>
      </c>
      <c r="J39" s="21">
        <f>[1]Monroe!J40</f>
        <v>693</v>
      </c>
      <c r="K39" s="21">
        <f>[1]Monroe!K40</f>
        <v>77</v>
      </c>
      <c r="L39" s="21">
        <f>[1]Monroe!L40</f>
        <v>175</v>
      </c>
      <c r="M39" s="21">
        <f>[1]Monroe!M40</f>
        <v>0</v>
      </c>
      <c r="N39" s="23">
        <f>[1]Monroe!N40</f>
        <v>896</v>
      </c>
    </row>
    <row r="40" spans="1:14" s="4" customFormat="1" ht="12" x14ac:dyDescent="0.2">
      <c r="A40" s="24" t="s">
        <v>45</v>
      </c>
      <c r="B40" s="21">
        <f>[1]Monroe!B8</f>
        <v>18</v>
      </c>
      <c r="C40" s="37"/>
      <c r="D40" s="21">
        <f>[1]Monroe!D8</f>
        <v>5</v>
      </c>
      <c r="E40" s="21">
        <f>[1]Monroe!E8</f>
        <v>2</v>
      </c>
      <c r="F40" s="21">
        <f>[1]Monroe!F8</f>
        <v>3</v>
      </c>
      <c r="G40" s="21">
        <f>[1]Monroe!G8</f>
        <v>9</v>
      </c>
      <c r="H40" s="21">
        <f>[1]Monroe!H8</f>
        <v>4</v>
      </c>
      <c r="I40" s="21">
        <f>[1]Monroe!I8</f>
        <v>16</v>
      </c>
      <c r="J40" s="21">
        <f>[1]Monroe!J8</f>
        <v>2</v>
      </c>
      <c r="K40" s="21">
        <f>[1]Monroe!K8</f>
        <v>0</v>
      </c>
      <c r="L40" s="21">
        <f>[1]Monroe!L8</f>
        <v>0</v>
      </c>
      <c r="M40" s="21">
        <f>[1]Monroe!M8</f>
        <v>0</v>
      </c>
      <c r="N40" s="23">
        <f>[1]Monroe!N8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29" priority="8" stopIfTrue="1" operator="equal">
      <formula>0</formula>
    </cfRule>
  </conditionalFormatting>
  <conditionalFormatting sqref="D7:L7 N7">
    <cfRule type="cellIs" dxfId="128" priority="11" stopIfTrue="1" operator="equal">
      <formula>0</formula>
    </cfRule>
  </conditionalFormatting>
  <conditionalFormatting sqref="D8:N8">
    <cfRule type="cellIs" dxfId="127" priority="9" stopIfTrue="1" operator="equal">
      <formula>0</formula>
    </cfRule>
  </conditionalFormatting>
  <conditionalFormatting sqref="D10:N38">
    <cfRule type="cellIs" dxfId="126" priority="1" stopIfTrue="1" operator="equal">
      <formula>0</formula>
    </cfRule>
  </conditionalFormatting>
  <conditionalFormatting sqref="M7">
    <cfRule type="expression" dxfId="12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4" ht="12.75" customHeight="1" x14ac:dyDescent="0.2">
      <c r="A1" s="65" t="s">
        <v>58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3.9525691699604741</v>
      </c>
      <c r="D8" s="51">
        <f>IF(D39=0,0,((D40/D39)*1000))</f>
        <v>3.9840637450199203</v>
      </c>
      <c r="E8" s="51">
        <f t="shared" ref="E8:N8" si="0">IF(E39=0,0,((E40/E39)*1000))</f>
        <v>0</v>
      </c>
      <c r="F8" s="51">
        <f t="shared" si="0"/>
        <v>7.8585461689587417</v>
      </c>
      <c r="G8" s="51">
        <f t="shared" si="0"/>
        <v>1.7331022530329288</v>
      </c>
      <c r="H8" s="51">
        <f t="shared" si="0"/>
        <v>11.363636363636363</v>
      </c>
      <c r="I8" s="51">
        <f t="shared" si="0"/>
        <v>3.593429158110883</v>
      </c>
      <c r="J8" s="51">
        <f t="shared" si="0"/>
        <v>40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[1]Antrim!B11</f>
        <v>0</v>
      </c>
      <c r="C10" s="33">
        <f>(B10/$B$39)*1000</f>
        <v>0</v>
      </c>
      <c r="D10" s="33">
        <f>IF(D$39=0,0,([1]Antrim!D11/D$39)*1000)</f>
        <v>0</v>
      </c>
      <c r="E10" s="33">
        <f>IF(E$39=0,0,([1]Antrim!E11/E$39)*1000)</f>
        <v>0</v>
      </c>
      <c r="F10" s="33">
        <f>IF(F$39=0,0,([1]Antrim!F11/F$39)*1000)</f>
        <v>0</v>
      </c>
      <c r="G10" s="33">
        <f>IF(G$39=0,0,([1]Antrim!G11/G$39)*1000)</f>
        <v>0</v>
      </c>
      <c r="H10" s="33">
        <f>IF(H$39=0,0,([1]Antrim!H11/H$39)*1000)</f>
        <v>0</v>
      </c>
      <c r="I10" s="33">
        <f>IF(I$39=0,0,([1]Antrim!I11/I$39)*1000)</f>
        <v>0</v>
      </c>
      <c r="J10" s="33">
        <f>IF(J$39=0,0,([1]Antrim!J11/J$39)*1000)</f>
        <v>0</v>
      </c>
      <c r="K10" s="33">
        <f>IF(K$39=0,0,([1]Antrim!K11/K$39)*1000)</f>
        <v>0</v>
      </c>
      <c r="L10" s="33">
        <f>IF(L$39=0,0,([1]Antrim!L11/L$39)*1000)</f>
        <v>0</v>
      </c>
      <c r="M10" s="33">
        <f>IF(M$39=0,0,([1]Antrim!M11/M$39)*1000)</f>
        <v>0</v>
      </c>
      <c r="N10" s="35">
        <f>IF(N$39=0,0,([1]Antrim!N11/N$39)*1000)</f>
        <v>0</v>
      </c>
    </row>
    <row r="11" spans="1:14" s="2" customFormat="1" ht="12" x14ac:dyDescent="0.2">
      <c r="A11" s="18" t="s">
        <v>16</v>
      </c>
      <c r="B11" s="40">
        <f>[1]Antrim!B12</f>
        <v>0</v>
      </c>
      <c r="C11" s="33">
        <f>(B11/$B$39)*1000</f>
        <v>0</v>
      </c>
      <c r="D11" s="33">
        <f>IF(D$39=0,0,([1]Antrim!D12/D$39)*1000)</f>
        <v>0</v>
      </c>
      <c r="E11" s="33">
        <f>IF(E$39=0,0,([1]Antrim!E12/E$39)*1000)</f>
        <v>0</v>
      </c>
      <c r="F11" s="33">
        <f>IF(F$39=0,0,([1]Antrim!F12/F$39)*1000)</f>
        <v>0</v>
      </c>
      <c r="G11" s="33">
        <f>IF(G$39=0,0,([1]Antrim!G12/G$39)*1000)</f>
        <v>0</v>
      </c>
      <c r="H11" s="33">
        <f>IF(H$39=0,0,([1]Antrim!H12/H$39)*1000)</f>
        <v>0</v>
      </c>
      <c r="I11" s="33">
        <f>IF(I$39=0,0,([1]Antrim!I12/I$39)*1000)</f>
        <v>0</v>
      </c>
      <c r="J11" s="33">
        <f>IF(J$39=0,0,([1]Antrim!J12/J$39)*1000)</f>
        <v>0</v>
      </c>
      <c r="K11" s="33">
        <f>IF(K$39=0,0,([1]Antrim!K12/K$39)*1000)</f>
        <v>0</v>
      </c>
      <c r="L11" s="33">
        <f>IF(L$39=0,0,([1]Antrim!L12/L$39)*1000)</f>
        <v>0</v>
      </c>
      <c r="M11" s="33">
        <f>IF(M$39=0,0,([1]Antrim!M12/M$39)*1000)</f>
        <v>0</v>
      </c>
      <c r="N11" s="35">
        <f>IF(N$39=0,0,([1]Antrim!N12/N$39)*1000)</f>
        <v>0</v>
      </c>
    </row>
    <row r="12" spans="1:14" s="2" customFormat="1" ht="12" x14ac:dyDescent="0.2">
      <c r="A12" s="18" t="s">
        <v>18</v>
      </c>
      <c r="B12" s="40">
        <f>[1]Antrim!B13</f>
        <v>0</v>
      </c>
      <c r="C12" s="33">
        <f>(B12/$B$39)*1000</f>
        <v>0</v>
      </c>
      <c r="D12" s="33">
        <f>IF(D$39=0,0,([1]Antrim!D13/D$39)*1000)</f>
        <v>0</v>
      </c>
      <c r="E12" s="33">
        <f>IF(E$39=0,0,([1]Antrim!E13/E$39)*1000)</f>
        <v>0</v>
      </c>
      <c r="F12" s="33">
        <f>IF(F$39=0,0,([1]Antrim!F13/F$39)*1000)</f>
        <v>0</v>
      </c>
      <c r="G12" s="33">
        <f>IF(G$39=0,0,([1]Antrim!G13/G$39)*1000)</f>
        <v>0</v>
      </c>
      <c r="H12" s="33">
        <f>IF(H$39=0,0,([1]Antrim!H13/H$39)*1000)</f>
        <v>0</v>
      </c>
      <c r="I12" s="33">
        <f>IF(I$39=0,0,([1]Antrim!I13/I$39)*1000)</f>
        <v>0</v>
      </c>
      <c r="J12" s="33">
        <f>IF(J$39=0,0,([1]Antrim!J13/J$39)*1000)</f>
        <v>0</v>
      </c>
      <c r="K12" s="33">
        <f>IF(K$39=0,0,([1]Antrim!K13/K$39)*1000)</f>
        <v>0</v>
      </c>
      <c r="L12" s="33">
        <f>IF(L$39=0,0,([1]Antrim!L13/L$39)*1000)</f>
        <v>0</v>
      </c>
      <c r="M12" s="33">
        <f>IF(M$39=0,0,([1]Antrim!M13/M$39)*1000)</f>
        <v>0</v>
      </c>
      <c r="N12" s="35">
        <f>IF(N$39=0,0,([1]Antrim!N13/N$39)*1000)</f>
        <v>0</v>
      </c>
    </row>
    <row r="13" spans="1:14" s="2" customFormat="1" ht="12" x14ac:dyDescent="0.2">
      <c r="A13" s="18" t="s">
        <v>19</v>
      </c>
      <c r="B13" s="40">
        <f>[1]Antrim!B14</f>
        <v>0</v>
      </c>
      <c r="C13" s="33">
        <f>(B13/$B$39)*1000</f>
        <v>0</v>
      </c>
      <c r="D13" s="33">
        <f>IF(D$39=0,0,([1]Antrim!D14/D$39)*1000)</f>
        <v>0</v>
      </c>
      <c r="E13" s="33">
        <f>IF(E$39=0,0,([1]Antrim!E14/E$39)*1000)</f>
        <v>0</v>
      </c>
      <c r="F13" s="33">
        <f>IF(F$39=0,0,([1]Antrim!F14/F$39)*1000)</f>
        <v>0</v>
      </c>
      <c r="G13" s="33">
        <f>IF(G$39=0,0,([1]Antrim!G14/G$39)*1000)</f>
        <v>0</v>
      </c>
      <c r="H13" s="33">
        <f>IF(H$39=0,0,([1]Antrim!H14/H$39)*1000)</f>
        <v>0</v>
      </c>
      <c r="I13" s="33">
        <f>IF(I$39=0,0,([1]Antrim!I14/I$39)*1000)</f>
        <v>0</v>
      </c>
      <c r="J13" s="33">
        <f>IF(J$39=0,0,([1]Antrim!J14/J$39)*1000)</f>
        <v>0</v>
      </c>
      <c r="K13" s="33">
        <f>IF(K$39=0,0,([1]Antrim!K14/K$39)*1000)</f>
        <v>0</v>
      </c>
      <c r="L13" s="33">
        <f>IF(L$39=0,0,([1]Antrim!L14/L$39)*1000)</f>
        <v>0</v>
      </c>
      <c r="M13" s="33">
        <f>IF(M$39=0,0,([1]Antrim!M14/M$39)*1000)</f>
        <v>0</v>
      </c>
      <c r="N13" s="35">
        <f>IF(N$39=0,0,([1]Antrim!N14/N$39)*1000)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IF(D$39=0,0,([1]Antrim!D15/D$39)*1000)</f>
        <v>0</v>
      </c>
      <c r="E14" s="58">
        <f>IF(E$39=0,0,([1]Antrim!E15/E$39)*1000)</f>
        <v>0</v>
      </c>
      <c r="F14" s="58">
        <f>IF(F$39=0,0,([1]Antrim!F15/F$39)*1000)</f>
        <v>0</v>
      </c>
      <c r="G14" s="58">
        <f>IF(G$39=0,0,([1]Antrim!G15/G$39)*1000)</f>
        <v>0</v>
      </c>
      <c r="H14" s="58">
        <f>IF(H$39=0,0,([1]Antrim!H15/H$39)*1000)</f>
        <v>0</v>
      </c>
      <c r="I14" s="58">
        <f>IF(I$39=0,0,([1]Antrim!I15/I$39)*1000)</f>
        <v>0</v>
      </c>
      <c r="J14" s="58">
        <f>IF(J$39=0,0,([1]Antrim!J15/J$39)*1000)</f>
        <v>0</v>
      </c>
      <c r="K14" s="58">
        <f>IF(K$39=0,0,([1]Antrim!K15/K$39)*1000)</f>
        <v>0</v>
      </c>
      <c r="L14" s="58">
        <f>IF(L$39=0,0,([1]Antrim!L15/L$39)*1000)</f>
        <v>0</v>
      </c>
      <c r="M14" s="58">
        <f>IF(M$39=0,0,([1]Antrim!M15/M$39)*1000)</f>
        <v>0</v>
      </c>
      <c r="N14" s="59">
        <f>IF(N$39=0,0,([1]Antrim!N15/N$39)*1000)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[1]Antrim!B17</f>
        <v>0</v>
      </c>
      <c r="C16" s="33">
        <f>(B16/$B$39)*1000</f>
        <v>0</v>
      </c>
      <c r="D16" s="33">
        <f>IF(D$39=0,0,([1]Antrim!D17/D$39)*1000)</f>
        <v>0</v>
      </c>
      <c r="E16" s="33">
        <f>IF(E$39=0,0,([1]Antrim!E17/E$39)*1000)</f>
        <v>0</v>
      </c>
      <c r="F16" s="33">
        <f>IF(F$39=0,0,([1]Antrim!F17/F$39)*1000)</f>
        <v>0</v>
      </c>
      <c r="G16" s="33">
        <f>IF(G$39=0,0,([1]Antrim!G17/G$39)*1000)</f>
        <v>0</v>
      </c>
      <c r="H16" s="33">
        <f>IF(H$39=0,0,([1]Antrim!H17/H$39)*1000)</f>
        <v>0</v>
      </c>
      <c r="I16" s="33">
        <f>IF(I$39=0,0,([1]Antrim!I17/I$39)*1000)</f>
        <v>0</v>
      </c>
      <c r="J16" s="33">
        <f>IF(J$39=0,0,([1]Antrim!J17/J$39)*1000)</f>
        <v>0</v>
      </c>
      <c r="K16" s="33">
        <f>IF(K$39=0,0,([1]Antrim!K17/K$39)*1000)</f>
        <v>0</v>
      </c>
      <c r="L16" s="33">
        <f>IF(L$39=0,0,([1]Antrim!L17/L$39)*1000)</f>
        <v>0</v>
      </c>
      <c r="M16" s="33">
        <f>IF(M$39=0,0,([1]Antrim!M17/M$39)*1000)</f>
        <v>0</v>
      </c>
      <c r="N16" s="35">
        <f>IF(N$39=0,0,([1]Antrim!N17/N$39)*1000)</f>
        <v>0</v>
      </c>
    </row>
    <row r="17" spans="1:14" s="2" customFormat="1" ht="12" x14ac:dyDescent="0.2">
      <c r="A17" s="18" t="s">
        <v>23</v>
      </c>
      <c r="B17" s="40">
        <f>[1]Antrim!B18</f>
        <v>0</v>
      </c>
      <c r="C17" s="33">
        <f>(B17/$B$39)*1000</f>
        <v>0</v>
      </c>
      <c r="D17" s="33">
        <f>IF(D$39=0,0,([1]Antrim!D18/D$39)*1000)</f>
        <v>0</v>
      </c>
      <c r="E17" s="33">
        <f>IF(E$39=0,0,([1]Antrim!E18/E$39)*1000)</f>
        <v>0</v>
      </c>
      <c r="F17" s="33">
        <f>IF(F$39=0,0,([1]Antrim!F18/F$39)*1000)</f>
        <v>0</v>
      </c>
      <c r="G17" s="33">
        <f>IF(G$39=0,0,([1]Antrim!G18/G$39)*1000)</f>
        <v>0</v>
      </c>
      <c r="H17" s="33">
        <f>IF(H$39=0,0,([1]Antrim!H18/H$39)*1000)</f>
        <v>0</v>
      </c>
      <c r="I17" s="33">
        <f>IF(I$39=0,0,([1]Antrim!I18/I$39)*1000)</f>
        <v>0</v>
      </c>
      <c r="J17" s="33">
        <f>IF(J$39=0,0,([1]Antrim!J18/J$39)*1000)</f>
        <v>0</v>
      </c>
      <c r="K17" s="33">
        <f>IF(K$39=0,0,([1]Antrim!K18/K$39)*1000)</f>
        <v>0</v>
      </c>
      <c r="L17" s="33">
        <f>IF(L$39=0,0,([1]Antrim!L18/L$39)*1000)</f>
        <v>0</v>
      </c>
      <c r="M17" s="33">
        <f>IF(M$39=0,0,([1]Antrim!M18/M$39)*1000)</f>
        <v>0</v>
      </c>
      <c r="N17" s="35">
        <f>IF(N$39=0,0,([1]Antrim!N18/N$39)*1000)</f>
        <v>0</v>
      </c>
    </row>
    <row r="18" spans="1:14" s="2" customFormat="1" ht="12" x14ac:dyDescent="0.2">
      <c r="A18" s="18" t="s">
        <v>24</v>
      </c>
      <c r="B18" s="40">
        <f>[1]Antrim!B19</f>
        <v>0</v>
      </c>
      <c r="C18" s="33">
        <f>(B18/$B$39)*1000</f>
        <v>0</v>
      </c>
      <c r="D18" s="33">
        <f>IF(D$39=0,0,([1]Antrim!D19/D$39)*1000)</f>
        <v>0</v>
      </c>
      <c r="E18" s="33">
        <f>IF(E$39=0,0,([1]Antrim!E19/E$39)*1000)</f>
        <v>0</v>
      </c>
      <c r="F18" s="33">
        <f>IF(F$39=0,0,([1]Antrim!F19/F$39)*1000)</f>
        <v>0</v>
      </c>
      <c r="G18" s="33">
        <f>IF(G$39=0,0,([1]Antrim!G19/G$39)*1000)</f>
        <v>0</v>
      </c>
      <c r="H18" s="33">
        <f>IF(H$39=0,0,([1]Antrim!H19/H$39)*1000)</f>
        <v>0</v>
      </c>
      <c r="I18" s="33">
        <f>IF(I$39=0,0,([1]Antrim!I19/I$39)*1000)</f>
        <v>0</v>
      </c>
      <c r="J18" s="33">
        <f>IF(J$39=0,0,([1]Antrim!J19/J$39)*1000)</f>
        <v>0</v>
      </c>
      <c r="K18" s="33">
        <f>IF(K$39=0,0,([1]Antrim!K19/K$39)*1000)</f>
        <v>0</v>
      </c>
      <c r="L18" s="33">
        <f>IF(L$39=0,0,([1]Antrim!L19/L$39)*1000)</f>
        <v>0</v>
      </c>
      <c r="M18" s="33">
        <f>IF(M$39=0,0,([1]Antrim!M19/M$39)*1000)</f>
        <v>0</v>
      </c>
      <c r="N18" s="35">
        <f>IF(N$39=0,0,([1]Antrim!N19/N$39)*1000)</f>
        <v>0</v>
      </c>
    </row>
    <row r="19" spans="1:14" s="2" customFormat="1" ht="12" x14ac:dyDescent="0.2">
      <c r="A19" s="18" t="s">
        <v>25</v>
      </c>
      <c r="B19" s="40">
        <f>[1]Antrim!B20</f>
        <v>1</v>
      </c>
      <c r="C19" s="33">
        <f>(B19/$B$39)*1000</f>
        <v>0.49407114624505927</v>
      </c>
      <c r="D19" s="33">
        <f>IF(D$39=0,0,([1]Antrim!D20/D$39)*1000)</f>
        <v>0</v>
      </c>
      <c r="E19" s="33">
        <f>IF(E$39=0,0,([1]Antrim!E20/E$39)*1000)</f>
        <v>0</v>
      </c>
      <c r="F19" s="33">
        <f>IF(F$39=0,0,([1]Antrim!F20/F$39)*1000)</f>
        <v>0</v>
      </c>
      <c r="G19" s="33">
        <f>IF(G$39=0,0,([1]Antrim!G20/G$39)*1000)</f>
        <v>1.7331022530329288</v>
      </c>
      <c r="H19" s="33">
        <f>IF(H$39=0,0,([1]Antrim!H20/H$39)*1000)</f>
        <v>0</v>
      </c>
      <c r="I19" s="33">
        <f>IF(I$39=0,0,([1]Antrim!I20/I$39)*1000)</f>
        <v>0.51334702258726905</v>
      </c>
      <c r="J19" s="33">
        <f>IF(J$39=0,0,([1]Antrim!J20/J$39)*1000)</f>
        <v>0</v>
      </c>
      <c r="K19" s="33">
        <f>IF(K$39=0,0,([1]Antrim!K20/K$39)*1000)</f>
        <v>0</v>
      </c>
      <c r="L19" s="33">
        <f>IF(L$39=0,0,([1]Antrim!L20/L$39)*1000)</f>
        <v>0</v>
      </c>
      <c r="M19" s="33">
        <f>IF(M$39=0,0,([1]Antrim!M20/M$39)*1000)</f>
        <v>0</v>
      </c>
      <c r="N19" s="35">
        <f>IF(N$39=0,0,([1]Antrim!N20/N$39)*1000)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0.49407114624505927</v>
      </c>
      <c r="D20" s="58">
        <f>IF(D$39=0,0,([1]Antrim!D21/D$39)*1000)</f>
        <v>0</v>
      </c>
      <c r="E20" s="58">
        <f>IF(E$39=0,0,([1]Antrim!E21/E$39)*1000)</f>
        <v>0</v>
      </c>
      <c r="F20" s="58">
        <f>IF(F$39=0,0,([1]Antrim!F21/F$39)*1000)</f>
        <v>0</v>
      </c>
      <c r="G20" s="58">
        <f>IF(G$39=0,0,([1]Antrim!G21/G$39)*1000)</f>
        <v>1.7331022530329288</v>
      </c>
      <c r="H20" s="58">
        <f>IF(H$39=0,0,([1]Antrim!H21/H$39)*1000)</f>
        <v>0</v>
      </c>
      <c r="I20" s="58">
        <f>IF(I$39=0,0,([1]Antrim!I21/I$39)*1000)</f>
        <v>0.51334702258726905</v>
      </c>
      <c r="J20" s="58">
        <f>IF(J$39=0,0,([1]Antrim!J21/J$39)*1000)</f>
        <v>0</v>
      </c>
      <c r="K20" s="58">
        <f>IF(K$39=0,0,([1]Antrim!K21/K$39)*1000)</f>
        <v>0</v>
      </c>
      <c r="L20" s="58">
        <f>IF(L$39=0,0,([1]Antrim!L21/L$39)*1000)</f>
        <v>0</v>
      </c>
      <c r="M20" s="58">
        <f>IF(M$39=0,0,([1]Antrim!M21/M$39)*1000)</f>
        <v>0</v>
      </c>
      <c r="N20" s="59">
        <f>IF(N$39=0,0,([1]Antrim!N21/N$39)*1000)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[1]Antrim!B23</f>
        <v>1</v>
      </c>
      <c r="C22" s="33">
        <f t="shared" ref="C22:C38" si="1">(B22/$B$39)*1000</f>
        <v>0.49407114624505927</v>
      </c>
      <c r="D22" s="33">
        <f>IF(D$39=0,0,([1]Antrim!D23/D$39)*1000)</f>
        <v>0.99601593625498008</v>
      </c>
      <c r="E22" s="33">
        <f>IF(E$39=0,0,([1]Antrim!E23/E$39)*1000)</f>
        <v>0</v>
      </c>
      <c r="F22" s="33">
        <f>IF(F$39=0,0,([1]Antrim!F23/F$39)*1000)</f>
        <v>0</v>
      </c>
      <c r="G22" s="33">
        <f>IF(G$39=0,0,([1]Antrim!G23/G$39)*1000)</f>
        <v>0</v>
      </c>
      <c r="H22" s="33">
        <f>IF(H$39=0,0,([1]Antrim!H23/H$39)*1000)</f>
        <v>3.7878787878787881</v>
      </c>
      <c r="I22" s="33">
        <f>IF(I$39=0,0,([1]Antrim!I23/I$39)*1000)</f>
        <v>0.51334702258726905</v>
      </c>
      <c r="J22" s="33">
        <f>IF(J$39=0,0,([1]Antrim!J23/J$39)*1000)</f>
        <v>0</v>
      </c>
      <c r="K22" s="33">
        <f>IF(K$39=0,0,([1]Antrim!K23/K$39)*1000)</f>
        <v>0</v>
      </c>
      <c r="L22" s="33">
        <f>IF(L$39=0,0,([1]Antrim!L23/L$39)*1000)</f>
        <v>0</v>
      </c>
      <c r="M22" s="33">
        <f>IF(M$39=0,0,([1]Antrim!M23/M$39)*1000)</f>
        <v>0</v>
      </c>
      <c r="N22" s="35">
        <f>IF(N$39=0,0,([1]Antrim!N23/N$39)*1000)</f>
        <v>0</v>
      </c>
    </row>
    <row r="23" spans="1:14" s="2" customFormat="1" ht="12" x14ac:dyDescent="0.2">
      <c r="A23" s="18" t="s">
        <v>28</v>
      </c>
      <c r="B23" s="40">
        <f>[1]Antrim!B24</f>
        <v>0</v>
      </c>
      <c r="C23" s="33">
        <f t="shared" si="1"/>
        <v>0</v>
      </c>
      <c r="D23" s="33">
        <f>IF(D$39=0,0,([1]Antrim!D24/D$39)*1000)</f>
        <v>0</v>
      </c>
      <c r="E23" s="33">
        <f>IF(E$39=0,0,([1]Antrim!E24/E$39)*1000)</f>
        <v>0</v>
      </c>
      <c r="F23" s="33">
        <f>IF(F$39=0,0,([1]Antrim!F24/F$39)*1000)</f>
        <v>0</v>
      </c>
      <c r="G23" s="33">
        <f>IF(G$39=0,0,([1]Antrim!G24/G$39)*1000)</f>
        <v>0</v>
      </c>
      <c r="H23" s="33">
        <f>IF(H$39=0,0,([1]Antrim!H24/H$39)*1000)</f>
        <v>0</v>
      </c>
      <c r="I23" s="33">
        <f>IF(I$39=0,0,([1]Antrim!I24/I$39)*1000)</f>
        <v>0</v>
      </c>
      <c r="J23" s="33">
        <f>IF(J$39=0,0,([1]Antrim!J24/J$39)*1000)</f>
        <v>0</v>
      </c>
      <c r="K23" s="33">
        <f>IF(K$39=0,0,([1]Antrim!K24/K$39)*1000)</f>
        <v>0</v>
      </c>
      <c r="L23" s="33">
        <f>IF(L$39=0,0,([1]Antrim!L24/L$39)*1000)</f>
        <v>0</v>
      </c>
      <c r="M23" s="33">
        <f>IF(M$39=0,0,([1]Antrim!M24/M$39)*1000)</f>
        <v>0</v>
      </c>
      <c r="N23" s="35">
        <f>IF(N$39=0,0,([1]Antrim!N24/N$39)*1000)</f>
        <v>0</v>
      </c>
    </row>
    <row r="24" spans="1:14" s="2" customFormat="1" ht="12" x14ac:dyDescent="0.2">
      <c r="A24" s="18" t="s">
        <v>29</v>
      </c>
      <c r="B24" s="40">
        <f>[1]Antrim!B25</f>
        <v>0</v>
      </c>
      <c r="C24" s="33">
        <f t="shared" si="1"/>
        <v>0</v>
      </c>
      <c r="D24" s="33">
        <f>IF(D$39=0,0,([1]Antrim!D25/D$39)*1000)</f>
        <v>0</v>
      </c>
      <c r="E24" s="33">
        <f>IF(E$39=0,0,([1]Antrim!E25/E$39)*1000)</f>
        <v>0</v>
      </c>
      <c r="F24" s="33">
        <f>IF(F$39=0,0,([1]Antrim!F25/F$39)*1000)</f>
        <v>0</v>
      </c>
      <c r="G24" s="33">
        <f>IF(G$39=0,0,([1]Antrim!G25/G$39)*1000)</f>
        <v>0</v>
      </c>
      <c r="H24" s="33">
        <f>IF(H$39=0,0,([1]Antrim!H25/H$39)*1000)</f>
        <v>0</v>
      </c>
      <c r="I24" s="33">
        <f>IF(I$39=0,0,([1]Antrim!I25/I$39)*1000)</f>
        <v>0</v>
      </c>
      <c r="J24" s="33">
        <f>IF(J$39=0,0,([1]Antrim!J25/J$39)*1000)</f>
        <v>0</v>
      </c>
      <c r="K24" s="33">
        <f>IF(K$39=0,0,([1]Antrim!K25/K$39)*1000)</f>
        <v>0</v>
      </c>
      <c r="L24" s="33">
        <f>IF(L$39=0,0,([1]Antrim!L25/L$39)*1000)</f>
        <v>0</v>
      </c>
      <c r="M24" s="33">
        <f>IF(M$39=0,0,([1]Antrim!M25/M$39)*1000)</f>
        <v>0</v>
      </c>
      <c r="N24" s="35">
        <f>IF(N$39=0,0,([1]Antrim!N25/N$39)*1000)</f>
        <v>0</v>
      </c>
    </row>
    <row r="25" spans="1:14" s="2" customFormat="1" ht="12" x14ac:dyDescent="0.2">
      <c r="A25" s="18" t="s">
        <v>30</v>
      </c>
      <c r="B25" s="40">
        <f>[1]Antrim!B26</f>
        <v>0</v>
      </c>
      <c r="C25" s="33">
        <f t="shared" si="1"/>
        <v>0</v>
      </c>
      <c r="D25" s="33">
        <f>IF(D$39=0,0,([1]Antrim!D26/D$39)*1000)</f>
        <v>0</v>
      </c>
      <c r="E25" s="33">
        <f>IF(E$39=0,0,([1]Antrim!E26/E$39)*1000)</f>
        <v>0</v>
      </c>
      <c r="F25" s="33">
        <f>IF(F$39=0,0,([1]Antrim!F26/F$39)*1000)</f>
        <v>0</v>
      </c>
      <c r="G25" s="33">
        <f>IF(G$39=0,0,([1]Antrim!G26/G$39)*1000)</f>
        <v>0</v>
      </c>
      <c r="H25" s="33">
        <f>IF(H$39=0,0,([1]Antrim!H26/H$39)*1000)</f>
        <v>0</v>
      </c>
      <c r="I25" s="33">
        <f>IF(I$39=0,0,([1]Antrim!I26/I$39)*1000)</f>
        <v>0</v>
      </c>
      <c r="J25" s="33">
        <f>IF(J$39=0,0,([1]Antrim!J26/J$39)*1000)</f>
        <v>0</v>
      </c>
      <c r="K25" s="33">
        <f>IF(K$39=0,0,([1]Antrim!K26/K$39)*1000)</f>
        <v>0</v>
      </c>
      <c r="L25" s="33">
        <f>IF(L$39=0,0,([1]Antrim!L26/L$39)*1000)</f>
        <v>0</v>
      </c>
      <c r="M25" s="33">
        <f>IF(M$39=0,0,([1]Antrim!M26/M$39)*1000)</f>
        <v>0</v>
      </c>
      <c r="N25" s="35">
        <f>IF(N$39=0,0,([1]Antrim!N26/N$39)*1000)</f>
        <v>0</v>
      </c>
    </row>
    <row r="26" spans="1:14" s="2" customFormat="1" ht="12" x14ac:dyDescent="0.2">
      <c r="A26" s="18" t="s">
        <v>31</v>
      </c>
      <c r="B26" s="40">
        <f>[1]Antrim!B27</f>
        <v>0</v>
      </c>
      <c r="C26" s="33">
        <f t="shared" si="1"/>
        <v>0</v>
      </c>
      <c r="D26" s="33">
        <f>IF(D$39=0,0,([1]Antrim!D27/D$39)*1000)</f>
        <v>0</v>
      </c>
      <c r="E26" s="33">
        <f>IF(E$39=0,0,([1]Antrim!E27/E$39)*1000)</f>
        <v>0</v>
      </c>
      <c r="F26" s="33">
        <f>IF(F$39=0,0,([1]Antrim!F27/F$39)*1000)</f>
        <v>0</v>
      </c>
      <c r="G26" s="33">
        <f>IF(G$39=0,0,([1]Antrim!G27/G$39)*1000)</f>
        <v>0</v>
      </c>
      <c r="H26" s="33">
        <f>IF(H$39=0,0,([1]Antrim!H27/H$39)*1000)</f>
        <v>0</v>
      </c>
      <c r="I26" s="33">
        <f>IF(I$39=0,0,([1]Antrim!I27/I$39)*1000)</f>
        <v>0</v>
      </c>
      <c r="J26" s="33">
        <f>IF(J$39=0,0,([1]Antrim!J27/J$39)*1000)</f>
        <v>0</v>
      </c>
      <c r="K26" s="33">
        <f>IF(K$39=0,0,([1]Antrim!K27/K$39)*1000)</f>
        <v>0</v>
      </c>
      <c r="L26" s="33">
        <f>IF(L$39=0,0,([1]Antrim!L27/L$39)*1000)</f>
        <v>0</v>
      </c>
      <c r="M26" s="33">
        <f>IF(M$39=0,0,([1]Antrim!M27/M$39)*1000)</f>
        <v>0</v>
      </c>
      <c r="N26" s="35">
        <f>IF(N$39=0,0,([1]Antrim!N27/N$39)*1000)</f>
        <v>0</v>
      </c>
    </row>
    <row r="27" spans="1:14" s="2" customFormat="1" ht="12" x14ac:dyDescent="0.2">
      <c r="A27" s="18" t="s">
        <v>32</v>
      </c>
      <c r="B27" s="40">
        <f>[1]Antrim!B28</f>
        <v>0</v>
      </c>
      <c r="C27" s="33">
        <f t="shared" si="1"/>
        <v>0</v>
      </c>
      <c r="D27" s="33">
        <f>IF(D$39=0,0,([1]Antrim!D28/D$39)*1000)</f>
        <v>0</v>
      </c>
      <c r="E27" s="33">
        <f>IF(E$39=0,0,([1]Antrim!E28/E$39)*1000)</f>
        <v>0</v>
      </c>
      <c r="F27" s="33">
        <f>IF(F$39=0,0,([1]Antrim!F28/F$39)*1000)</f>
        <v>0</v>
      </c>
      <c r="G27" s="33">
        <f>IF(G$39=0,0,([1]Antrim!G28/G$39)*1000)</f>
        <v>0</v>
      </c>
      <c r="H27" s="33">
        <f>IF(H$39=0,0,([1]Antrim!H28/H$39)*1000)</f>
        <v>0</v>
      </c>
      <c r="I27" s="33">
        <f>IF(I$39=0,0,([1]Antrim!I28/I$39)*1000)</f>
        <v>0</v>
      </c>
      <c r="J27" s="33">
        <f>IF(J$39=0,0,([1]Antrim!J28/J$39)*1000)</f>
        <v>0</v>
      </c>
      <c r="K27" s="33">
        <f>IF(K$39=0,0,([1]Antrim!K28/K$39)*1000)</f>
        <v>0</v>
      </c>
      <c r="L27" s="33">
        <f>IF(L$39=0,0,([1]Antrim!L28/L$39)*1000)</f>
        <v>0</v>
      </c>
      <c r="M27" s="33">
        <f>IF(M$39=0,0,([1]Antrim!M28/M$39)*1000)</f>
        <v>0</v>
      </c>
      <c r="N27" s="35">
        <f>IF(N$39=0,0,([1]Antrim!N28/N$39)*1000)</f>
        <v>0</v>
      </c>
    </row>
    <row r="28" spans="1:14" s="2" customFormat="1" ht="12" x14ac:dyDescent="0.2">
      <c r="A28" s="18" t="s">
        <v>33</v>
      </c>
      <c r="B28" s="40">
        <f>[1]Antrim!B29</f>
        <v>0</v>
      </c>
      <c r="C28" s="33">
        <f t="shared" si="1"/>
        <v>0</v>
      </c>
      <c r="D28" s="33">
        <f>IF(D$39=0,0,([1]Antrim!D29/D$39)*1000)</f>
        <v>0</v>
      </c>
      <c r="E28" s="33">
        <f>IF(E$39=0,0,([1]Antrim!E29/E$39)*1000)</f>
        <v>0</v>
      </c>
      <c r="F28" s="33">
        <f>IF(F$39=0,0,([1]Antrim!F29/F$39)*1000)</f>
        <v>0</v>
      </c>
      <c r="G28" s="33">
        <f>IF(G$39=0,0,([1]Antrim!G29/G$39)*1000)</f>
        <v>0</v>
      </c>
      <c r="H28" s="33">
        <f>IF(H$39=0,0,([1]Antrim!H29/H$39)*1000)</f>
        <v>0</v>
      </c>
      <c r="I28" s="33">
        <f>IF(I$39=0,0,([1]Antrim!I29/I$39)*1000)</f>
        <v>0</v>
      </c>
      <c r="J28" s="33">
        <f>IF(J$39=0,0,([1]Antrim!J29/J$39)*1000)</f>
        <v>0</v>
      </c>
      <c r="K28" s="33">
        <f>IF(K$39=0,0,([1]Antrim!K29/K$39)*1000)</f>
        <v>0</v>
      </c>
      <c r="L28" s="33">
        <f>IF(L$39=0,0,([1]Antrim!L29/L$39)*1000)</f>
        <v>0</v>
      </c>
      <c r="M28" s="33">
        <f>IF(M$39=0,0,([1]Antrim!M29/M$39)*1000)</f>
        <v>0</v>
      </c>
      <c r="N28" s="35">
        <f>IF(N$39=0,0,([1]Antrim!N29/N$39)*1000)</f>
        <v>0</v>
      </c>
    </row>
    <row r="29" spans="1:14" s="2" customFormat="1" ht="12" x14ac:dyDescent="0.2">
      <c r="A29" s="18" t="s">
        <v>34</v>
      </c>
      <c r="B29" s="40">
        <f>[1]Antrim!B30</f>
        <v>0</v>
      </c>
      <c r="C29" s="33">
        <f t="shared" si="1"/>
        <v>0</v>
      </c>
      <c r="D29" s="33">
        <f>IF(D$39=0,0,([1]Antrim!D30/D$39)*1000)</f>
        <v>0</v>
      </c>
      <c r="E29" s="33">
        <f>IF(E$39=0,0,([1]Antrim!E30/E$39)*1000)</f>
        <v>0</v>
      </c>
      <c r="F29" s="33">
        <f>IF(F$39=0,0,([1]Antrim!F30/F$39)*1000)</f>
        <v>0</v>
      </c>
      <c r="G29" s="33">
        <f>IF(G$39=0,0,([1]Antrim!G30/G$39)*1000)</f>
        <v>0</v>
      </c>
      <c r="H29" s="33">
        <f>IF(H$39=0,0,([1]Antrim!H30/H$39)*1000)</f>
        <v>0</v>
      </c>
      <c r="I29" s="33">
        <f>IF(I$39=0,0,([1]Antrim!I30/I$39)*1000)</f>
        <v>0</v>
      </c>
      <c r="J29" s="33">
        <f>IF(J$39=0,0,([1]Antrim!J30/J$39)*1000)</f>
        <v>0</v>
      </c>
      <c r="K29" s="33">
        <f>IF(K$39=0,0,([1]Antrim!K30/K$39)*1000)</f>
        <v>0</v>
      </c>
      <c r="L29" s="33">
        <f>IF(L$39=0,0,([1]Antrim!L30/L$39)*1000)</f>
        <v>0</v>
      </c>
      <c r="M29" s="33">
        <f>IF(M$39=0,0,([1]Antrim!M30/M$39)*1000)</f>
        <v>0</v>
      </c>
      <c r="N29" s="35">
        <f>IF(N$39=0,0,([1]Antrim!N30/N$39)*1000)</f>
        <v>0</v>
      </c>
    </row>
    <row r="30" spans="1:14" s="2" customFormat="1" ht="12" x14ac:dyDescent="0.2">
      <c r="A30" s="18" t="s">
        <v>35</v>
      </c>
      <c r="B30" s="40">
        <f>[1]Antrim!B31</f>
        <v>0</v>
      </c>
      <c r="C30" s="33">
        <f t="shared" si="1"/>
        <v>0</v>
      </c>
      <c r="D30" s="33">
        <f>IF(D$39=0,0,([1]Antrim!D31/D$39)*1000)</f>
        <v>0</v>
      </c>
      <c r="E30" s="33">
        <f>IF(E$39=0,0,([1]Antrim!E31/E$39)*1000)</f>
        <v>0</v>
      </c>
      <c r="F30" s="33">
        <f>IF(F$39=0,0,([1]Antrim!F31/F$39)*1000)</f>
        <v>0</v>
      </c>
      <c r="G30" s="33">
        <f>IF(G$39=0,0,([1]Antrim!G31/G$39)*1000)</f>
        <v>0</v>
      </c>
      <c r="H30" s="33">
        <f>IF(H$39=0,0,([1]Antrim!H31/H$39)*1000)</f>
        <v>0</v>
      </c>
      <c r="I30" s="33">
        <f>IF(I$39=0,0,([1]Antrim!I31/I$39)*1000)</f>
        <v>0</v>
      </c>
      <c r="J30" s="33">
        <f>IF(J$39=0,0,([1]Antrim!J31/J$39)*1000)</f>
        <v>0</v>
      </c>
      <c r="K30" s="33">
        <f>IF(K$39=0,0,([1]Antrim!K31/K$39)*1000)</f>
        <v>0</v>
      </c>
      <c r="L30" s="33">
        <f>IF(L$39=0,0,([1]Antrim!L31/L$39)*1000)</f>
        <v>0</v>
      </c>
      <c r="M30" s="33">
        <f>IF(M$39=0,0,([1]Antrim!M31/M$39)*1000)</f>
        <v>0</v>
      </c>
      <c r="N30" s="35">
        <f>IF(N$39=0,0,([1]Antrim!N31/N$39)*1000)</f>
        <v>0</v>
      </c>
    </row>
    <row r="31" spans="1:14" s="2" customFormat="1" ht="12" x14ac:dyDescent="0.2">
      <c r="A31" s="18" t="s">
        <v>36</v>
      </c>
      <c r="B31" s="40">
        <f>[1]Antrim!B32</f>
        <v>3</v>
      </c>
      <c r="C31" s="33">
        <f t="shared" si="1"/>
        <v>1.4822134387351777</v>
      </c>
      <c r="D31" s="33">
        <f>IF(D$39=0,0,([1]Antrim!D32/D$39)*1000)</f>
        <v>1.9920318725099602</v>
      </c>
      <c r="E31" s="33">
        <f>IF(E$39=0,0,([1]Antrim!E32/E$39)*1000)</f>
        <v>0</v>
      </c>
      <c r="F31" s="33">
        <f>IF(F$39=0,0,([1]Antrim!F32/F$39)*1000)</f>
        <v>3.9292730844793708</v>
      </c>
      <c r="G31" s="33">
        <f>IF(G$39=0,0,([1]Antrim!G32/G$39)*1000)</f>
        <v>0</v>
      </c>
      <c r="H31" s="33">
        <f>IF(H$39=0,0,([1]Antrim!H32/H$39)*1000)</f>
        <v>3.7878787878787881</v>
      </c>
      <c r="I31" s="33">
        <f>IF(I$39=0,0,([1]Antrim!I32/I$39)*1000)</f>
        <v>1.0266940451745381</v>
      </c>
      <c r="J31" s="33">
        <f>IF(J$39=0,0,([1]Antrim!J32/J$39)*1000)</f>
        <v>40</v>
      </c>
      <c r="K31" s="33">
        <f>IF(K$39=0,0,([1]Antrim!K32/K$39)*1000)</f>
        <v>0</v>
      </c>
      <c r="L31" s="33">
        <f>IF(L$39=0,0,([1]Antrim!L32/L$39)*1000)</f>
        <v>0</v>
      </c>
      <c r="M31" s="33">
        <f>IF(M$39=0,0,([1]Antrim!M32/M$39)*1000)</f>
        <v>0</v>
      </c>
      <c r="N31" s="35">
        <f>IF(N$39=0,0,([1]Antrim!N32/N$39)*1000)</f>
        <v>0</v>
      </c>
    </row>
    <row r="32" spans="1:14" s="2" customFormat="1" ht="12" x14ac:dyDescent="0.2">
      <c r="A32" s="18" t="s">
        <v>17</v>
      </c>
      <c r="B32" s="40">
        <f>[1]Antrim!B33</f>
        <v>0</v>
      </c>
      <c r="C32" s="33">
        <f>(B32/$B$39)*1000</f>
        <v>0</v>
      </c>
      <c r="D32" s="33">
        <f>IF(D$39=0,0,([1]Antrim!D33/D$39)*1000)</f>
        <v>0</v>
      </c>
      <c r="E32" s="33">
        <f>IF(E$39=0,0,([1]Antrim!E33/E$39)*1000)</f>
        <v>0</v>
      </c>
      <c r="F32" s="33">
        <f>IF(F$39=0,0,([1]Antrim!F33/F$39)*1000)</f>
        <v>0</v>
      </c>
      <c r="G32" s="33">
        <f>IF(G$39=0,0,([1]Antrim!G33/G$39)*1000)</f>
        <v>0</v>
      </c>
      <c r="H32" s="33">
        <f>IF(H$39=0,0,([1]Antrim!H33/H$39)*1000)</f>
        <v>0</v>
      </c>
      <c r="I32" s="33">
        <f>IF(I$39=0,0,([1]Antrim!I33/I$39)*1000)</f>
        <v>0</v>
      </c>
      <c r="J32" s="33">
        <f>IF(J$39=0,0,([1]Antrim!J33/J$39)*1000)</f>
        <v>0</v>
      </c>
      <c r="K32" s="33">
        <f>IF(K$39=0,0,([1]Antrim!K33/K$39)*1000)</f>
        <v>0</v>
      </c>
      <c r="L32" s="33">
        <f>IF(L$39=0,0,([1]Antrim!L33/L$39)*1000)</f>
        <v>0</v>
      </c>
      <c r="M32" s="33">
        <f>IF(M$39=0,0,([1]Antrim!M33/M$39)*1000)</f>
        <v>0</v>
      </c>
      <c r="N32" s="35">
        <f>IF(N$39=0,0,([1]Antrim!N33/N$39)*1000)</f>
        <v>0</v>
      </c>
    </row>
    <row r="33" spans="1:14" s="2" customFormat="1" ht="12" x14ac:dyDescent="0.2">
      <c r="A33" s="18" t="s">
        <v>37</v>
      </c>
      <c r="B33" s="40">
        <f>[1]Antrim!B34</f>
        <v>2</v>
      </c>
      <c r="C33" s="33">
        <f t="shared" si="1"/>
        <v>0.98814229249011853</v>
      </c>
      <c r="D33" s="33">
        <f>IF(D$39=0,0,([1]Antrim!D34/D$39)*1000)</f>
        <v>0.99601593625498008</v>
      </c>
      <c r="E33" s="33">
        <f>IF(E$39=0,0,([1]Antrim!E34/E$39)*1000)</f>
        <v>0</v>
      </c>
      <c r="F33" s="33">
        <f>IF(F$39=0,0,([1]Antrim!F34/F$39)*1000)</f>
        <v>3.9292730844793708</v>
      </c>
      <c r="G33" s="33">
        <f>IF(G$39=0,0,([1]Antrim!G34/G$39)*1000)</f>
        <v>0</v>
      </c>
      <c r="H33" s="33">
        <f>IF(H$39=0,0,([1]Antrim!H34/H$39)*1000)</f>
        <v>0</v>
      </c>
      <c r="I33" s="33">
        <f>IF(I$39=0,0,([1]Antrim!I34/I$39)*1000)</f>
        <v>1.0266940451745381</v>
      </c>
      <c r="J33" s="33">
        <f>IF(J$39=0,0,([1]Antrim!J34/J$39)*1000)</f>
        <v>0</v>
      </c>
      <c r="K33" s="33">
        <f>IF(K$39=0,0,([1]Antrim!K34/K$39)*1000)</f>
        <v>0</v>
      </c>
      <c r="L33" s="33">
        <f>IF(L$39=0,0,([1]Antrim!L34/L$39)*1000)</f>
        <v>0</v>
      </c>
      <c r="M33" s="33">
        <f>IF(M$39=0,0,([1]Antrim!M34/M$39)*1000)</f>
        <v>0</v>
      </c>
      <c r="N33" s="35">
        <f>IF(N$39=0,0,([1]Antrim!N34/N$39)*1000)</f>
        <v>0</v>
      </c>
    </row>
    <row r="34" spans="1:14" s="2" customFormat="1" ht="12" x14ac:dyDescent="0.2">
      <c r="A34" s="18" t="s">
        <v>38</v>
      </c>
      <c r="B34" s="40">
        <f>[1]Antrim!B35</f>
        <v>0</v>
      </c>
      <c r="C34" s="33">
        <f t="shared" si="1"/>
        <v>0</v>
      </c>
      <c r="D34" s="33">
        <f>IF(D$39=0,0,([1]Antrim!D35/D$39)*1000)</f>
        <v>0</v>
      </c>
      <c r="E34" s="33">
        <f>IF(E$39=0,0,([1]Antrim!E35/E$39)*1000)</f>
        <v>0</v>
      </c>
      <c r="F34" s="33">
        <f>IF(F$39=0,0,([1]Antrim!F35/F$39)*1000)</f>
        <v>0</v>
      </c>
      <c r="G34" s="33">
        <f>IF(G$39=0,0,([1]Antrim!G35/G$39)*1000)</f>
        <v>0</v>
      </c>
      <c r="H34" s="33">
        <f>IF(H$39=0,0,([1]Antrim!H35/H$39)*1000)</f>
        <v>0</v>
      </c>
      <c r="I34" s="33">
        <f>IF(I$39=0,0,([1]Antrim!I35/I$39)*1000)</f>
        <v>0</v>
      </c>
      <c r="J34" s="33">
        <f>IF(J$39=0,0,([1]Antrim!J35/J$39)*1000)</f>
        <v>0</v>
      </c>
      <c r="K34" s="33">
        <f>IF(K$39=0,0,([1]Antrim!K35/K$39)*1000)</f>
        <v>0</v>
      </c>
      <c r="L34" s="33">
        <f>IF(L$39=0,0,([1]Antrim!L35/L$39)*1000)</f>
        <v>0</v>
      </c>
      <c r="M34" s="33">
        <f>IF(M$39=0,0,([1]Antrim!M35/M$39)*1000)</f>
        <v>0</v>
      </c>
      <c r="N34" s="35">
        <f>IF(N$39=0,0,([1]Antrim!N35/N$39)*1000)</f>
        <v>0</v>
      </c>
    </row>
    <row r="35" spans="1:14" s="2" customFormat="1" ht="12" x14ac:dyDescent="0.2">
      <c r="A35" s="18" t="s">
        <v>39</v>
      </c>
      <c r="B35" s="40">
        <f>[1]Antrim!B36</f>
        <v>0</v>
      </c>
      <c r="C35" s="33">
        <f t="shared" si="1"/>
        <v>0</v>
      </c>
      <c r="D35" s="33">
        <f>IF(D$39=0,0,([1]Antrim!D36/D$39)*1000)</f>
        <v>0</v>
      </c>
      <c r="E35" s="33">
        <f>IF(E$39=0,0,([1]Antrim!E36/E$39)*1000)</f>
        <v>0</v>
      </c>
      <c r="F35" s="33">
        <f>IF(F$39=0,0,([1]Antrim!F36/F$39)*1000)</f>
        <v>0</v>
      </c>
      <c r="G35" s="33">
        <f>IF(G$39=0,0,([1]Antrim!G36/G$39)*1000)</f>
        <v>0</v>
      </c>
      <c r="H35" s="33">
        <f>IF(H$39=0,0,([1]Antrim!H36/H$39)*1000)</f>
        <v>0</v>
      </c>
      <c r="I35" s="33">
        <f>IF(I$39=0,0,([1]Antrim!I36/I$39)*1000)</f>
        <v>0</v>
      </c>
      <c r="J35" s="33">
        <f>IF(J$39=0,0,([1]Antrim!J36/J$39)*1000)</f>
        <v>0</v>
      </c>
      <c r="K35" s="33">
        <f>IF(K$39=0,0,([1]Antrim!K36/K$39)*1000)</f>
        <v>0</v>
      </c>
      <c r="L35" s="33">
        <f>IF(L$39=0,0,([1]Antrim!L36/L$39)*1000)</f>
        <v>0</v>
      </c>
      <c r="M35" s="33">
        <f>IF(M$39=0,0,([1]Antrim!M36/M$39)*1000)</f>
        <v>0</v>
      </c>
      <c r="N35" s="35">
        <f>IF(N$39=0,0,([1]Antrim!N36/N$39)*1000)</f>
        <v>0</v>
      </c>
    </row>
    <row r="36" spans="1:14" s="2" customFormat="1" ht="12" x14ac:dyDescent="0.2">
      <c r="A36" s="18" t="s">
        <v>40</v>
      </c>
      <c r="B36" s="40">
        <f>[1]Antrim!B37</f>
        <v>0</v>
      </c>
      <c r="C36" s="33">
        <f t="shared" si="1"/>
        <v>0</v>
      </c>
      <c r="D36" s="33">
        <f>IF(D$39=0,0,([1]Antrim!D37/D$39)*1000)</f>
        <v>0</v>
      </c>
      <c r="E36" s="33">
        <f>IF(E$39=0,0,([1]Antrim!E37/E$39)*1000)</f>
        <v>0</v>
      </c>
      <c r="F36" s="33">
        <f>IF(F$39=0,0,([1]Antrim!F37/F$39)*1000)</f>
        <v>0</v>
      </c>
      <c r="G36" s="33">
        <f>IF(G$39=0,0,([1]Antrim!G37/G$39)*1000)</f>
        <v>0</v>
      </c>
      <c r="H36" s="33">
        <f>IF(H$39=0,0,([1]Antrim!H37/H$39)*1000)</f>
        <v>0</v>
      </c>
      <c r="I36" s="33">
        <f>IF(I$39=0,0,([1]Antrim!I37/I$39)*1000)</f>
        <v>0</v>
      </c>
      <c r="J36" s="33">
        <f>IF(J$39=0,0,([1]Antrim!J37/J$39)*1000)</f>
        <v>0</v>
      </c>
      <c r="K36" s="33">
        <f>IF(K$39=0,0,([1]Antrim!K37/K$39)*1000)</f>
        <v>0</v>
      </c>
      <c r="L36" s="33">
        <f>IF(L$39=0,0,([1]Antrim!L37/L$39)*1000)</f>
        <v>0</v>
      </c>
      <c r="M36" s="33">
        <f>IF(M$39=0,0,([1]Antrim!M37/M$39)*1000)</f>
        <v>0</v>
      </c>
      <c r="N36" s="35">
        <f>IF(N$39=0,0,([1]Antrim!N37/N$39)*1000)</f>
        <v>0</v>
      </c>
    </row>
    <row r="37" spans="1:14" s="2" customFormat="1" ht="12" x14ac:dyDescent="0.2">
      <c r="A37" s="18" t="s">
        <v>41</v>
      </c>
      <c r="B37" s="40">
        <f>[1]Antrim!B38</f>
        <v>0</v>
      </c>
      <c r="C37" s="33">
        <f t="shared" si="1"/>
        <v>0</v>
      </c>
      <c r="D37" s="33">
        <f>IF(D$39=0,0,([1]Antrim!D38/D$39)*1000)</f>
        <v>0</v>
      </c>
      <c r="E37" s="33">
        <f>IF(E$39=0,0,([1]Antrim!E38/E$39)*1000)</f>
        <v>0</v>
      </c>
      <c r="F37" s="33">
        <f>IF(F$39=0,0,([1]Antrim!F38/F$39)*1000)</f>
        <v>0</v>
      </c>
      <c r="G37" s="33">
        <f>IF(G$39=0,0,([1]Antrim!G38/G$39)*1000)</f>
        <v>0</v>
      </c>
      <c r="H37" s="33">
        <f>IF(H$39=0,0,([1]Antrim!H38/H$39)*1000)</f>
        <v>0</v>
      </c>
      <c r="I37" s="33">
        <f>IF(I$39=0,0,([1]Antrim!I38/I$39)*1000)</f>
        <v>0</v>
      </c>
      <c r="J37" s="33">
        <f>IF(J$39=0,0,([1]Antrim!J38/J$39)*1000)</f>
        <v>0</v>
      </c>
      <c r="K37" s="33">
        <f>IF(K$39=0,0,([1]Antrim!K38/K$39)*1000)</f>
        <v>0</v>
      </c>
      <c r="L37" s="33">
        <f>IF(L$39=0,0,([1]Antrim!L38/L$39)*1000)</f>
        <v>0</v>
      </c>
      <c r="M37" s="33">
        <f>IF(M$39=0,0,([1]Antrim!M38/M$39)*1000)</f>
        <v>0</v>
      </c>
      <c r="N37" s="35">
        <f>IF(N$39=0,0,([1]Antrim!N38/N$39)*1000)</f>
        <v>0</v>
      </c>
    </row>
    <row r="38" spans="1:14" s="2" customFormat="1" ht="12" x14ac:dyDescent="0.2">
      <c r="A38" s="18" t="s">
        <v>42</v>
      </c>
      <c r="B38" s="40">
        <f>[1]Antrim!B39</f>
        <v>1</v>
      </c>
      <c r="C38" s="33">
        <f t="shared" si="1"/>
        <v>0.49407114624505927</v>
      </c>
      <c r="D38" s="33">
        <f>IF(D$39=0,0,([1]Antrim!D39/D$39)*1000)</f>
        <v>0</v>
      </c>
      <c r="E38" s="33">
        <f>IF(E$39=0,0,([1]Antrim!E39/E$39)*1000)</f>
        <v>0</v>
      </c>
      <c r="F38" s="33">
        <f>IF(F$39=0,0,([1]Antrim!F39/F$39)*1000)</f>
        <v>0</v>
      </c>
      <c r="G38" s="33">
        <f>IF(G$39=0,0,([1]Antrim!G39/G$39)*1000)</f>
        <v>0</v>
      </c>
      <c r="H38" s="33">
        <f>IF(H$39=0,0,([1]Antrim!H39/H$39)*1000)</f>
        <v>3.7878787878787881</v>
      </c>
      <c r="I38" s="33">
        <f>IF(I$39=0,0,([1]Antrim!I39/I$39)*1000)</f>
        <v>0.51334702258726905</v>
      </c>
      <c r="J38" s="33">
        <f>IF(J$39=0,0,([1]Antrim!J39/J$39)*1000)</f>
        <v>0</v>
      </c>
      <c r="K38" s="33">
        <f>IF(K$39=0,0,([1]Antrim!K39/K$39)*1000)</f>
        <v>0</v>
      </c>
      <c r="L38" s="33">
        <f>IF(L$39=0,0,([1]Antrim!L39/L$39)*1000)</f>
        <v>0</v>
      </c>
      <c r="M38" s="33">
        <f>IF(M$39=0,0,([1]Antrim!M39/M$39)*1000)</f>
        <v>0</v>
      </c>
      <c r="N38" s="35">
        <f>IF(N$39=0,0,([1]Antrim!N39/N$39)*1000)</f>
        <v>0</v>
      </c>
    </row>
    <row r="39" spans="1:14" s="3" customFormat="1" ht="12" x14ac:dyDescent="0.2">
      <c r="A39" s="20" t="s">
        <v>138</v>
      </c>
      <c r="B39" s="21">
        <f>[1]Antrim!$B$40</f>
        <v>2024</v>
      </c>
      <c r="C39" s="21"/>
      <c r="D39" s="21">
        <f>[1]Antrim!D40</f>
        <v>1004</v>
      </c>
      <c r="E39" s="21">
        <f>[1]Antrim!E40</f>
        <v>674</v>
      </c>
      <c r="F39" s="21">
        <f>[1]Antrim!F40</f>
        <v>509</v>
      </c>
      <c r="G39" s="21">
        <f>[1]Antrim!G40</f>
        <v>577</v>
      </c>
      <c r="H39" s="21">
        <f>[1]Antrim!H40</f>
        <v>264</v>
      </c>
      <c r="I39" s="21">
        <f>[1]Antrim!I40</f>
        <v>1948</v>
      </c>
      <c r="J39" s="21">
        <f>[1]Antrim!J40</f>
        <v>25</v>
      </c>
      <c r="K39" s="21">
        <f>[1]Antrim!K40</f>
        <v>38</v>
      </c>
      <c r="L39" s="21">
        <f>[1]Antrim!L40</f>
        <v>13</v>
      </c>
      <c r="M39" s="21">
        <f>[1]Antrim!M40</f>
        <v>0</v>
      </c>
      <c r="N39" s="23">
        <f>[1]Antrim!N40</f>
        <v>70</v>
      </c>
    </row>
    <row r="40" spans="1:14" s="4" customFormat="1" ht="12" x14ac:dyDescent="0.2">
      <c r="A40" s="24" t="s">
        <v>45</v>
      </c>
      <c r="B40" s="21">
        <f>[1]Antrim!B8</f>
        <v>8</v>
      </c>
      <c r="C40" s="37"/>
      <c r="D40" s="21">
        <f>[1]Antrim!D8</f>
        <v>4</v>
      </c>
      <c r="E40" s="21">
        <f>[1]Antrim!E8</f>
        <v>0</v>
      </c>
      <c r="F40" s="21">
        <f>[1]Antrim!F8</f>
        <v>4</v>
      </c>
      <c r="G40" s="21">
        <f>[1]Antrim!G8</f>
        <v>1</v>
      </c>
      <c r="H40" s="21">
        <f>[1]Antrim!H8</f>
        <v>3</v>
      </c>
      <c r="I40" s="21">
        <f>[1]Antrim!I8</f>
        <v>7</v>
      </c>
      <c r="J40" s="21">
        <f>[1]Antrim!J8</f>
        <v>1</v>
      </c>
      <c r="K40" s="21">
        <f>[1]Antrim!K8</f>
        <v>0</v>
      </c>
      <c r="L40" s="21">
        <f>[1]Antrim!L8</f>
        <v>0</v>
      </c>
      <c r="M40" s="21">
        <f>[1]Antrim!M8</f>
        <v>0</v>
      </c>
      <c r="N40" s="23">
        <f>[1]Antrim!N8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B3:M4">
    <cfRule type="cellIs" dxfId="401" priority="16" stopIfTrue="1" operator="equal">
      <formula>0</formula>
    </cfRule>
  </conditionalFormatting>
  <conditionalFormatting sqref="C7:C8">
    <cfRule type="cellIs" dxfId="400" priority="8" stopIfTrue="1" operator="equal">
      <formula>0</formula>
    </cfRule>
  </conditionalFormatting>
  <conditionalFormatting sqref="D7:L7 N7">
    <cfRule type="cellIs" dxfId="399" priority="17" stopIfTrue="1" operator="equal">
      <formula>0</formula>
    </cfRule>
  </conditionalFormatting>
  <conditionalFormatting sqref="D8:N8">
    <cfRule type="cellIs" dxfId="398" priority="9" stopIfTrue="1" operator="equal">
      <formula>0</formula>
    </cfRule>
  </conditionalFormatting>
  <conditionalFormatting sqref="D10:N38">
    <cfRule type="cellIs" dxfId="397" priority="1" stopIfTrue="1" operator="equal">
      <formula>0</formula>
    </cfRule>
  </conditionalFormatting>
  <conditionalFormatting sqref="M7">
    <cfRule type="expression" dxfId="396" priority="18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59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9.7327359802255522</v>
      </c>
      <c r="D8" s="51">
        <f>IF(D39=0,0,((D40/D39)*1000))</f>
        <v>4.8293625241468128</v>
      </c>
      <c r="E8" s="51">
        <f t="shared" ref="E8:N8" si="0">IF(E39=0,0,((E40/E39)*1000))</f>
        <v>2.0686801820438561</v>
      </c>
      <c r="F8" s="51">
        <f t="shared" si="0"/>
        <v>16.046213093709884</v>
      </c>
      <c r="G8" s="51">
        <f t="shared" si="0"/>
        <v>11.827321111768185</v>
      </c>
      <c r="H8" s="51">
        <f t="shared" si="0"/>
        <v>16.109045848822799</v>
      </c>
      <c r="I8" s="51">
        <f t="shared" si="0"/>
        <v>8.4705130254115399</v>
      </c>
      <c r="J8" s="51">
        <f t="shared" si="0"/>
        <v>64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[1]Montcalm!B11</f>
        <v>4</v>
      </c>
      <c r="C10" s="33">
        <f>(B10/$B$39)*1000</f>
        <v>0.61795149080797152</v>
      </c>
      <c r="D10" s="33">
        <f>IF(D$39=0,0,([1]Montcalm!D11/D$39)*1000)</f>
        <v>0</v>
      </c>
      <c r="E10" s="33">
        <f>IF(E$39=0,0,([1]Montcalm!E11/E$39)*1000)</f>
        <v>0</v>
      </c>
      <c r="F10" s="33">
        <f>IF(F$39=0,0,([1]Montcalm!F11/F$39)*1000)</f>
        <v>0.64184852374839529</v>
      </c>
      <c r="G10" s="33">
        <f>IF(G$39=0,0,([1]Montcalm!G11/G$39)*1000)</f>
        <v>1.1827321111768185</v>
      </c>
      <c r="H10" s="33">
        <f>IF(H$39=0,0,([1]Montcalm!H11/H$39)*1000)</f>
        <v>1.2391573729863692</v>
      </c>
      <c r="I10" s="33">
        <f>IF(I$39=0,0,([1]Montcalm!I11/I$39)*1000)</f>
        <v>0.63928400191785195</v>
      </c>
      <c r="J10" s="33">
        <f>IF(J$39=0,0,([1]Montcalm!J11/J$39)*1000)</f>
        <v>0</v>
      </c>
      <c r="K10" s="33">
        <f>IF(K$39=0,0,([1]Montcalm!K11/K$39)*1000)</f>
        <v>0</v>
      </c>
      <c r="L10" s="33">
        <f>IF(L$39=0,0,([1]Montcalm!L11/L$39)*1000)</f>
        <v>0</v>
      </c>
      <c r="M10" s="33">
        <f>IF(M$39=0,0,([1]Montcalm!M11/M$39)*1000)</f>
        <v>0</v>
      </c>
      <c r="N10" s="35">
        <f>IF(N$39=0,0,([1]Montcalm!N11/N$39)*1000)</f>
        <v>0</v>
      </c>
    </row>
    <row r="11" spans="1:14" s="2" customFormat="1" ht="12" x14ac:dyDescent="0.2">
      <c r="A11" s="18" t="s">
        <v>16</v>
      </c>
      <c r="B11" s="40">
        <f>[1]Montcalm!B12</f>
        <v>0</v>
      </c>
      <c r="C11" s="33">
        <f>(B11/$B$39)*1000</f>
        <v>0</v>
      </c>
      <c r="D11" s="33">
        <f>IF(D$39=0,0,([1]Montcalm!D12/D$39)*1000)</f>
        <v>0</v>
      </c>
      <c r="E11" s="33">
        <f>IF(E$39=0,0,([1]Montcalm!E12/E$39)*1000)</f>
        <v>0</v>
      </c>
      <c r="F11" s="33">
        <f>IF(F$39=0,0,([1]Montcalm!F12/F$39)*1000)</f>
        <v>0</v>
      </c>
      <c r="G11" s="33">
        <f>IF(G$39=0,0,([1]Montcalm!G12/G$39)*1000)</f>
        <v>0</v>
      </c>
      <c r="H11" s="33">
        <f>IF(H$39=0,0,([1]Montcalm!H12/H$39)*1000)</f>
        <v>0</v>
      </c>
      <c r="I11" s="33">
        <f>IF(I$39=0,0,([1]Montcalm!I12/I$39)*1000)</f>
        <v>0</v>
      </c>
      <c r="J11" s="33">
        <f>IF(J$39=0,0,([1]Montcalm!J12/J$39)*1000)</f>
        <v>0</v>
      </c>
      <c r="K11" s="33">
        <f>IF(K$39=0,0,([1]Montcalm!K12/K$39)*1000)</f>
        <v>0</v>
      </c>
      <c r="L11" s="33">
        <f>IF(L$39=0,0,([1]Montcalm!L12/L$39)*1000)</f>
        <v>0</v>
      </c>
      <c r="M11" s="33">
        <f>IF(M$39=0,0,([1]Montcalm!M12/M$39)*1000)</f>
        <v>0</v>
      </c>
      <c r="N11" s="35">
        <f>IF(N$39=0,0,([1]Montcalm!N12/N$39)*1000)</f>
        <v>0</v>
      </c>
    </row>
    <row r="12" spans="1:14" s="2" customFormat="1" ht="12" x14ac:dyDescent="0.2">
      <c r="A12" s="18" t="s">
        <v>18</v>
      </c>
      <c r="B12" s="40">
        <f>[1]Montcalm!B13</f>
        <v>7</v>
      </c>
      <c r="C12" s="33">
        <f>(B12/$B$39)*1000</f>
        <v>1.0814151089139501</v>
      </c>
      <c r="D12" s="33">
        <f>IF(D$39=0,0,([1]Montcalm!D13/D$39)*1000)</f>
        <v>0</v>
      </c>
      <c r="E12" s="33">
        <f>IF(E$39=0,0,([1]Montcalm!E13/E$39)*1000)</f>
        <v>0.41373603640877116</v>
      </c>
      <c r="F12" s="33">
        <f>IF(F$39=0,0,([1]Montcalm!F13/F$39)*1000)</f>
        <v>0</v>
      </c>
      <c r="G12" s="33">
        <f>IF(G$39=0,0,([1]Montcalm!G13/G$39)*1000)</f>
        <v>1.1827321111768185</v>
      </c>
      <c r="H12" s="33">
        <f>IF(H$39=0,0,([1]Montcalm!H13/H$39)*1000)</f>
        <v>4.9566294919454768</v>
      </c>
      <c r="I12" s="33">
        <f>IF(I$39=0,0,([1]Montcalm!I13/I$39)*1000)</f>
        <v>0.95892600287677809</v>
      </c>
      <c r="J12" s="33">
        <f>IF(J$39=0,0,([1]Montcalm!J13/J$39)*1000)</f>
        <v>0</v>
      </c>
      <c r="K12" s="33">
        <f>IF(K$39=0,0,([1]Montcalm!K13/K$39)*1000)</f>
        <v>0</v>
      </c>
      <c r="L12" s="33">
        <f>IF(L$39=0,0,([1]Montcalm!L13/L$39)*1000)</f>
        <v>0</v>
      </c>
      <c r="M12" s="33">
        <f>IF(M$39=0,0,([1]Montcalm!M13/M$39)*1000)</f>
        <v>0</v>
      </c>
      <c r="N12" s="35">
        <f>IF(N$39=0,0,([1]Montcalm!N13/N$39)*1000)</f>
        <v>0</v>
      </c>
    </row>
    <row r="13" spans="1:14" s="2" customFormat="1" ht="12" x14ac:dyDescent="0.2">
      <c r="A13" s="18" t="s">
        <v>19</v>
      </c>
      <c r="B13" s="40">
        <f>[1]Montcalm!B14</f>
        <v>0</v>
      </c>
      <c r="C13" s="33">
        <f>(B13/$B$39)*1000</f>
        <v>0</v>
      </c>
      <c r="D13" s="33">
        <f>IF(D$39=0,0,([1]Montcalm!D14/D$39)*1000)</f>
        <v>0</v>
      </c>
      <c r="E13" s="33">
        <f>IF(E$39=0,0,([1]Montcalm!E14/E$39)*1000)</f>
        <v>0</v>
      </c>
      <c r="F13" s="33">
        <f>IF(F$39=0,0,([1]Montcalm!F14/F$39)*1000)</f>
        <v>0</v>
      </c>
      <c r="G13" s="33">
        <f>IF(G$39=0,0,([1]Montcalm!G14/G$39)*1000)</f>
        <v>0</v>
      </c>
      <c r="H13" s="33">
        <f>IF(H$39=0,0,([1]Montcalm!H14/H$39)*1000)</f>
        <v>0</v>
      </c>
      <c r="I13" s="33">
        <f>IF(I$39=0,0,([1]Montcalm!I14/I$39)*1000)</f>
        <v>0</v>
      </c>
      <c r="J13" s="33">
        <f>IF(J$39=0,0,([1]Montcalm!J14/J$39)*1000)</f>
        <v>0</v>
      </c>
      <c r="K13" s="33">
        <f>IF(K$39=0,0,([1]Montcalm!K14/K$39)*1000)</f>
        <v>0</v>
      </c>
      <c r="L13" s="33">
        <f>IF(L$39=0,0,([1]Montcalm!L14/L$39)*1000)</f>
        <v>0</v>
      </c>
      <c r="M13" s="33">
        <f>IF(M$39=0,0,([1]Montcalm!M14/M$39)*1000)</f>
        <v>0</v>
      </c>
      <c r="N13" s="35">
        <f>IF(N$39=0,0,([1]Montcalm!N14/N$39)*1000)</f>
        <v>0</v>
      </c>
    </row>
    <row r="14" spans="1:14" s="2" customFormat="1" ht="12" x14ac:dyDescent="0.2">
      <c r="A14" s="56" t="s">
        <v>20</v>
      </c>
      <c r="B14" s="60">
        <f>SUM(B10:B13)</f>
        <v>11</v>
      </c>
      <c r="C14" s="58">
        <f>(B14/B39)*1000</f>
        <v>1.6993665997219218</v>
      </c>
      <c r="D14" s="58">
        <f>IF(D$39=0,0,([1]Montcalm!D15/D$39)*1000)</f>
        <v>0</v>
      </c>
      <c r="E14" s="58">
        <f>IF(E$39=0,0,([1]Montcalm!E15/E$39)*1000)</f>
        <v>0.41373603640877116</v>
      </c>
      <c r="F14" s="58">
        <f>IF(F$39=0,0,([1]Montcalm!F15/F$39)*1000)</f>
        <v>0.64184852374839529</v>
      </c>
      <c r="G14" s="58">
        <f>IF(G$39=0,0,([1]Montcalm!G15/G$39)*1000)</f>
        <v>2.3654642223536371</v>
      </c>
      <c r="H14" s="58">
        <f>IF(H$39=0,0,([1]Montcalm!H15/H$39)*1000)</f>
        <v>6.195786864931847</v>
      </c>
      <c r="I14" s="58">
        <f>IF(I$39=0,0,([1]Montcalm!I15/I$39)*1000)</f>
        <v>1.5982100047946302</v>
      </c>
      <c r="J14" s="58">
        <f>IF(J$39=0,0,([1]Montcalm!J15/J$39)*1000)</f>
        <v>0</v>
      </c>
      <c r="K14" s="58">
        <f>IF(K$39=0,0,([1]Montcalm!K15/K$39)*1000)</f>
        <v>0</v>
      </c>
      <c r="L14" s="58">
        <f>IF(L$39=0,0,([1]Montcalm!L15/L$39)*1000)</f>
        <v>0</v>
      </c>
      <c r="M14" s="58">
        <f>IF(M$39=0,0,([1]Montcalm!M15/M$39)*1000)</f>
        <v>0</v>
      </c>
      <c r="N14" s="59">
        <f>IF(N$39=0,0,([1]Montcalm!N15/N$39)*1000)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[1]Montcalm!B17</f>
        <v>0</v>
      </c>
      <c r="C16" s="33">
        <f>(B16/$B$39)*1000</f>
        <v>0</v>
      </c>
      <c r="D16" s="33">
        <f>IF(D$39=0,0,([1]Montcalm!D17/D$39)*1000)</f>
        <v>0</v>
      </c>
      <c r="E16" s="33">
        <f>IF(E$39=0,0,([1]Montcalm!E17/E$39)*1000)</f>
        <v>0</v>
      </c>
      <c r="F16" s="33">
        <f>IF(F$39=0,0,([1]Montcalm!F17/F$39)*1000)</f>
        <v>0</v>
      </c>
      <c r="G16" s="33">
        <f>IF(G$39=0,0,([1]Montcalm!G17/G$39)*1000)</f>
        <v>0</v>
      </c>
      <c r="H16" s="33">
        <f>IF(H$39=0,0,([1]Montcalm!H17/H$39)*1000)</f>
        <v>0</v>
      </c>
      <c r="I16" s="33">
        <f>IF(I$39=0,0,([1]Montcalm!I17/I$39)*1000)</f>
        <v>0</v>
      </c>
      <c r="J16" s="33">
        <f>IF(J$39=0,0,([1]Montcalm!J17/J$39)*1000)</f>
        <v>0</v>
      </c>
      <c r="K16" s="33">
        <f>IF(K$39=0,0,([1]Montcalm!K17/K$39)*1000)</f>
        <v>0</v>
      </c>
      <c r="L16" s="33">
        <f>IF(L$39=0,0,([1]Montcalm!L17/L$39)*1000)</f>
        <v>0</v>
      </c>
      <c r="M16" s="33">
        <f>IF(M$39=0,0,([1]Montcalm!M17/M$39)*1000)</f>
        <v>0</v>
      </c>
      <c r="N16" s="35">
        <f>IF(N$39=0,0,([1]Montcalm!N17/N$39)*1000)</f>
        <v>0</v>
      </c>
    </row>
    <row r="17" spans="1:14" s="2" customFormat="1" ht="12" x14ac:dyDescent="0.2">
      <c r="A17" s="18" t="s">
        <v>23</v>
      </c>
      <c r="B17" s="40">
        <f>[1]Montcalm!B18</f>
        <v>2</v>
      </c>
      <c r="C17" s="33">
        <f>(B17/$B$39)*1000</f>
        <v>0.30897574540398576</v>
      </c>
      <c r="D17" s="33">
        <f>IF(D$39=0,0,([1]Montcalm!D18/D$39)*1000)</f>
        <v>0</v>
      </c>
      <c r="E17" s="33">
        <f>IF(E$39=0,0,([1]Montcalm!E18/E$39)*1000)</f>
        <v>0</v>
      </c>
      <c r="F17" s="33">
        <f>IF(F$39=0,0,([1]Montcalm!F18/F$39)*1000)</f>
        <v>0.64184852374839529</v>
      </c>
      <c r="G17" s="33">
        <f>IF(G$39=0,0,([1]Montcalm!G18/G$39)*1000)</f>
        <v>0.59136605558840927</v>
      </c>
      <c r="H17" s="33">
        <f>IF(H$39=0,0,([1]Montcalm!H18/H$39)*1000)</f>
        <v>0</v>
      </c>
      <c r="I17" s="33">
        <f>IF(I$39=0,0,([1]Montcalm!I18/I$39)*1000)</f>
        <v>0.31964200095892598</v>
      </c>
      <c r="J17" s="33">
        <f>IF(J$39=0,0,([1]Montcalm!J18/J$39)*1000)</f>
        <v>0</v>
      </c>
      <c r="K17" s="33">
        <f>IF(K$39=0,0,([1]Montcalm!K18/K$39)*1000)</f>
        <v>0</v>
      </c>
      <c r="L17" s="33">
        <f>IF(L$39=0,0,([1]Montcalm!L18/L$39)*1000)</f>
        <v>0</v>
      </c>
      <c r="M17" s="33">
        <f>IF(M$39=0,0,([1]Montcalm!M18/M$39)*1000)</f>
        <v>0</v>
      </c>
      <c r="N17" s="35">
        <f>IF(N$39=0,0,([1]Montcalm!N18/N$39)*1000)</f>
        <v>0</v>
      </c>
    </row>
    <row r="18" spans="1:14" s="2" customFormat="1" ht="12" x14ac:dyDescent="0.2">
      <c r="A18" s="18" t="s">
        <v>24</v>
      </c>
      <c r="B18" s="40">
        <f>[1]Montcalm!B19</f>
        <v>4</v>
      </c>
      <c r="C18" s="33">
        <f>(B18/$B$39)*1000</f>
        <v>0.61795149080797152</v>
      </c>
      <c r="D18" s="33">
        <f>IF(D$39=0,0,([1]Montcalm!D19/D$39)*1000)</f>
        <v>0.32195750160978748</v>
      </c>
      <c r="E18" s="33">
        <f>IF(E$39=0,0,([1]Montcalm!E19/E$39)*1000)</f>
        <v>0</v>
      </c>
      <c r="F18" s="33">
        <f>IF(F$39=0,0,([1]Montcalm!F19/F$39)*1000)</f>
        <v>1.2836970474967906</v>
      </c>
      <c r="G18" s="33">
        <f>IF(G$39=0,0,([1]Montcalm!G19/G$39)*1000)</f>
        <v>1.1827321111768185</v>
      </c>
      <c r="H18" s="33">
        <f>IF(H$39=0,0,([1]Montcalm!H19/H$39)*1000)</f>
        <v>0</v>
      </c>
      <c r="I18" s="33">
        <f>IF(I$39=0,0,([1]Montcalm!I19/I$39)*1000)</f>
        <v>0.47946300143838905</v>
      </c>
      <c r="J18" s="33">
        <f>IF(J$39=0,0,([1]Montcalm!J19/J$39)*1000)</f>
        <v>8</v>
      </c>
      <c r="K18" s="33">
        <f>IF(K$39=0,0,([1]Montcalm!K19/K$39)*1000)</f>
        <v>0</v>
      </c>
      <c r="L18" s="33">
        <f>IF(L$39=0,0,([1]Montcalm!L19/L$39)*1000)</f>
        <v>0</v>
      </c>
      <c r="M18" s="33">
        <f>IF(M$39=0,0,([1]Montcalm!M19/M$39)*1000)</f>
        <v>0</v>
      </c>
      <c r="N18" s="35">
        <f>IF(N$39=0,0,([1]Montcalm!N19/N$39)*1000)</f>
        <v>0</v>
      </c>
    </row>
    <row r="19" spans="1:14" s="2" customFormat="1" ht="12" x14ac:dyDescent="0.2">
      <c r="A19" s="18" t="s">
        <v>25</v>
      </c>
      <c r="B19" s="40">
        <f>[1]Montcalm!B20</f>
        <v>5</v>
      </c>
      <c r="C19" s="33">
        <f>(B19/$B$39)*1000</f>
        <v>0.77243936350996456</v>
      </c>
      <c r="D19" s="33">
        <f>IF(D$39=0,0,([1]Montcalm!D20/D$39)*1000)</f>
        <v>0</v>
      </c>
      <c r="E19" s="33">
        <f>IF(E$39=0,0,([1]Montcalm!E20/E$39)*1000)</f>
        <v>0</v>
      </c>
      <c r="F19" s="33">
        <f>IF(F$39=0,0,([1]Montcalm!F20/F$39)*1000)</f>
        <v>1.9255455712451861</v>
      </c>
      <c r="G19" s="33">
        <f>IF(G$39=0,0,([1]Montcalm!G20/G$39)*1000)</f>
        <v>0.59136605558840927</v>
      </c>
      <c r="H19" s="33">
        <f>IF(H$39=0,0,([1]Montcalm!H20/H$39)*1000)</f>
        <v>1.2391573729863692</v>
      </c>
      <c r="I19" s="33">
        <f>IF(I$39=0,0,([1]Montcalm!I20/I$39)*1000)</f>
        <v>0.79910500239731508</v>
      </c>
      <c r="J19" s="33">
        <f>IF(J$39=0,0,([1]Montcalm!J20/J$39)*1000)</f>
        <v>0</v>
      </c>
      <c r="K19" s="33">
        <f>IF(K$39=0,0,([1]Montcalm!K20/K$39)*1000)</f>
        <v>0</v>
      </c>
      <c r="L19" s="33">
        <f>IF(L$39=0,0,([1]Montcalm!L20/L$39)*1000)</f>
        <v>0</v>
      </c>
      <c r="M19" s="33">
        <f>IF(M$39=0,0,([1]Montcalm!M20/M$39)*1000)</f>
        <v>0</v>
      </c>
      <c r="N19" s="35">
        <f>IF(N$39=0,0,([1]Montcalm!N20/N$39)*1000)</f>
        <v>0</v>
      </c>
    </row>
    <row r="20" spans="1:14" s="2" customFormat="1" ht="12" x14ac:dyDescent="0.2">
      <c r="A20" s="56" t="s">
        <v>26</v>
      </c>
      <c r="B20" s="60">
        <f>SUM(B16:B19)</f>
        <v>11</v>
      </c>
      <c r="C20" s="58">
        <f>(B20/$B$39)*1000</f>
        <v>1.6993665997219218</v>
      </c>
      <c r="D20" s="58">
        <f>IF(D$39=0,0,([1]Montcalm!D21/D$39)*1000)</f>
        <v>0.32195750160978748</v>
      </c>
      <c r="E20" s="58">
        <f>IF(E$39=0,0,([1]Montcalm!E21/E$39)*1000)</f>
        <v>0</v>
      </c>
      <c r="F20" s="58">
        <f>IF(F$39=0,0,([1]Montcalm!F21/F$39)*1000)</f>
        <v>3.8510911424903722</v>
      </c>
      <c r="G20" s="58">
        <f>IF(G$39=0,0,([1]Montcalm!G21/G$39)*1000)</f>
        <v>2.3654642223536371</v>
      </c>
      <c r="H20" s="58">
        <f>IF(H$39=0,0,([1]Montcalm!H21/H$39)*1000)</f>
        <v>1.2391573729863692</v>
      </c>
      <c r="I20" s="58">
        <f>IF(I$39=0,0,([1]Montcalm!I21/I$39)*1000)</f>
        <v>1.5982100047946302</v>
      </c>
      <c r="J20" s="58">
        <f>IF(J$39=0,0,([1]Montcalm!J21/J$39)*1000)</f>
        <v>8</v>
      </c>
      <c r="K20" s="58">
        <f>IF(K$39=0,0,([1]Montcalm!K21/K$39)*1000)</f>
        <v>0</v>
      </c>
      <c r="L20" s="58">
        <f>IF(L$39=0,0,([1]Montcalm!L21/L$39)*1000)</f>
        <v>0</v>
      </c>
      <c r="M20" s="58">
        <f>IF(M$39=0,0,([1]Montcalm!M21/M$39)*1000)</f>
        <v>0</v>
      </c>
      <c r="N20" s="59">
        <f>IF(N$39=0,0,([1]Montcalm!N21/N$39)*1000)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[1]Montcalm!B23</f>
        <v>7</v>
      </c>
      <c r="C22" s="33">
        <f t="shared" ref="C22:C38" si="1">(B22/$B$39)*1000</f>
        <v>1.0814151089139501</v>
      </c>
      <c r="D22" s="33">
        <f>IF(D$39=0,0,([1]Montcalm!D23/D$39)*1000)</f>
        <v>0.32195750160978748</v>
      </c>
      <c r="E22" s="33">
        <f>IF(E$39=0,0,([1]Montcalm!E23/E$39)*1000)</f>
        <v>0.41373603640877116</v>
      </c>
      <c r="F22" s="33">
        <f>IF(F$39=0,0,([1]Montcalm!F23/F$39)*1000)</f>
        <v>3.8510911424903722</v>
      </c>
      <c r="G22" s="33">
        <f>IF(G$39=0,0,([1]Montcalm!G23/G$39)*1000)</f>
        <v>0</v>
      </c>
      <c r="H22" s="33">
        <f>IF(H$39=0,0,([1]Montcalm!H23/H$39)*1000)</f>
        <v>0</v>
      </c>
      <c r="I22" s="33">
        <f>IF(I$39=0,0,([1]Montcalm!I23/I$39)*1000)</f>
        <v>0.79910500239731508</v>
      </c>
      <c r="J22" s="33">
        <f>IF(J$39=0,0,([1]Montcalm!J23/J$39)*1000)</f>
        <v>16</v>
      </c>
      <c r="K22" s="33">
        <f>IF(K$39=0,0,([1]Montcalm!K23/K$39)*1000)</f>
        <v>0</v>
      </c>
      <c r="L22" s="33">
        <f>IF(L$39=0,0,([1]Montcalm!L23/L$39)*1000)</f>
        <v>0</v>
      </c>
      <c r="M22" s="33">
        <f>IF(M$39=0,0,([1]Montcalm!M23/M$39)*1000)</f>
        <v>0</v>
      </c>
      <c r="N22" s="35">
        <f>IF(N$39=0,0,([1]Montcalm!N23/N$39)*1000)</f>
        <v>0</v>
      </c>
    </row>
    <row r="23" spans="1:14" s="2" customFormat="1" ht="12" x14ac:dyDescent="0.2">
      <c r="A23" s="18" t="s">
        <v>28</v>
      </c>
      <c r="B23" s="40">
        <f>[1]Montcalm!B24</f>
        <v>0</v>
      </c>
      <c r="C23" s="33">
        <f t="shared" si="1"/>
        <v>0</v>
      </c>
      <c r="D23" s="33">
        <f>IF(D$39=0,0,([1]Montcalm!D24/D$39)*1000)</f>
        <v>0</v>
      </c>
      <c r="E23" s="33">
        <f>IF(E$39=0,0,([1]Montcalm!E24/E$39)*1000)</f>
        <v>0</v>
      </c>
      <c r="F23" s="33">
        <f>IF(F$39=0,0,([1]Montcalm!F24/F$39)*1000)</f>
        <v>0</v>
      </c>
      <c r="G23" s="33">
        <f>IF(G$39=0,0,([1]Montcalm!G24/G$39)*1000)</f>
        <v>0</v>
      </c>
      <c r="H23" s="33">
        <f>IF(H$39=0,0,([1]Montcalm!H24/H$39)*1000)</f>
        <v>0</v>
      </c>
      <c r="I23" s="33">
        <f>IF(I$39=0,0,([1]Montcalm!I24/I$39)*1000)</f>
        <v>0</v>
      </c>
      <c r="J23" s="33">
        <f>IF(J$39=0,0,([1]Montcalm!J24/J$39)*1000)</f>
        <v>0</v>
      </c>
      <c r="K23" s="33">
        <f>IF(K$39=0,0,([1]Montcalm!K24/K$39)*1000)</f>
        <v>0</v>
      </c>
      <c r="L23" s="33">
        <f>IF(L$39=0,0,([1]Montcalm!L24/L$39)*1000)</f>
        <v>0</v>
      </c>
      <c r="M23" s="33">
        <f>IF(M$39=0,0,([1]Montcalm!M24/M$39)*1000)</f>
        <v>0</v>
      </c>
      <c r="N23" s="35">
        <f>IF(N$39=0,0,([1]Montcalm!N24/N$39)*1000)</f>
        <v>0</v>
      </c>
    </row>
    <row r="24" spans="1:14" s="2" customFormat="1" ht="12" x14ac:dyDescent="0.2">
      <c r="A24" s="18" t="s">
        <v>29</v>
      </c>
      <c r="B24" s="40">
        <f>[1]Montcalm!B25</f>
        <v>0</v>
      </c>
      <c r="C24" s="33">
        <f t="shared" si="1"/>
        <v>0</v>
      </c>
      <c r="D24" s="33">
        <f>IF(D$39=0,0,([1]Montcalm!D25/D$39)*1000)</f>
        <v>0</v>
      </c>
      <c r="E24" s="33">
        <f>IF(E$39=0,0,([1]Montcalm!E25/E$39)*1000)</f>
        <v>0</v>
      </c>
      <c r="F24" s="33">
        <f>IF(F$39=0,0,([1]Montcalm!F25/F$39)*1000)</f>
        <v>0</v>
      </c>
      <c r="G24" s="33">
        <f>IF(G$39=0,0,([1]Montcalm!G25/G$39)*1000)</f>
        <v>0</v>
      </c>
      <c r="H24" s="33">
        <f>IF(H$39=0,0,([1]Montcalm!H25/H$39)*1000)</f>
        <v>0</v>
      </c>
      <c r="I24" s="33">
        <f>IF(I$39=0,0,([1]Montcalm!I25/I$39)*1000)</f>
        <v>0</v>
      </c>
      <c r="J24" s="33">
        <f>IF(J$39=0,0,([1]Montcalm!J25/J$39)*1000)</f>
        <v>0</v>
      </c>
      <c r="K24" s="33">
        <f>IF(K$39=0,0,([1]Montcalm!K25/K$39)*1000)</f>
        <v>0</v>
      </c>
      <c r="L24" s="33">
        <f>IF(L$39=0,0,([1]Montcalm!L25/L$39)*1000)</f>
        <v>0</v>
      </c>
      <c r="M24" s="33">
        <f>IF(M$39=0,0,([1]Montcalm!M25/M$39)*1000)</f>
        <v>0</v>
      </c>
      <c r="N24" s="35">
        <f>IF(N$39=0,0,([1]Montcalm!N25/N$39)*1000)</f>
        <v>0</v>
      </c>
    </row>
    <row r="25" spans="1:14" s="2" customFormat="1" ht="12" x14ac:dyDescent="0.2">
      <c r="A25" s="18" t="s">
        <v>30</v>
      </c>
      <c r="B25" s="40">
        <f>[1]Montcalm!B26</f>
        <v>0</v>
      </c>
      <c r="C25" s="33">
        <f t="shared" si="1"/>
        <v>0</v>
      </c>
      <c r="D25" s="33">
        <f>IF(D$39=0,0,([1]Montcalm!D26/D$39)*1000)</f>
        <v>0</v>
      </c>
      <c r="E25" s="33">
        <f>IF(E$39=0,0,([1]Montcalm!E26/E$39)*1000)</f>
        <v>0</v>
      </c>
      <c r="F25" s="33">
        <f>IF(F$39=0,0,([1]Montcalm!F26/F$39)*1000)</f>
        <v>0</v>
      </c>
      <c r="G25" s="33">
        <f>IF(G$39=0,0,([1]Montcalm!G26/G$39)*1000)</f>
        <v>0</v>
      </c>
      <c r="H25" s="33">
        <f>IF(H$39=0,0,([1]Montcalm!H26/H$39)*1000)</f>
        <v>0</v>
      </c>
      <c r="I25" s="33">
        <f>IF(I$39=0,0,([1]Montcalm!I26/I$39)*1000)</f>
        <v>0</v>
      </c>
      <c r="J25" s="33">
        <f>IF(J$39=0,0,([1]Montcalm!J26/J$39)*1000)</f>
        <v>0</v>
      </c>
      <c r="K25" s="33">
        <f>IF(K$39=0,0,([1]Montcalm!K26/K$39)*1000)</f>
        <v>0</v>
      </c>
      <c r="L25" s="33">
        <f>IF(L$39=0,0,([1]Montcalm!L26/L$39)*1000)</f>
        <v>0</v>
      </c>
      <c r="M25" s="33">
        <f>IF(M$39=0,0,([1]Montcalm!M26/M$39)*1000)</f>
        <v>0</v>
      </c>
      <c r="N25" s="35">
        <f>IF(N$39=0,0,([1]Montcalm!N26/N$39)*1000)</f>
        <v>0</v>
      </c>
    </row>
    <row r="26" spans="1:14" s="2" customFormat="1" ht="12" x14ac:dyDescent="0.2">
      <c r="A26" s="18" t="s">
        <v>31</v>
      </c>
      <c r="B26" s="40">
        <f>[1]Montcalm!B27</f>
        <v>0</v>
      </c>
      <c r="C26" s="33">
        <f t="shared" si="1"/>
        <v>0</v>
      </c>
      <c r="D26" s="33">
        <f>IF(D$39=0,0,([1]Montcalm!D27/D$39)*1000)</f>
        <v>0</v>
      </c>
      <c r="E26" s="33">
        <f>IF(E$39=0,0,([1]Montcalm!E27/E$39)*1000)</f>
        <v>0</v>
      </c>
      <c r="F26" s="33">
        <f>IF(F$39=0,0,([1]Montcalm!F27/F$39)*1000)</f>
        <v>0</v>
      </c>
      <c r="G26" s="33">
        <f>IF(G$39=0,0,([1]Montcalm!G27/G$39)*1000)</f>
        <v>0</v>
      </c>
      <c r="H26" s="33">
        <f>IF(H$39=0,0,([1]Montcalm!H27/H$39)*1000)</f>
        <v>0</v>
      </c>
      <c r="I26" s="33">
        <f>IF(I$39=0,0,([1]Montcalm!I27/I$39)*1000)</f>
        <v>0</v>
      </c>
      <c r="J26" s="33">
        <f>IF(J$39=0,0,([1]Montcalm!J27/J$39)*1000)</f>
        <v>0</v>
      </c>
      <c r="K26" s="33">
        <f>IF(K$39=0,0,([1]Montcalm!K27/K$39)*1000)</f>
        <v>0</v>
      </c>
      <c r="L26" s="33">
        <f>IF(L$39=0,0,([1]Montcalm!L27/L$39)*1000)</f>
        <v>0</v>
      </c>
      <c r="M26" s="33">
        <f>IF(M$39=0,0,([1]Montcalm!M27/M$39)*1000)</f>
        <v>0</v>
      </c>
      <c r="N26" s="35">
        <f>IF(N$39=0,0,([1]Montcalm!N27/N$39)*1000)</f>
        <v>0</v>
      </c>
    </row>
    <row r="27" spans="1:14" s="2" customFormat="1" ht="12" x14ac:dyDescent="0.2">
      <c r="A27" s="18" t="s">
        <v>32</v>
      </c>
      <c r="B27" s="40">
        <f>[1]Montcalm!B28</f>
        <v>0</v>
      </c>
      <c r="C27" s="33">
        <f t="shared" si="1"/>
        <v>0</v>
      </c>
      <c r="D27" s="33">
        <f>IF(D$39=0,0,([1]Montcalm!D28/D$39)*1000)</f>
        <v>0</v>
      </c>
      <c r="E27" s="33">
        <f>IF(E$39=0,0,([1]Montcalm!E28/E$39)*1000)</f>
        <v>0</v>
      </c>
      <c r="F27" s="33">
        <f>IF(F$39=0,0,([1]Montcalm!F28/F$39)*1000)</f>
        <v>0</v>
      </c>
      <c r="G27" s="33">
        <f>IF(G$39=0,0,([1]Montcalm!G28/G$39)*1000)</f>
        <v>0</v>
      </c>
      <c r="H27" s="33">
        <f>IF(H$39=0,0,([1]Montcalm!H28/H$39)*1000)</f>
        <v>0</v>
      </c>
      <c r="I27" s="33">
        <f>IF(I$39=0,0,([1]Montcalm!I28/I$39)*1000)</f>
        <v>0</v>
      </c>
      <c r="J27" s="33">
        <f>IF(J$39=0,0,([1]Montcalm!J28/J$39)*1000)</f>
        <v>0</v>
      </c>
      <c r="K27" s="33">
        <f>IF(K$39=0,0,([1]Montcalm!K28/K$39)*1000)</f>
        <v>0</v>
      </c>
      <c r="L27" s="33">
        <f>IF(L$39=0,0,([1]Montcalm!L28/L$39)*1000)</f>
        <v>0</v>
      </c>
      <c r="M27" s="33">
        <f>IF(M$39=0,0,([1]Montcalm!M28/M$39)*1000)</f>
        <v>0</v>
      </c>
      <c r="N27" s="35">
        <f>IF(N$39=0,0,([1]Montcalm!N28/N$39)*1000)</f>
        <v>0</v>
      </c>
    </row>
    <row r="28" spans="1:14" s="2" customFormat="1" ht="12" x14ac:dyDescent="0.2">
      <c r="A28" s="18" t="s">
        <v>33</v>
      </c>
      <c r="B28" s="40">
        <f>[1]Montcalm!B29</f>
        <v>0</v>
      </c>
      <c r="C28" s="33">
        <f t="shared" si="1"/>
        <v>0</v>
      </c>
      <c r="D28" s="33">
        <f>IF(D$39=0,0,([1]Montcalm!D29/D$39)*1000)</f>
        <v>0</v>
      </c>
      <c r="E28" s="33">
        <f>IF(E$39=0,0,([1]Montcalm!E29/E$39)*1000)</f>
        <v>0</v>
      </c>
      <c r="F28" s="33">
        <f>IF(F$39=0,0,([1]Montcalm!F29/F$39)*1000)</f>
        <v>0</v>
      </c>
      <c r="G28" s="33">
        <f>IF(G$39=0,0,([1]Montcalm!G29/G$39)*1000)</f>
        <v>0</v>
      </c>
      <c r="H28" s="33">
        <f>IF(H$39=0,0,([1]Montcalm!H29/H$39)*1000)</f>
        <v>0</v>
      </c>
      <c r="I28" s="33">
        <f>IF(I$39=0,0,([1]Montcalm!I29/I$39)*1000)</f>
        <v>0</v>
      </c>
      <c r="J28" s="33">
        <f>IF(J$39=0,0,([1]Montcalm!J29/J$39)*1000)</f>
        <v>0</v>
      </c>
      <c r="K28" s="33">
        <f>IF(K$39=0,0,([1]Montcalm!K29/K$39)*1000)</f>
        <v>0</v>
      </c>
      <c r="L28" s="33">
        <f>IF(L$39=0,0,([1]Montcalm!L29/L$39)*1000)</f>
        <v>0</v>
      </c>
      <c r="M28" s="33">
        <f>IF(M$39=0,0,([1]Montcalm!M29/M$39)*1000)</f>
        <v>0</v>
      </c>
      <c r="N28" s="35">
        <f>IF(N$39=0,0,([1]Montcalm!N29/N$39)*1000)</f>
        <v>0</v>
      </c>
    </row>
    <row r="29" spans="1:14" s="2" customFormat="1" ht="12" x14ac:dyDescent="0.2">
      <c r="A29" s="18" t="s">
        <v>34</v>
      </c>
      <c r="B29" s="40">
        <f>[1]Montcalm!B30</f>
        <v>0</v>
      </c>
      <c r="C29" s="33">
        <f t="shared" si="1"/>
        <v>0</v>
      </c>
      <c r="D29" s="33">
        <f>IF(D$39=0,0,([1]Montcalm!D30/D$39)*1000)</f>
        <v>0</v>
      </c>
      <c r="E29" s="33">
        <f>IF(E$39=0,0,([1]Montcalm!E30/E$39)*1000)</f>
        <v>0</v>
      </c>
      <c r="F29" s="33">
        <f>IF(F$39=0,0,([1]Montcalm!F30/F$39)*1000)</f>
        <v>0</v>
      </c>
      <c r="G29" s="33">
        <f>IF(G$39=0,0,([1]Montcalm!G30/G$39)*1000)</f>
        <v>0</v>
      </c>
      <c r="H29" s="33">
        <f>IF(H$39=0,0,([1]Montcalm!H30/H$39)*1000)</f>
        <v>0</v>
      </c>
      <c r="I29" s="33">
        <f>IF(I$39=0,0,([1]Montcalm!I30/I$39)*1000)</f>
        <v>0</v>
      </c>
      <c r="J29" s="33">
        <f>IF(J$39=0,0,([1]Montcalm!J30/J$39)*1000)</f>
        <v>0</v>
      </c>
      <c r="K29" s="33">
        <f>IF(K$39=0,0,([1]Montcalm!K30/K$39)*1000)</f>
        <v>0</v>
      </c>
      <c r="L29" s="33">
        <f>IF(L$39=0,0,([1]Montcalm!L30/L$39)*1000)</f>
        <v>0</v>
      </c>
      <c r="M29" s="33">
        <f>IF(M$39=0,0,([1]Montcalm!M30/M$39)*1000)</f>
        <v>0</v>
      </c>
      <c r="N29" s="35">
        <f>IF(N$39=0,0,([1]Montcalm!N30/N$39)*1000)</f>
        <v>0</v>
      </c>
    </row>
    <row r="30" spans="1:14" s="2" customFormat="1" ht="12" x14ac:dyDescent="0.2">
      <c r="A30" s="18" t="s">
        <v>35</v>
      </c>
      <c r="B30" s="40">
        <f>[1]Montcalm!B31</f>
        <v>2</v>
      </c>
      <c r="C30" s="33">
        <f t="shared" si="1"/>
        <v>0.30897574540398576</v>
      </c>
      <c r="D30" s="33">
        <f>IF(D$39=0,0,([1]Montcalm!D31/D$39)*1000)</f>
        <v>0</v>
      </c>
      <c r="E30" s="33">
        <f>IF(E$39=0,0,([1]Montcalm!E31/E$39)*1000)</f>
        <v>0</v>
      </c>
      <c r="F30" s="33">
        <f>IF(F$39=0,0,([1]Montcalm!F31/F$39)*1000)</f>
        <v>0</v>
      </c>
      <c r="G30" s="33">
        <f>IF(G$39=0,0,([1]Montcalm!G31/G$39)*1000)</f>
        <v>1.1827321111768185</v>
      </c>
      <c r="H30" s="33">
        <f>IF(H$39=0,0,([1]Montcalm!H31/H$39)*1000)</f>
        <v>0</v>
      </c>
      <c r="I30" s="33">
        <f>IF(I$39=0,0,([1]Montcalm!I31/I$39)*1000)</f>
        <v>0.31964200095892598</v>
      </c>
      <c r="J30" s="33">
        <f>IF(J$39=0,0,([1]Montcalm!J31/J$39)*1000)</f>
        <v>0</v>
      </c>
      <c r="K30" s="33">
        <f>IF(K$39=0,0,([1]Montcalm!K31/K$39)*1000)</f>
        <v>0</v>
      </c>
      <c r="L30" s="33">
        <f>IF(L$39=0,0,([1]Montcalm!L31/L$39)*1000)</f>
        <v>0</v>
      </c>
      <c r="M30" s="33">
        <f>IF(M$39=0,0,([1]Montcalm!M31/M$39)*1000)</f>
        <v>0</v>
      </c>
      <c r="N30" s="35">
        <f>IF(N$39=0,0,([1]Montcalm!N31/N$39)*1000)</f>
        <v>0</v>
      </c>
    </row>
    <row r="31" spans="1:14" s="2" customFormat="1" ht="12" x14ac:dyDescent="0.2">
      <c r="A31" s="18" t="s">
        <v>36</v>
      </c>
      <c r="B31" s="40">
        <f>[1]Montcalm!B32</f>
        <v>0</v>
      </c>
      <c r="C31" s="33">
        <f t="shared" si="1"/>
        <v>0</v>
      </c>
      <c r="D31" s="33">
        <f>IF(D$39=0,0,([1]Montcalm!D32/D$39)*1000)</f>
        <v>0</v>
      </c>
      <c r="E31" s="33">
        <f>IF(E$39=0,0,([1]Montcalm!E32/E$39)*1000)</f>
        <v>0</v>
      </c>
      <c r="F31" s="33">
        <f>IF(F$39=0,0,([1]Montcalm!F32/F$39)*1000)</f>
        <v>0</v>
      </c>
      <c r="G31" s="33">
        <f>IF(G$39=0,0,([1]Montcalm!G32/G$39)*1000)</f>
        <v>0</v>
      </c>
      <c r="H31" s="33">
        <f>IF(H$39=0,0,([1]Montcalm!H32/H$39)*1000)</f>
        <v>0</v>
      </c>
      <c r="I31" s="33">
        <f>IF(I$39=0,0,([1]Montcalm!I32/I$39)*1000)</f>
        <v>0</v>
      </c>
      <c r="J31" s="33">
        <f>IF(J$39=0,0,([1]Montcalm!J32/J$39)*1000)</f>
        <v>0</v>
      </c>
      <c r="K31" s="33">
        <f>IF(K$39=0,0,([1]Montcalm!K32/K$39)*1000)</f>
        <v>0</v>
      </c>
      <c r="L31" s="33">
        <f>IF(L$39=0,0,([1]Montcalm!L32/L$39)*1000)</f>
        <v>0</v>
      </c>
      <c r="M31" s="33">
        <f>IF(M$39=0,0,([1]Montcalm!M32/M$39)*1000)</f>
        <v>0</v>
      </c>
      <c r="N31" s="35">
        <f>IF(N$39=0,0,([1]Montcalm!N32/N$39)*1000)</f>
        <v>0</v>
      </c>
    </row>
    <row r="32" spans="1:14" s="2" customFormat="1" ht="12" x14ac:dyDescent="0.2">
      <c r="A32" s="18" t="s">
        <v>17</v>
      </c>
      <c r="B32" s="40">
        <f>[1]Montcalm!B33</f>
        <v>0</v>
      </c>
      <c r="C32" s="33">
        <f>(B32/$B$39)*1000</f>
        <v>0</v>
      </c>
      <c r="D32" s="33">
        <f>IF(D$39=0,0,([1]Montcalm!D33/D$39)*1000)</f>
        <v>0</v>
      </c>
      <c r="E32" s="33">
        <f>IF(E$39=0,0,([1]Montcalm!E33/E$39)*1000)</f>
        <v>0</v>
      </c>
      <c r="F32" s="33">
        <f>IF(F$39=0,0,([1]Montcalm!F33/F$39)*1000)</f>
        <v>0</v>
      </c>
      <c r="G32" s="33">
        <f>IF(G$39=0,0,([1]Montcalm!G33/G$39)*1000)</f>
        <v>0</v>
      </c>
      <c r="H32" s="33">
        <f>IF(H$39=0,0,([1]Montcalm!H33/H$39)*1000)</f>
        <v>0</v>
      </c>
      <c r="I32" s="33">
        <f>IF(I$39=0,0,([1]Montcalm!I33/I$39)*1000)</f>
        <v>0</v>
      </c>
      <c r="J32" s="33">
        <f>IF(J$39=0,0,([1]Montcalm!J33/J$39)*1000)</f>
        <v>0</v>
      </c>
      <c r="K32" s="33">
        <f>IF(K$39=0,0,([1]Montcalm!K33/K$39)*1000)</f>
        <v>0</v>
      </c>
      <c r="L32" s="33">
        <f>IF(L$39=0,0,([1]Montcalm!L33/L$39)*1000)</f>
        <v>0</v>
      </c>
      <c r="M32" s="33">
        <f>IF(M$39=0,0,([1]Montcalm!M33/M$39)*1000)</f>
        <v>0</v>
      </c>
      <c r="N32" s="35">
        <f>IF(N$39=0,0,([1]Montcalm!N33/N$39)*1000)</f>
        <v>0</v>
      </c>
    </row>
    <row r="33" spans="1:14" s="2" customFormat="1" ht="12" x14ac:dyDescent="0.2">
      <c r="A33" s="18" t="s">
        <v>37</v>
      </c>
      <c r="B33" s="40">
        <f>[1]Montcalm!B34</f>
        <v>25</v>
      </c>
      <c r="C33" s="33">
        <f t="shared" si="1"/>
        <v>3.862196817549822</v>
      </c>
      <c r="D33" s="33">
        <f>IF(D$39=0,0,([1]Montcalm!D34/D$39)*1000)</f>
        <v>4.1854475209272373</v>
      </c>
      <c r="E33" s="33">
        <f>IF(E$39=0,0,([1]Montcalm!E34/E$39)*1000)</f>
        <v>1.2412081092263136</v>
      </c>
      <c r="F33" s="33">
        <f>IF(F$39=0,0,([1]Montcalm!F34/F$39)*1000)</f>
        <v>6.4184852374839538</v>
      </c>
      <c r="G33" s="33">
        <f>IF(G$39=0,0,([1]Montcalm!G34/G$39)*1000)</f>
        <v>4.7309284447072741</v>
      </c>
      <c r="H33" s="33">
        <f>IF(H$39=0,0,([1]Montcalm!H34/H$39)*1000)</f>
        <v>4.9566294919454768</v>
      </c>
      <c r="I33" s="33">
        <f>IF(I$39=0,0,([1]Montcalm!I34/I$39)*1000)</f>
        <v>3.1964200095892603</v>
      </c>
      <c r="J33" s="33">
        <f>IF(J$39=0,0,([1]Montcalm!J34/J$39)*1000)</f>
        <v>40</v>
      </c>
      <c r="K33" s="33">
        <f>IF(K$39=0,0,([1]Montcalm!K34/K$39)*1000)</f>
        <v>0</v>
      </c>
      <c r="L33" s="33">
        <f>IF(L$39=0,0,([1]Montcalm!L34/L$39)*1000)</f>
        <v>0</v>
      </c>
      <c r="M33" s="33">
        <f>IF(M$39=0,0,([1]Montcalm!M34/M$39)*1000)</f>
        <v>0</v>
      </c>
      <c r="N33" s="35">
        <f>IF(N$39=0,0,([1]Montcalm!N34/N$39)*1000)</f>
        <v>0</v>
      </c>
    </row>
    <row r="34" spans="1:14" s="2" customFormat="1" ht="12" x14ac:dyDescent="0.2">
      <c r="A34" s="18" t="s">
        <v>38</v>
      </c>
      <c r="B34" s="40">
        <f>[1]Montcalm!B35</f>
        <v>0</v>
      </c>
      <c r="C34" s="33">
        <f t="shared" si="1"/>
        <v>0</v>
      </c>
      <c r="D34" s="33">
        <f>IF(D$39=0,0,([1]Montcalm!D35/D$39)*1000)</f>
        <v>0</v>
      </c>
      <c r="E34" s="33">
        <f>IF(E$39=0,0,([1]Montcalm!E35/E$39)*1000)</f>
        <v>0</v>
      </c>
      <c r="F34" s="33">
        <f>IF(F$39=0,0,([1]Montcalm!F35/F$39)*1000)</f>
        <v>0</v>
      </c>
      <c r="G34" s="33">
        <f>IF(G$39=0,0,([1]Montcalm!G35/G$39)*1000)</f>
        <v>0</v>
      </c>
      <c r="H34" s="33">
        <f>IF(H$39=0,0,([1]Montcalm!H35/H$39)*1000)</f>
        <v>0</v>
      </c>
      <c r="I34" s="33">
        <f>IF(I$39=0,0,([1]Montcalm!I35/I$39)*1000)</f>
        <v>0</v>
      </c>
      <c r="J34" s="33">
        <f>IF(J$39=0,0,([1]Montcalm!J35/J$39)*1000)</f>
        <v>0</v>
      </c>
      <c r="K34" s="33">
        <f>IF(K$39=0,0,([1]Montcalm!K35/K$39)*1000)</f>
        <v>0</v>
      </c>
      <c r="L34" s="33">
        <f>IF(L$39=0,0,([1]Montcalm!L35/L$39)*1000)</f>
        <v>0</v>
      </c>
      <c r="M34" s="33">
        <f>IF(M$39=0,0,([1]Montcalm!M35/M$39)*1000)</f>
        <v>0</v>
      </c>
      <c r="N34" s="35">
        <f>IF(N$39=0,0,([1]Montcalm!N35/N$39)*1000)</f>
        <v>0</v>
      </c>
    </row>
    <row r="35" spans="1:14" s="2" customFormat="1" ht="12" x14ac:dyDescent="0.2">
      <c r="A35" s="18" t="s">
        <v>39</v>
      </c>
      <c r="B35" s="40">
        <f>[1]Montcalm!B36</f>
        <v>0</v>
      </c>
      <c r="C35" s="33">
        <f t="shared" si="1"/>
        <v>0</v>
      </c>
      <c r="D35" s="33">
        <f>IF(D$39=0,0,([1]Montcalm!D36/D$39)*1000)</f>
        <v>0</v>
      </c>
      <c r="E35" s="33">
        <f>IF(E$39=0,0,([1]Montcalm!E36/E$39)*1000)</f>
        <v>0</v>
      </c>
      <c r="F35" s="33">
        <f>IF(F$39=0,0,([1]Montcalm!F36/F$39)*1000)</f>
        <v>0</v>
      </c>
      <c r="G35" s="33">
        <f>IF(G$39=0,0,([1]Montcalm!G36/G$39)*1000)</f>
        <v>0</v>
      </c>
      <c r="H35" s="33">
        <f>IF(H$39=0,0,([1]Montcalm!H36/H$39)*1000)</f>
        <v>0</v>
      </c>
      <c r="I35" s="33">
        <f>IF(I$39=0,0,([1]Montcalm!I36/I$39)*1000)</f>
        <v>0</v>
      </c>
      <c r="J35" s="33">
        <f>IF(J$39=0,0,([1]Montcalm!J36/J$39)*1000)</f>
        <v>0</v>
      </c>
      <c r="K35" s="33">
        <f>IF(K$39=0,0,([1]Montcalm!K36/K$39)*1000)</f>
        <v>0</v>
      </c>
      <c r="L35" s="33">
        <f>IF(L$39=0,0,([1]Montcalm!L36/L$39)*1000)</f>
        <v>0</v>
      </c>
      <c r="M35" s="33">
        <f>IF(M$39=0,0,([1]Montcalm!M36/M$39)*1000)</f>
        <v>0</v>
      </c>
      <c r="N35" s="35">
        <f>IF(N$39=0,0,([1]Montcalm!N36/N$39)*1000)</f>
        <v>0</v>
      </c>
    </row>
    <row r="36" spans="1:14" s="2" customFormat="1" ht="12" x14ac:dyDescent="0.2">
      <c r="A36" s="18" t="s">
        <v>40</v>
      </c>
      <c r="B36" s="40">
        <f>[1]Montcalm!B37</f>
        <v>0</v>
      </c>
      <c r="C36" s="33">
        <f t="shared" si="1"/>
        <v>0</v>
      </c>
      <c r="D36" s="33">
        <f>IF(D$39=0,0,([1]Montcalm!D37/D$39)*1000)</f>
        <v>0</v>
      </c>
      <c r="E36" s="33">
        <f>IF(E$39=0,0,([1]Montcalm!E37/E$39)*1000)</f>
        <v>0</v>
      </c>
      <c r="F36" s="33">
        <f>IF(F$39=0,0,([1]Montcalm!F37/F$39)*1000)</f>
        <v>0</v>
      </c>
      <c r="G36" s="33">
        <f>IF(G$39=0,0,([1]Montcalm!G37/G$39)*1000)</f>
        <v>0</v>
      </c>
      <c r="H36" s="33">
        <f>IF(H$39=0,0,([1]Montcalm!H37/H$39)*1000)</f>
        <v>0</v>
      </c>
      <c r="I36" s="33">
        <f>IF(I$39=0,0,([1]Montcalm!I37/I$39)*1000)</f>
        <v>0</v>
      </c>
      <c r="J36" s="33">
        <f>IF(J$39=0,0,([1]Montcalm!J37/J$39)*1000)</f>
        <v>0</v>
      </c>
      <c r="K36" s="33">
        <f>IF(K$39=0,0,([1]Montcalm!K37/K$39)*1000)</f>
        <v>0</v>
      </c>
      <c r="L36" s="33">
        <f>IF(L$39=0,0,([1]Montcalm!L37/L$39)*1000)</f>
        <v>0</v>
      </c>
      <c r="M36" s="33">
        <f>IF(M$39=0,0,([1]Montcalm!M37/M$39)*1000)</f>
        <v>0</v>
      </c>
      <c r="N36" s="35">
        <f>IF(N$39=0,0,([1]Montcalm!N37/N$39)*1000)</f>
        <v>0</v>
      </c>
    </row>
    <row r="37" spans="1:14" s="2" customFormat="1" ht="12" x14ac:dyDescent="0.2">
      <c r="A37" s="18" t="s">
        <v>41</v>
      </c>
      <c r="B37" s="40">
        <f>[1]Montcalm!B38</f>
        <v>6</v>
      </c>
      <c r="C37" s="33">
        <f t="shared" si="1"/>
        <v>0.92692723621195738</v>
      </c>
      <c r="D37" s="33">
        <f>IF(D$39=0,0,([1]Montcalm!D38/D$39)*1000)</f>
        <v>0</v>
      </c>
      <c r="E37" s="33">
        <f>IF(E$39=0,0,([1]Montcalm!E38/E$39)*1000)</f>
        <v>0</v>
      </c>
      <c r="F37" s="33">
        <f>IF(F$39=0,0,([1]Montcalm!F38/F$39)*1000)</f>
        <v>1.2836970474967906</v>
      </c>
      <c r="G37" s="33">
        <f>IF(G$39=0,0,([1]Montcalm!G38/G$39)*1000)</f>
        <v>0.59136605558840927</v>
      </c>
      <c r="H37" s="33">
        <f>IF(H$39=0,0,([1]Montcalm!H38/H$39)*1000)</f>
        <v>3.7174721189591078</v>
      </c>
      <c r="I37" s="33">
        <f>IF(I$39=0,0,([1]Montcalm!I38/I$39)*1000)</f>
        <v>0.79910500239731508</v>
      </c>
      <c r="J37" s="33">
        <f>IF(J$39=0,0,([1]Montcalm!J38/J$39)*1000)</f>
        <v>0</v>
      </c>
      <c r="K37" s="33">
        <f>IF(K$39=0,0,([1]Montcalm!K38/K$39)*1000)</f>
        <v>0</v>
      </c>
      <c r="L37" s="33">
        <f>IF(L$39=0,0,([1]Montcalm!L38/L$39)*1000)</f>
        <v>0</v>
      </c>
      <c r="M37" s="33">
        <f>IF(M$39=0,0,([1]Montcalm!M38/M$39)*1000)</f>
        <v>0</v>
      </c>
      <c r="N37" s="35">
        <f>IF(N$39=0,0,([1]Montcalm!N38/N$39)*1000)</f>
        <v>0</v>
      </c>
    </row>
    <row r="38" spans="1:14" s="2" customFormat="1" ht="12" x14ac:dyDescent="0.2">
      <c r="A38" s="18" t="s">
        <v>42</v>
      </c>
      <c r="B38" s="40">
        <f>[1]Montcalm!B39</f>
        <v>1</v>
      </c>
      <c r="C38" s="33">
        <f t="shared" si="1"/>
        <v>0.15448787270199288</v>
      </c>
      <c r="D38" s="33">
        <f>IF(D$39=0,0,([1]Montcalm!D39/D$39)*1000)</f>
        <v>0</v>
      </c>
      <c r="E38" s="33">
        <f>IF(E$39=0,0,([1]Montcalm!E39/E$39)*1000)</f>
        <v>0</v>
      </c>
      <c r="F38" s="33">
        <f>IF(F$39=0,0,([1]Montcalm!F39/F$39)*1000)</f>
        <v>0</v>
      </c>
      <c r="G38" s="33">
        <f>IF(G$39=0,0,([1]Montcalm!G39/G$39)*1000)</f>
        <v>0.59136605558840927</v>
      </c>
      <c r="H38" s="33">
        <f>IF(H$39=0,0,([1]Montcalm!H39/H$39)*1000)</f>
        <v>0</v>
      </c>
      <c r="I38" s="33">
        <f>IF(I$39=0,0,([1]Montcalm!I39/I$39)*1000)</f>
        <v>0.15982100047946299</v>
      </c>
      <c r="J38" s="33">
        <f>IF(J$39=0,0,([1]Montcalm!J39/J$39)*1000)</f>
        <v>0</v>
      </c>
      <c r="K38" s="33">
        <f>IF(K$39=0,0,([1]Montcalm!K39/K$39)*1000)</f>
        <v>0</v>
      </c>
      <c r="L38" s="33">
        <f>IF(L$39=0,0,([1]Montcalm!L39/L$39)*1000)</f>
        <v>0</v>
      </c>
      <c r="M38" s="33">
        <f>IF(M$39=0,0,([1]Montcalm!M39/M$39)*1000)</f>
        <v>0</v>
      </c>
      <c r="N38" s="35">
        <f>IF(N$39=0,0,([1]Montcalm!N39/N$39)*1000)</f>
        <v>0</v>
      </c>
    </row>
    <row r="39" spans="1:14" s="3" customFormat="1" ht="12" x14ac:dyDescent="0.2">
      <c r="A39" s="20" t="s">
        <v>138</v>
      </c>
      <c r="B39" s="21">
        <f>[1]Montcalm!$B$40</f>
        <v>6473</v>
      </c>
      <c r="C39" s="21"/>
      <c r="D39" s="21">
        <f>[1]Montcalm!D40</f>
        <v>3106</v>
      </c>
      <c r="E39" s="21">
        <f>[1]Montcalm!E40</f>
        <v>2417</v>
      </c>
      <c r="F39" s="21">
        <f>[1]Montcalm!F40</f>
        <v>1558</v>
      </c>
      <c r="G39" s="21">
        <f>[1]Montcalm!G40</f>
        <v>1691</v>
      </c>
      <c r="H39" s="21">
        <f>[1]Montcalm!H40</f>
        <v>807</v>
      </c>
      <c r="I39" s="21">
        <f>[1]Montcalm!I40</f>
        <v>6257</v>
      </c>
      <c r="J39" s="21">
        <f>[1]Montcalm!J40</f>
        <v>125</v>
      </c>
      <c r="K39" s="21">
        <f>[1]Montcalm!K40</f>
        <v>60</v>
      </c>
      <c r="L39" s="21">
        <f>[1]Montcalm!L40</f>
        <v>31</v>
      </c>
      <c r="M39" s="21">
        <f>[1]Montcalm!M40</f>
        <v>0</v>
      </c>
      <c r="N39" s="23">
        <f>[1]Montcalm!N40</f>
        <v>422</v>
      </c>
    </row>
    <row r="40" spans="1:14" s="4" customFormat="1" ht="12" x14ac:dyDescent="0.2">
      <c r="A40" s="24" t="s">
        <v>45</v>
      </c>
      <c r="B40" s="21">
        <f>[1]Montcalm!B8</f>
        <v>63</v>
      </c>
      <c r="C40" s="37"/>
      <c r="D40" s="21">
        <f>[1]Montcalm!D8</f>
        <v>15</v>
      </c>
      <c r="E40" s="21">
        <f>[1]Montcalm!E8</f>
        <v>5</v>
      </c>
      <c r="F40" s="21">
        <f>[1]Montcalm!F8</f>
        <v>25</v>
      </c>
      <c r="G40" s="21">
        <f>[1]Montcalm!G8</f>
        <v>20</v>
      </c>
      <c r="H40" s="21">
        <f>[1]Montcalm!H8</f>
        <v>13</v>
      </c>
      <c r="I40" s="21">
        <f>[1]Montcalm!I8</f>
        <v>53</v>
      </c>
      <c r="J40" s="21">
        <f>[1]Montcalm!J8</f>
        <v>8</v>
      </c>
      <c r="K40" s="21">
        <f>[1]Montcalm!K8</f>
        <v>0</v>
      </c>
      <c r="L40" s="21">
        <f>[1]Montcalm!L8</f>
        <v>0</v>
      </c>
      <c r="M40" s="21">
        <f>[1]Montcalm!M8</f>
        <v>2</v>
      </c>
      <c r="N40" s="23">
        <f>[1]Montcalm!N8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24" priority="8" stopIfTrue="1" operator="equal">
      <formula>0</formula>
    </cfRule>
  </conditionalFormatting>
  <conditionalFormatting sqref="D7:L7 N7">
    <cfRule type="cellIs" dxfId="123" priority="11" stopIfTrue="1" operator="equal">
      <formula>0</formula>
    </cfRule>
  </conditionalFormatting>
  <conditionalFormatting sqref="D8:N8">
    <cfRule type="cellIs" dxfId="122" priority="9" stopIfTrue="1" operator="equal">
      <formula>0</formula>
    </cfRule>
  </conditionalFormatting>
  <conditionalFormatting sqref="D10:N38">
    <cfRule type="cellIs" dxfId="121" priority="1" stopIfTrue="1" operator="equal">
      <formula>0</formula>
    </cfRule>
  </conditionalFormatting>
  <conditionalFormatting sqref="M7">
    <cfRule type="expression" dxfId="12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0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0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0</v>
      </c>
      <c r="G8" s="51">
        <f t="shared" si="0"/>
        <v>0</v>
      </c>
      <c r="H8" s="51">
        <f t="shared" si="0"/>
        <v>0</v>
      </c>
      <c r="I8" s="51">
        <f t="shared" si="0"/>
        <v>0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9"/>
      <c r="M9" s="31"/>
      <c r="N9" s="32"/>
    </row>
    <row r="10" spans="1:14" s="2" customFormat="1" ht="12" x14ac:dyDescent="0.2">
      <c r="A10" s="18" t="s">
        <v>15</v>
      </c>
      <c r="B10" s="40">
        <f>[1]Montmorency!B11</f>
        <v>0</v>
      </c>
      <c r="C10" s="33">
        <f>(B10/$B$39)*1000</f>
        <v>0</v>
      </c>
      <c r="D10" s="33">
        <f>IF(D$39=0,0,([1]Montmorency!D11/D$39)*1000)</f>
        <v>0</v>
      </c>
      <c r="E10" s="33">
        <f>IF(E$39=0,0,([1]Montmorency!E11/E$39)*1000)</f>
        <v>0</v>
      </c>
      <c r="F10" s="33">
        <f>IF(F$39=0,0,([1]Montmorency!F11/F$39)*1000)</f>
        <v>0</v>
      </c>
      <c r="G10" s="33">
        <f>IF(G$39=0,0,([1]Montmorency!G11/G$39)*1000)</f>
        <v>0</v>
      </c>
      <c r="H10" s="33">
        <f>IF(H$39=0,0,([1]Montmorency!H11/H$39)*1000)</f>
        <v>0</v>
      </c>
      <c r="I10" s="33">
        <f>IF(I$39=0,0,([1]Montmorency!I11/I$39)*1000)</f>
        <v>0</v>
      </c>
      <c r="J10" s="33">
        <f>IF(J$39=0,0,([1]Montmorency!J11/J$39)*1000)</f>
        <v>0</v>
      </c>
      <c r="K10" s="33">
        <f>IF(K$39=0,0,([1]Montmorency!K11/K$39)*1000)</f>
        <v>0</v>
      </c>
      <c r="L10" s="33">
        <f>IF(L$39=0,0,([1]Montmorency!L11/L$39)*1000)</f>
        <v>0</v>
      </c>
      <c r="M10" s="33">
        <f>IF(M$39=0,0,([1]Montmorency!M11/M$39)*1000)</f>
        <v>0</v>
      </c>
      <c r="N10" s="35">
        <f>IF(N$39=0,0,([1]Montmorency!N11/N$39)*1000)</f>
        <v>0</v>
      </c>
    </row>
    <row r="11" spans="1:14" s="2" customFormat="1" ht="12" x14ac:dyDescent="0.2">
      <c r="A11" s="18" t="s">
        <v>16</v>
      </c>
      <c r="B11" s="40">
        <f>[1]Montmorency!B12</f>
        <v>0</v>
      </c>
      <c r="C11" s="33">
        <f>(B11/$B$39)*1000</f>
        <v>0</v>
      </c>
      <c r="D11" s="33">
        <f>IF(D$39=0,0,([1]Montmorency!D12/D$39)*1000)</f>
        <v>0</v>
      </c>
      <c r="E11" s="33">
        <f>IF(E$39=0,0,([1]Montmorency!E12/E$39)*1000)</f>
        <v>0</v>
      </c>
      <c r="F11" s="33">
        <f>IF(F$39=0,0,([1]Montmorency!F12/F$39)*1000)</f>
        <v>0</v>
      </c>
      <c r="G11" s="33">
        <f>IF(G$39=0,0,([1]Montmorency!G12/G$39)*1000)</f>
        <v>0</v>
      </c>
      <c r="H11" s="33">
        <f>IF(H$39=0,0,([1]Montmorency!H12/H$39)*1000)</f>
        <v>0</v>
      </c>
      <c r="I11" s="33">
        <f>IF(I$39=0,0,([1]Montmorency!I12/I$39)*1000)</f>
        <v>0</v>
      </c>
      <c r="J11" s="33">
        <f>IF(J$39=0,0,([1]Montmorency!J12/J$39)*1000)</f>
        <v>0</v>
      </c>
      <c r="K11" s="33">
        <f>IF(K$39=0,0,([1]Montmorency!K12/K$39)*1000)</f>
        <v>0</v>
      </c>
      <c r="L11" s="33">
        <f>IF(L$39=0,0,([1]Montmorency!L12/L$39)*1000)</f>
        <v>0</v>
      </c>
      <c r="M11" s="33">
        <f>IF(M$39=0,0,([1]Montmorency!M12/M$39)*1000)</f>
        <v>0</v>
      </c>
      <c r="N11" s="35">
        <f>IF(N$39=0,0,([1]Montmorency!N12/N$39)*1000)</f>
        <v>0</v>
      </c>
    </row>
    <row r="12" spans="1:14" s="2" customFormat="1" ht="12" x14ac:dyDescent="0.2">
      <c r="A12" s="18" t="s">
        <v>18</v>
      </c>
      <c r="B12" s="40">
        <f>[1]Montmorency!B13</f>
        <v>0</v>
      </c>
      <c r="C12" s="33">
        <f>(B12/$B$39)*1000</f>
        <v>0</v>
      </c>
      <c r="D12" s="33">
        <f>IF(D$39=0,0,([1]Montmorency!D13/D$39)*1000)</f>
        <v>0</v>
      </c>
      <c r="E12" s="33">
        <f>IF(E$39=0,0,([1]Montmorency!E13/E$39)*1000)</f>
        <v>0</v>
      </c>
      <c r="F12" s="33">
        <f>IF(F$39=0,0,([1]Montmorency!F13/F$39)*1000)</f>
        <v>0</v>
      </c>
      <c r="G12" s="33">
        <f>IF(G$39=0,0,([1]Montmorency!G13/G$39)*1000)</f>
        <v>0</v>
      </c>
      <c r="H12" s="33">
        <f>IF(H$39=0,0,([1]Montmorency!H13/H$39)*1000)</f>
        <v>0</v>
      </c>
      <c r="I12" s="33">
        <f>IF(I$39=0,0,([1]Montmorency!I13/I$39)*1000)</f>
        <v>0</v>
      </c>
      <c r="J12" s="33">
        <f>IF(J$39=0,0,([1]Montmorency!J13/J$39)*1000)</f>
        <v>0</v>
      </c>
      <c r="K12" s="33">
        <f>IF(K$39=0,0,([1]Montmorency!K13/K$39)*1000)</f>
        <v>0</v>
      </c>
      <c r="L12" s="33">
        <f>IF(L$39=0,0,([1]Montmorency!L13/L$39)*1000)</f>
        <v>0</v>
      </c>
      <c r="M12" s="33">
        <f>IF(M$39=0,0,([1]Montmorency!M13/M$39)*1000)</f>
        <v>0</v>
      </c>
      <c r="N12" s="35">
        <f>IF(N$39=0,0,([1]Montmorency!N13/N$39)*1000)</f>
        <v>0</v>
      </c>
    </row>
    <row r="13" spans="1:14" s="2" customFormat="1" ht="12" x14ac:dyDescent="0.2">
      <c r="A13" s="18" t="s">
        <v>19</v>
      </c>
      <c r="B13" s="40">
        <f>[1]Montmorency!B14</f>
        <v>0</v>
      </c>
      <c r="C13" s="33">
        <f>(B13/$B$39)*1000</f>
        <v>0</v>
      </c>
      <c r="D13" s="33">
        <f>IF(D$39=0,0,([1]Montmorency!D14/D$39)*1000)</f>
        <v>0</v>
      </c>
      <c r="E13" s="33">
        <f>IF(E$39=0,0,([1]Montmorency!E14/E$39)*1000)</f>
        <v>0</v>
      </c>
      <c r="F13" s="33">
        <f>IF(F$39=0,0,([1]Montmorency!F14/F$39)*1000)</f>
        <v>0</v>
      </c>
      <c r="G13" s="33">
        <f>IF(G$39=0,0,([1]Montmorency!G14/G$39)*1000)</f>
        <v>0</v>
      </c>
      <c r="H13" s="33">
        <f>IF(H$39=0,0,([1]Montmorency!H14/H$39)*1000)</f>
        <v>0</v>
      </c>
      <c r="I13" s="33">
        <f>IF(I$39=0,0,([1]Montmorency!I14/I$39)*1000)</f>
        <v>0</v>
      </c>
      <c r="J13" s="33">
        <f>IF(J$39=0,0,([1]Montmorency!J14/J$39)*1000)</f>
        <v>0</v>
      </c>
      <c r="K13" s="33">
        <f>IF(K$39=0,0,([1]Montmorency!K14/K$39)*1000)</f>
        <v>0</v>
      </c>
      <c r="L13" s="33">
        <f>IF(L$39=0,0,([1]Montmorency!L14/L$39)*1000)</f>
        <v>0</v>
      </c>
      <c r="M13" s="33">
        <f>IF(M$39=0,0,([1]Montmorency!M14/M$39)*1000)</f>
        <v>0</v>
      </c>
      <c r="N13" s="35">
        <f>IF(N$39=0,0,([1]Montmorency!N14/N$39)*1000)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IF(D$39=0,0,([1]Montmorency!D15/D$39)*1000)</f>
        <v>0</v>
      </c>
      <c r="E14" s="58">
        <f>IF(E$39=0,0,([1]Montmorency!E15/E$39)*1000)</f>
        <v>0</v>
      </c>
      <c r="F14" s="58">
        <f>IF(F$39=0,0,([1]Montmorency!F15/F$39)*1000)</f>
        <v>0</v>
      </c>
      <c r="G14" s="58">
        <f>IF(G$39=0,0,([1]Montmorency!G15/G$39)*1000)</f>
        <v>0</v>
      </c>
      <c r="H14" s="58">
        <f>IF(H$39=0,0,([1]Montmorency!H15/H$39)*1000)</f>
        <v>0</v>
      </c>
      <c r="I14" s="58">
        <f>IF(I$39=0,0,([1]Montmorency!I15/I$39)*1000)</f>
        <v>0</v>
      </c>
      <c r="J14" s="58">
        <f>IF(J$39=0,0,([1]Montmorency!J15/J$39)*1000)</f>
        <v>0</v>
      </c>
      <c r="K14" s="58">
        <f>IF(K$39=0,0,([1]Montmorency!K15/K$39)*1000)</f>
        <v>0</v>
      </c>
      <c r="L14" s="58">
        <f>IF(L$39=0,0,([1]Montmorency!L15/L$39)*1000)</f>
        <v>0</v>
      </c>
      <c r="M14" s="58">
        <f>IF(M$39=0,0,([1]Montmorency!M15/M$39)*1000)</f>
        <v>0</v>
      </c>
      <c r="N14" s="59">
        <f>IF(N$39=0,0,([1]Montmorency!N15/N$39)*1000)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38"/>
      <c r="M15" s="29"/>
      <c r="N15" s="36"/>
    </row>
    <row r="16" spans="1:14" s="2" customFormat="1" ht="12" x14ac:dyDescent="0.2">
      <c r="A16" s="18" t="s">
        <v>22</v>
      </c>
      <c r="B16" s="40">
        <f>[1]Montmorency!B17</f>
        <v>0</v>
      </c>
      <c r="C16" s="33">
        <f>(B16/$B$39)*1000</f>
        <v>0</v>
      </c>
      <c r="D16" s="33">
        <f>IF(D$39=0,0,([1]Montmorency!D17/D$39)*1000)</f>
        <v>0</v>
      </c>
      <c r="E16" s="33">
        <f>IF(E$39=0,0,([1]Montmorency!E17/E$39)*1000)</f>
        <v>0</v>
      </c>
      <c r="F16" s="33">
        <f>IF(F$39=0,0,([1]Montmorency!F17/F$39)*1000)</f>
        <v>0</v>
      </c>
      <c r="G16" s="33">
        <f>IF(G$39=0,0,([1]Montmorency!G17/G$39)*1000)</f>
        <v>0</v>
      </c>
      <c r="H16" s="33">
        <f>IF(H$39=0,0,([1]Montmorency!H17/H$39)*1000)</f>
        <v>0</v>
      </c>
      <c r="I16" s="33">
        <f>IF(I$39=0,0,([1]Montmorency!I17/I$39)*1000)</f>
        <v>0</v>
      </c>
      <c r="J16" s="33">
        <f>IF(J$39=0,0,([1]Montmorency!J17/J$39)*1000)</f>
        <v>0</v>
      </c>
      <c r="K16" s="33">
        <f>IF(K$39=0,0,([1]Montmorency!K17/K$39)*1000)</f>
        <v>0</v>
      </c>
      <c r="L16" s="33">
        <f>IF(L$39=0,0,([1]Montmorency!L17/L$39)*1000)</f>
        <v>0</v>
      </c>
      <c r="M16" s="33">
        <f>IF(M$39=0,0,([1]Montmorency!M17/M$39)*1000)</f>
        <v>0</v>
      </c>
      <c r="N16" s="35">
        <f>IF(N$39=0,0,([1]Montmorency!N17/N$39)*1000)</f>
        <v>0</v>
      </c>
    </row>
    <row r="17" spans="1:14" s="2" customFormat="1" ht="12" x14ac:dyDescent="0.2">
      <c r="A17" s="18" t="s">
        <v>23</v>
      </c>
      <c r="B17" s="40">
        <f>[1]Montmorency!B18</f>
        <v>0</v>
      </c>
      <c r="C17" s="33">
        <f>(B17/$B$39)*1000</f>
        <v>0</v>
      </c>
      <c r="D17" s="33">
        <f>IF(D$39=0,0,([1]Montmorency!D18/D$39)*1000)</f>
        <v>0</v>
      </c>
      <c r="E17" s="33">
        <f>IF(E$39=0,0,([1]Montmorency!E18/E$39)*1000)</f>
        <v>0</v>
      </c>
      <c r="F17" s="33">
        <f>IF(F$39=0,0,([1]Montmorency!F18/F$39)*1000)</f>
        <v>0</v>
      </c>
      <c r="G17" s="33">
        <f>IF(G$39=0,0,([1]Montmorency!G18/G$39)*1000)</f>
        <v>0</v>
      </c>
      <c r="H17" s="33">
        <f>IF(H$39=0,0,([1]Montmorency!H18/H$39)*1000)</f>
        <v>0</v>
      </c>
      <c r="I17" s="33">
        <f>IF(I$39=0,0,([1]Montmorency!I18/I$39)*1000)</f>
        <v>0</v>
      </c>
      <c r="J17" s="33">
        <f>IF(J$39=0,0,([1]Montmorency!J18/J$39)*1000)</f>
        <v>0</v>
      </c>
      <c r="K17" s="33">
        <f>IF(K$39=0,0,([1]Montmorency!K18/K$39)*1000)</f>
        <v>0</v>
      </c>
      <c r="L17" s="33">
        <f>IF(L$39=0,0,([1]Montmorency!L18/L$39)*1000)</f>
        <v>0</v>
      </c>
      <c r="M17" s="33">
        <f>IF(M$39=0,0,([1]Montmorency!M18/M$39)*1000)</f>
        <v>0</v>
      </c>
      <c r="N17" s="35">
        <f>IF(N$39=0,0,([1]Montmorency!N18/N$39)*1000)</f>
        <v>0</v>
      </c>
    </row>
    <row r="18" spans="1:14" s="2" customFormat="1" ht="12" x14ac:dyDescent="0.2">
      <c r="A18" s="18" t="s">
        <v>24</v>
      </c>
      <c r="B18" s="40">
        <f>[1]Montmorency!B19</f>
        <v>0</v>
      </c>
      <c r="C18" s="33">
        <f>(B18/$B$39)*1000</f>
        <v>0</v>
      </c>
      <c r="D18" s="33">
        <f>IF(D$39=0,0,([1]Montmorency!D19/D$39)*1000)</f>
        <v>0</v>
      </c>
      <c r="E18" s="33">
        <f>IF(E$39=0,0,([1]Montmorency!E19/E$39)*1000)</f>
        <v>0</v>
      </c>
      <c r="F18" s="33">
        <f>IF(F$39=0,0,([1]Montmorency!F19/F$39)*1000)</f>
        <v>0</v>
      </c>
      <c r="G18" s="33">
        <f>IF(G$39=0,0,([1]Montmorency!G19/G$39)*1000)</f>
        <v>0</v>
      </c>
      <c r="H18" s="33">
        <f>IF(H$39=0,0,([1]Montmorency!H19/H$39)*1000)</f>
        <v>0</v>
      </c>
      <c r="I18" s="33">
        <f>IF(I$39=0,0,([1]Montmorency!I19/I$39)*1000)</f>
        <v>0</v>
      </c>
      <c r="J18" s="33">
        <f>IF(J$39=0,0,([1]Montmorency!J19/J$39)*1000)</f>
        <v>0</v>
      </c>
      <c r="K18" s="33">
        <f>IF(K$39=0,0,([1]Montmorency!K19/K$39)*1000)</f>
        <v>0</v>
      </c>
      <c r="L18" s="33">
        <f>IF(L$39=0,0,([1]Montmorency!L19/L$39)*1000)</f>
        <v>0</v>
      </c>
      <c r="M18" s="33">
        <f>IF(M$39=0,0,([1]Montmorency!M19/M$39)*1000)</f>
        <v>0</v>
      </c>
      <c r="N18" s="35">
        <f>IF(N$39=0,0,([1]Montmorency!N19/N$39)*1000)</f>
        <v>0</v>
      </c>
    </row>
    <row r="19" spans="1:14" s="2" customFormat="1" ht="12" x14ac:dyDescent="0.2">
      <c r="A19" s="18" t="s">
        <v>25</v>
      </c>
      <c r="B19" s="40">
        <f>[1]Montmorency!B20</f>
        <v>0</v>
      </c>
      <c r="C19" s="33">
        <f>(B19/$B$39)*1000</f>
        <v>0</v>
      </c>
      <c r="D19" s="33">
        <f>IF(D$39=0,0,([1]Montmorency!D20/D$39)*1000)</f>
        <v>0</v>
      </c>
      <c r="E19" s="33">
        <f>IF(E$39=0,0,([1]Montmorency!E20/E$39)*1000)</f>
        <v>0</v>
      </c>
      <c r="F19" s="33">
        <f>IF(F$39=0,0,([1]Montmorency!F20/F$39)*1000)</f>
        <v>0</v>
      </c>
      <c r="G19" s="33">
        <f>IF(G$39=0,0,([1]Montmorency!G20/G$39)*1000)</f>
        <v>0</v>
      </c>
      <c r="H19" s="33">
        <f>IF(H$39=0,0,([1]Montmorency!H20/H$39)*1000)</f>
        <v>0</v>
      </c>
      <c r="I19" s="33">
        <f>IF(I$39=0,0,([1]Montmorency!I20/I$39)*1000)</f>
        <v>0</v>
      </c>
      <c r="J19" s="33">
        <f>IF(J$39=0,0,([1]Montmorency!J20/J$39)*1000)</f>
        <v>0</v>
      </c>
      <c r="K19" s="33">
        <f>IF(K$39=0,0,([1]Montmorency!K20/K$39)*1000)</f>
        <v>0</v>
      </c>
      <c r="L19" s="33">
        <f>IF(L$39=0,0,([1]Montmorency!L20/L$39)*1000)</f>
        <v>0</v>
      </c>
      <c r="M19" s="33">
        <f>IF(M$39=0,0,([1]Montmorency!M20/M$39)*1000)</f>
        <v>0</v>
      </c>
      <c r="N19" s="35">
        <f>IF(N$39=0,0,([1]Montmorency!N20/N$39)*1000)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IF(D$39=0,0,([1]Montmorency!D21/D$39)*1000)</f>
        <v>0</v>
      </c>
      <c r="E20" s="58">
        <f>IF(E$39=0,0,([1]Montmorency!E21/E$39)*1000)</f>
        <v>0</v>
      </c>
      <c r="F20" s="58">
        <f>IF(F$39=0,0,([1]Montmorency!F21/F$39)*1000)</f>
        <v>0</v>
      </c>
      <c r="G20" s="58">
        <f>IF(G$39=0,0,([1]Montmorency!G21/G$39)*1000)</f>
        <v>0</v>
      </c>
      <c r="H20" s="58">
        <f>IF(H$39=0,0,([1]Montmorency!H21/H$39)*1000)</f>
        <v>0</v>
      </c>
      <c r="I20" s="58">
        <f>IF(I$39=0,0,([1]Montmorency!I21/I$39)*1000)</f>
        <v>0</v>
      </c>
      <c r="J20" s="58">
        <f>IF(J$39=0,0,([1]Montmorency!J21/J$39)*1000)</f>
        <v>0</v>
      </c>
      <c r="K20" s="58">
        <f>IF(K$39=0,0,([1]Montmorency!K21/K$39)*1000)</f>
        <v>0</v>
      </c>
      <c r="L20" s="58">
        <f>IF(L$39=0,0,([1]Montmorency!L21/L$39)*1000)</f>
        <v>0</v>
      </c>
      <c r="M20" s="58">
        <f>IF(M$39=0,0,([1]Montmorency!M21/M$39)*1000)</f>
        <v>0</v>
      </c>
      <c r="N20" s="59">
        <f>IF(N$39=0,0,([1]Montmorency!N21/N$39)*1000)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38"/>
      <c r="M21" s="29"/>
      <c r="N21" s="36"/>
    </row>
    <row r="22" spans="1:14" s="2" customFormat="1" ht="12" x14ac:dyDescent="0.2">
      <c r="A22" s="18" t="s">
        <v>44</v>
      </c>
      <c r="B22" s="40">
        <f>[1]Montmorency!B23</f>
        <v>0</v>
      </c>
      <c r="C22" s="33">
        <f t="shared" ref="C22:C38" si="1">(B22/$B$39)*1000</f>
        <v>0</v>
      </c>
      <c r="D22" s="33">
        <f>IF(D$39=0,0,([1]Montmorency!D23/D$39)*1000)</f>
        <v>0</v>
      </c>
      <c r="E22" s="33">
        <f>IF(E$39=0,0,([1]Montmorency!E23/E$39)*1000)</f>
        <v>0</v>
      </c>
      <c r="F22" s="33">
        <f>IF(F$39=0,0,([1]Montmorency!F23/F$39)*1000)</f>
        <v>0</v>
      </c>
      <c r="G22" s="33">
        <f>IF(G$39=0,0,([1]Montmorency!G23/G$39)*1000)</f>
        <v>0</v>
      </c>
      <c r="H22" s="33">
        <f>IF(H$39=0,0,([1]Montmorency!H23/H$39)*1000)</f>
        <v>0</v>
      </c>
      <c r="I22" s="33">
        <f>IF(I$39=0,0,([1]Montmorency!I23/I$39)*1000)</f>
        <v>0</v>
      </c>
      <c r="J22" s="33">
        <f>IF(J$39=0,0,([1]Montmorency!J23/J$39)*1000)</f>
        <v>0</v>
      </c>
      <c r="K22" s="33">
        <f>IF(K$39=0,0,([1]Montmorency!K23/K$39)*1000)</f>
        <v>0</v>
      </c>
      <c r="L22" s="33">
        <f>IF(L$39=0,0,([1]Montmorency!L23/L$39)*1000)</f>
        <v>0</v>
      </c>
      <c r="M22" s="33">
        <f>IF(M$39=0,0,([1]Montmorency!M23/M$39)*1000)</f>
        <v>0</v>
      </c>
      <c r="N22" s="35">
        <f>IF(N$39=0,0,([1]Montmorency!N23/N$39)*1000)</f>
        <v>0</v>
      </c>
    </row>
    <row r="23" spans="1:14" s="2" customFormat="1" ht="12" x14ac:dyDescent="0.2">
      <c r="A23" s="18" t="s">
        <v>28</v>
      </c>
      <c r="B23" s="40">
        <f>[1]Montmorency!B24</f>
        <v>0</v>
      </c>
      <c r="C23" s="33">
        <f t="shared" si="1"/>
        <v>0</v>
      </c>
      <c r="D23" s="33">
        <f>IF(D$39=0,0,([1]Montmorency!D24/D$39)*1000)</f>
        <v>0</v>
      </c>
      <c r="E23" s="33">
        <f>IF(E$39=0,0,([1]Montmorency!E24/E$39)*1000)</f>
        <v>0</v>
      </c>
      <c r="F23" s="33">
        <f>IF(F$39=0,0,([1]Montmorency!F24/F$39)*1000)</f>
        <v>0</v>
      </c>
      <c r="G23" s="33">
        <f>IF(G$39=0,0,([1]Montmorency!G24/G$39)*1000)</f>
        <v>0</v>
      </c>
      <c r="H23" s="33">
        <f>IF(H$39=0,0,([1]Montmorency!H24/H$39)*1000)</f>
        <v>0</v>
      </c>
      <c r="I23" s="33">
        <f>IF(I$39=0,0,([1]Montmorency!I24/I$39)*1000)</f>
        <v>0</v>
      </c>
      <c r="J23" s="33">
        <f>IF(J$39=0,0,([1]Montmorency!J24/J$39)*1000)</f>
        <v>0</v>
      </c>
      <c r="K23" s="33">
        <f>IF(K$39=0,0,([1]Montmorency!K24/K$39)*1000)</f>
        <v>0</v>
      </c>
      <c r="L23" s="33">
        <f>IF(L$39=0,0,([1]Montmorency!L24/L$39)*1000)</f>
        <v>0</v>
      </c>
      <c r="M23" s="33">
        <f>IF(M$39=0,0,([1]Montmorency!M24/M$39)*1000)</f>
        <v>0</v>
      </c>
      <c r="N23" s="35">
        <f>IF(N$39=0,0,([1]Montmorency!N24/N$39)*1000)</f>
        <v>0</v>
      </c>
    </row>
    <row r="24" spans="1:14" s="2" customFormat="1" ht="12" x14ac:dyDescent="0.2">
      <c r="A24" s="18" t="s">
        <v>29</v>
      </c>
      <c r="B24" s="40">
        <f>[1]Montmorency!B25</f>
        <v>0</v>
      </c>
      <c r="C24" s="33">
        <f t="shared" si="1"/>
        <v>0</v>
      </c>
      <c r="D24" s="33">
        <f>IF(D$39=0,0,([1]Montmorency!D25/D$39)*1000)</f>
        <v>0</v>
      </c>
      <c r="E24" s="33">
        <f>IF(E$39=0,0,([1]Montmorency!E25/E$39)*1000)</f>
        <v>0</v>
      </c>
      <c r="F24" s="33">
        <f>IF(F$39=0,0,([1]Montmorency!F25/F$39)*1000)</f>
        <v>0</v>
      </c>
      <c r="G24" s="33">
        <f>IF(G$39=0,0,([1]Montmorency!G25/G$39)*1000)</f>
        <v>0</v>
      </c>
      <c r="H24" s="33">
        <f>IF(H$39=0,0,([1]Montmorency!H25/H$39)*1000)</f>
        <v>0</v>
      </c>
      <c r="I24" s="33">
        <f>IF(I$39=0,0,([1]Montmorency!I25/I$39)*1000)</f>
        <v>0</v>
      </c>
      <c r="J24" s="33">
        <f>IF(J$39=0,0,([1]Montmorency!J25/J$39)*1000)</f>
        <v>0</v>
      </c>
      <c r="K24" s="33">
        <f>IF(K$39=0,0,([1]Montmorency!K25/K$39)*1000)</f>
        <v>0</v>
      </c>
      <c r="L24" s="33">
        <f>IF(L$39=0,0,([1]Montmorency!L25/L$39)*1000)</f>
        <v>0</v>
      </c>
      <c r="M24" s="33">
        <f>IF(M$39=0,0,([1]Montmorency!M25/M$39)*1000)</f>
        <v>0</v>
      </c>
      <c r="N24" s="35">
        <f>IF(N$39=0,0,([1]Montmorency!N25/N$39)*1000)</f>
        <v>0</v>
      </c>
    </row>
    <row r="25" spans="1:14" s="2" customFormat="1" ht="12" x14ac:dyDescent="0.2">
      <c r="A25" s="18" t="s">
        <v>30</v>
      </c>
      <c r="B25" s="40">
        <f>[1]Montmorency!B26</f>
        <v>0</v>
      </c>
      <c r="C25" s="33">
        <f t="shared" si="1"/>
        <v>0</v>
      </c>
      <c r="D25" s="33">
        <f>IF(D$39=0,0,([1]Montmorency!D26/D$39)*1000)</f>
        <v>0</v>
      </c>
      <c r="E25" s="33">
        <f>IF(E$39=0,0,([1]Montmorency!E26/E$39)*1000)</f>
        <v>0</v>
      </c>
      <c r="F25" s="33">
        <f>IF(F$39=0,0,([1]Montmorency!F26/F$39)*1000)</f>
        <v>0</v>
      </c>
      <c r="G25" s="33">
        <f>IF(G$39=0,0,([1]Montmorency!G26/G$39)*1000)</f>
        <v>0</v>
      </c>
      <c r="H25" s="33">
        <f>IF(H$39=0,0,([1]Montmorency!H26/H$39)*1000)</f>
        <v>0</v>
      </c>
      <c r="I25" s="33">
        <f>IF(I$39=0,0,([1]Montmorency!I26/I$39)*1000)</f>
        <v>0</v>
      </c>
      <c r="J25" s="33">
        <f>IF(J$39=0,0,([1]Montmorency!J26/J$39)*1000)</f>
        <v>0</v>
      </c>
      <c r="K25" s="33">
        <f>IF(K$39=0,0,([1]Montmorency!K26/K$39)*1000)</f>
        <v>0</v>
      </c>
      <c r="L25" s="33">
        <f>IF(L$39=0,0,([1]Montmorency!L26/L$39)*1000)</f>
        <v>0</v>
      </c>
      <c r="M25" s="33">
        <f>IF(M$39=0,0,([1]Montmorency!M26/M$39)*1000)</f>
        <v>0</v>
      </c>
      <c r="N25" s="35">
        <f>IF(N$39=0,0,([1]Montmorency!N26/N$39)*1000)</f>
        <v>0</v>
      </c>
    </row>
    <row r="26" spans="1:14" s="2" customFormat="1" ht="12" x14ac:dyDescent="0.2">
      <c r="A26" s="18" t="s">
        <v>31</v>
      </c>
      <c r="B26" s="40">
        <f>[1]Montmorency!B27</f>
        <v>0</v>
      </c>
      <c r="C26" s="33">
        <f t="shared" si="1"/>
        <v>0</v>
      </c>
      <c r="D26" s="33">
        <f>IF(D$39=0,0,([1]Montmorency!D27/D$39)*1000)</f>
        <v>0</v>
      </c>
      <c r="E26" s="33">
        <f>IF(E$39=0,0,([1]Montmorency!E27/E$39)*1000)</f>
        <v>0</v>
      </c>
      <c r="F26" s="33">
        <f>IF(F$39=0,0,([1]Montmorency!F27/F$39)*1000)</f>
        <v>0</v>
      </c>
      <c r="G26" s="33">
        <f>IF(G$39=0,0,([1]Montmorency!G27/G$39)*1000)</f>
        <v>0</v>
      </c>
      <c r="H26" s="33">
        <f>IF(H$39=0,0,([1]Montmorency!H27/H$39)*1000)</f>
        <v>0</v>
      </c>
      <c r="I26" s="33">
        <f>IF(I$39=0,0,([1]Montmorency!I27/I$39)*1000)</f>
        <v>0</v>
      </c>
      <c r="J26" s="33">
        <f>IF(J$39=0,0,([1]Montmorency!J27/J$39)*1000)</f>
        <v>0</v>
      </c>
      <c r="K26" s="33">
        <f>IF(K$39=0,0,([1]Montmorency!K27/K$39)*1000)</f>
        <v>0</v>
      </c>
      <c r="L26" s="33">
        <f>IF(L$39=0,0,([1]Montmorency!L27/L$39)*1000)</f>
        <v>0</v>
      </c>
      <c r="M26" s="33">
        <f>IF(M$39=0,0,([1]Montmorency!M27/M$39)*1000)</f>
        <v>0</v>
      </c>
      <c r="N26" s="35">
        <f>IF(N$39=0,0,([1]Montmorency!N27/N$39)*1000)</f>
        <v>0</v>
      </c>
    </row>
    <row r="27" spans="1:14" s="2" customFormat="1" ht="12" x14ac:dyDescent="0.2">
      <c r="A27" s="18" t="s">
        <v>32</v>
      </c>
      <c r="B27" s="40">
        <f>[1]Montmorency!B28</f>
        <v>0</v>
      </c>
      <c r="C27" s="33">
        <f t="shared" si="1"/>
        <v>0</v>
      </c>
      <c r="D27" s="33">
        <f>IF(D$39=0,0,([1]Montmorency!D28/D$39)*1000)</f>
        <v>0</v>
      </c>
      <c r="E27" s="33">
        <f>IF(E$39=0,0,([1]Montmorency!E28/E$39)*1000)</f>
        <v>0</v>
      </c>
      <c r="F27" s="33">
        <f>IF(F$39=0,0,([1]Montmorency!F28/F$39)*1000)</f>
        <v>0</v>
      </c>
      <c r="G27" s="33">
        <f>IF(G$39=0,0,([1]Montmorency!G28/G$39)*1000)</f>
        <v>0</v>
      </c>
      <c r="H27" s="33">
        <f>IF(H$39=0,0,([1]Montmorency!H28/H$39)*1000)</f>
        <v>0</v>
      </c>
      <c r="I27" s="33">
        <f>IF(I$39=0,0,([1]Montmorency!I28/I$39)*1000)</f>
        <v>0</v>
      </c>
      <c r="J27" s="33">
        <f>IF(J$39=0,0,([1]Montmorency!J28/J$39)*1000)</f>
        <v>0</v>
      </c>
      <c r="K27" s="33">
        <f>IF(K$39=0,0,([1]Montmorency!K28/K$39)*1000)</f>
        <v>0</v>
      </c>
      <c r="L27" s="33">
        <f>IF(L$39=0,0,([1]Montmorency!L28/L$39)*1000)</f>
        <v>0</v>
      </c>
      <c r="M27" s="33">
        <f>IF(M$39=0,0,([1]Montmorency!M28/M$39)*1000)</f>
        <v>0</v>
      </c>
      <c r="N27" s="35">
        <f>IF(N$39=0,0,([1]Montmorency!N28/N$39)*1000)</f>
        <v>0</v>
      </c>
    </row>
    <row r="28" spans="1:14" s="2" customFormat="1" ht="12" x14ac:dyDescent="0.2">
      <c r="A28" s="18" t="s">
        <v>33</v>
      </c>
      <c r="B28" s="40">
        <f>[1]Montmorency!B29</f>
        <v>0</v>
      </c>
      <c r="C28" s="33">
        <f t="shared" si="1"/>
        <v>0</v>
      </c>
      <c r="D28" s="33">
        <f>IF(D$39=0,0,([1]Montmorency!D29/D$39)*1000)</f>
        <v>0</v>
      </c>
      <c r="E28" s="33">
        <f>IF(E$39=0,0,([1]Montmorency!E29/E$39)*1000)</f>
        <v>0</v>
      </c>
      <c r="F28" s="33">
        <f>IF(F$39=0,0,([1]Montmorency!F29/F$39)*1000)</f>
        <v>0</v>
      </c>
      <c r="G28" s="33">
        <f>IF(G$39=0,0,([1]Montmorency!G29/G$39)*1000)</f>
        <v>0</v>
      </c>
      <c r="H28" s="33">
        <f>IF(H$39=0,0,([1]Montmorency!H29/H$39)*1000)</f>
        <v>0</v>
      </c>
      <c r="I28" s="33">
        <f>IF(I$39=0,0,([1]Montmorency!I29/I$39)*1000)</f>
        <v>0</v>
      </c>
      <c r="J28" s="33">
        <f>IF(J$39=0,0,([1]Montmorency!J29/J$39)*1000)</f>
        <v>0</v>
      </c>
      <c r="K28" s="33">
        <f>IF(K$39=0,0,([1]Montmorency!K29/K$39)*1000)</f>
        <v>0</v>
      </c>
      <c r="L28" s="33">
        <f>IF(L$39=0,0,([1]Montmorency!L29/L$39)*1000)</f>
        <v>0</v>
      </c>
      <c r="M28" s="33">
        <f>IF(M$39=0,0,([1]Montmorency!M29/M$39)*1000)</f>
        <v>0</v>
      </c>
      <c r="N28" s="35">
        <f>IF(N$39=0,0,([1]Montmorency!N29/N$39)*1000)</f>
        <v>0</v>
      </c>
    </row>
    <row r="29" spans="1:14" s="2" customFormat="1" ht="12" x14ac:dyDescent="0.2">
      <c r="A29" s="18" t="s">
        <v>34</v>
      </c>
      <c r="B29" s="40">
        <f>[1]Montmorency!B30</f>
        <v>0</v>
      </c>
      <c r="C29" s="33">
        <f t="shared" si="1"/>
        <v>0</v>
      </c>
      <c r="D29" s="33">
        <f>IF(D$39=0,0,([1]Montmorency!D30/D$39)*1000)</f>
        <v>0</v>
      </c>
      <c r="E29" s="33">
        <f>IF(E$39=0,0,([1]Montmorency!E30/E$39)*1000)</f>
        <v>0</v>
      </c>
      <c r="F29" s="33">
        <f>IF(F$39=0,0,([1]Montmorency!F30/F$39)*1000)</f>
        <v>0</v>
      </c>
      <c r="G29" s="33">
        <f>IF(G$39=0,0,([1]Montmorency!G30/G$39)*1000)</f>
        <v>0</v>
      </c>
      <c r="H29" s="33">
        <f>IF(H$39=0,0,([1]Montmorency!H30/H$39)*1000)</f>
        <v>0</v>
      </c>
      <c r="I29" s="33">
        <f>IF(I$39=0,0,([1]Montmorency!I30/I$39)*1000)</f>
        <v>0</v>
      </c>
      <c r="J29" s="33">
        <f>IF(J$39=0,0,([1]Montmorency!J30/J$39)*1000)</f>
        <v>0</v>
      </c>
      <c r="K29" s="33">
        <f>IF(K$39=0,0,([1]Montmorency!K30/K$39)*1000)</f>
        <v>0</v>
      </c>
      <c r="L29" s="33">
        <f>IF(L$39=0,0,([1]Montmorency!L30/L$39)*1000)</f>
        <v>0</v>
      </c>
      <c r="M29" s="33">
        <f>IF(M$39=0,0,([1]Montmorency!M30/M$39)*1000)</f>
        <v>0</v>
      </c>
      <c r="N29" s="35">
        <f>IF(N$39=0,0,([1]Montmorency!N30/N$39)*1000)</f>
        <v>0</v>
      </c>
    </row>
    <row r="30" spans="1:14" s="2" customFormat="1" ht="12" x14ac:dyDescent="0.2">
      <c r="A30" s="18" t="s">
        <v>35</v>
      </c>
      <c r="B30" s="40">
        <f>[1]Montmorency!B31</f>
        <v>0</v>
      </c>
      <c r="C30" s="33">
        <f t="shared" si="1"/>
        <v>0</v>
      </c>
      <c r="D30" s="33">
        <f>IF(D$39=0,0,([1]Montmorency!D31/D$39)*1000)</f>
        <v>0</v>
      </c>
      <c r="E30" s="33">
        <f>IF(E$39=0,0,([1]Montmorency!E31/E$39)*1000)</f>
        <v>0</v>
      </c>
      <c r="F30" s="33">
        <f>IF(F$39=0,0,([1]Montmorency!F31/F$39)*1000)</f>
        <v>0</v>
      </c>
      <c r="G30" s="33">
        <f>IF(G$39=0,0,([1]Montmorency!G31/G$39)*1000)</f>
        <v>0</v>
      </c>
      <c r="H30" s="33">
        <f>IF(H$39=0,0,([1]Montmorency!H31/H$39)*1000)</f>
        <v>0</v>
      </c>
      <c r="I30" s="33">
        <f>IF(I$39=0,0,([1]Montmorency!I31/I$39)*1000)</f>
        <v>0</v>
      </c>
      <c r="J30" s="33">
        <f>IF(J$39=0,0,([1]Montmorency!J31/J$39)*1000)</f>
        <v>0</v>
      </c>
      <c r="K30" s="33">
        <f>IF(K$39=0,0,([1]Montmorency!K31/K$39)*1000)</f>
        <v>0</v>
      </c>
      <c r="L30" s="33">
        <f>IF(L$39=0,0,([1]Montmorency!L31/L$39)*1000)</f>
        <v>0</v>
      </c>
      <c r="M30" s="33">
        <f>IF(M$39=0,0,([1]Montmorency!M31/M$39)*1000)</f>
        <v>0</v>
      </c>
      <c r="N30" s="35">
        <f>IF(N$39=0,0,([1]Montmorency!N31/N$39)*1000)</f>
        <v>0</v>
      </c>
    </row>
    <row r="31" spans="1:14" s="2" customFormat="1" ht="12" x14ac:dyDescent="0.2">
      <c r="A31" s="18" t="s">
        <v>36</v>
      </c>
      <c r="B31" s="40">
        <f>[1]Montmorency!B32</f>
        <v>0</v>
      </c>
      <c r="C31" s="33">
        <f t="shared" si="1"/>
        <v>0</v>
      </c>
      <c r="D31" s="33">
        <f>IF(D$39=0,0,([1]Montmorency!D32/D$39)*1000)</f>
        <v>0</v>
      </c>
      <c r="E31" s="33">
        <f>IF(E$39=0,0,([1]Montmorency!E32/E$39)*1000)</f>
        <v>0</v>
      </c>
      <c r="F31" s="33">
        <f>IF(F$39=0,0,([1]Montmorency!F32/F$39)*1000)</f>
        <v>0</v>
      </c>
      <c r="G31" s="33">
        <f>IF(G$39=0,0,([1]Montmorency!G32/G$39)*1000)</f>
        <v>0</v>
      </c>
      <c r="H31" s="33">
        <f>IF(H$39=0,0,([1]Montmorency!H32/H$39)*1000)</f>
        <v>0</v>
      </c>
      <c r="I31" s="33">
        <f>IF(I$39=0,0,([1]Montmorency!I32/I$39)*1000)</f>
        <v>0</v>
      </c>
      <c r="J31" s="33">
        <f>IF(J$39=0,0,([1]Montmorency!J32/J$39)*1000)</f>
        <v>0</v>
      </c>
      <c r="K31" s="33">
        <f>IF(K$39=0,0,([1]Montmorency!K32/K$39)*1000)</f>
        <v>0</v>
      </c>
      <c r="L31" s="33">
        <f>IF(L$39=0,0,([1]Montmorency!L32/L$39)*1000)</f>
        <v>0</v>
      </c>
      <c r="M31" s="33">
        <f>IF(M$39=0,0,([1]Montmorency!M32/M$39)*1000)</f>
        <v>0</v>
      </c>
      <c r="N31" s="35">
        <f>IF(N$39=0,0,([1]Montmorency!N32/N$39)*1000)</f>
        <v>0</v>
      </c>
    </row>
    <row r="32" spans="1:14" s="2" customFormat="1" ht="12" x14ac:dyDescent="0.2">
      <c r="A32" s="18" t="s">
        <v>17</v>
      </c>
      <c r="B32" s="40">
        <f>[1]Montmorency!B33</f>
        <v>0</v>
      </c>
      <c r="C32" s="33">
        <f>(B32/$B$39)*1000</f>
        <v>0</v>
      </c>
      <c r="D32" s="33">
        <f>IF(D$39=0,0,([1]Montmorency!D33/D$39)*1000)</f>
        <v>0</v>
      </c>
      <c r="E32" s="33">
        <f>IF(E$39=0,0,([1]Montmorency!E33/E$39)*1000)</f>
        <v>0</v>
      </c>
      <c r="F32" s="33">
        <f>IF(F$39=0,0,([1]Montmorency!F33/F$39)*1000)</f>
        <v>0</v>
      </c>
      <c r="G32" s="33">
        <f>IF(G$39=0,0,([1]Montmorency!G33/G$39)*1000)</f>
        <v>0</v>
      </c>
      <c r="H32" s="33">
        <f>IF(H$39=0,0,([1]Montmorency!H33/H$39)*1000)</f>
        <v>0</v>
      </c>
      <c r="I32" s="33">
        <f>IF(I$39=0,0,([1]Montmorency!I33/I$39)*1000)</f>
        <v>0</v>
      </c>
      <c r="J32" s="33">
        <f>IF(J$39=0,0,([1]Montmorency!J33/J$39)*1000)</f>
        <v>0</v>
      </c>
      <c r="K32" s="33">
        <f>IF(K$39=0,0,([1]Montmorency!K33/K$39)*1000)</f>
        <v>0</v>
      </c>
      <c r="L32" s="33">
        <f>IF(L$39=0,0,([1]Montmorency!L33/L$39)*1000)</f>
        <v>0</v>
      </c>
      <c r="M32" s="33">
        <f>IF(M$39=0,0,([1]Montmorency!M33/M$39)*1000)</f>
        <v>0</v>
      </c>
      <c r="N32" s="35">
        <f>IF(N$39=0,0,([1]Montmorency!N33/N$39)*1000)</f>
        <v>0</v>
      </c>
    </row>
    <row r="33" spans="1:14" s="2" customFormat="1" ht="12" x14ac:dyDescent="0.2">
      <c r="A33" s="18" t="s">
        <v>37</v>
      </c>
      <c r="B33" s="40">
        <f>[1]Montmorency!B34</f>
        <v>0</v>
      </c>
      <c r="C33" s="33">
        <f t="shared" si="1"/>
        <v>0</v>
      </c>
      <c r="D33" s="33">
        <f>IF(D$39=0,0,([1]Montmorency!D34/D$39)*1000)</f>
        <v>0</v>
      </c>
      <c r="E33" s="33">
        <f>IF(E$39=0,0,([1]Montmorency!E34/E$39)*1000)</f>
        <v>0</v>
      </c>
      <c r="F33" s="33">
        <f>IF(F$39=0,0,([1]Montmorency!F34/F$39)*1000)</f>
        <v>0</v>
      </c>
      <c r="G33" s="33">
        <f>IF(G$39=0,0,([1]Montmorency!G34/G$39)*1000)</f>
        <v>0</v>
      </c>
      <c r="H33" s="33">
        <f>IF(H$39=0,0,([1]Montmorency!H34/H$39)*1000)</f>
        <v>0</v>
      </c>
      <c r="I33" s="33">
        <f>IF(I$39=0,0,([1]Montmorency!I34/I$39)*1000)</f>
        <v>0</v>
      </c>
      <c r="J33" s="33">
        <f>IF(J$39=0,0,([1]Montmorency!J34/J$39)*1000)</f>
        <v>0</v>
      </c>
      <c r="K33" s="33">
        <f>IF(K$39=0,0,([1]Montmorency!K34/K$39)*1000)</f>
        <v>0</v>
      </c>
      <c r="L33" s="33">
        <f>IF(L$39=0,0,([1]Montmorency!L34/L$39)*1000)</f>
        <v>0</v>
      </c>
      <c r="M33" s="33">
        <f>IF(M$39=0,0,([1]Montmorency!M34/M$39)*1000)</f>
        <v>0</v>
      </c>
      <c r="N33" s="35">
        <f>IF(N$39=0,0,([1]Montmorency!N34/N$39)*1000)</f>
        <v>0</v>
      </c>
    </row>
    <row r="34" spans="1:14" s="2" customFormat="1" ht="12" x14ac:dyDescent="0.2">
      <c r="A34" s="18" t="s">
        <v>38</v>
      </c>
      <c r="B34" s="40">
        <f>[1]Montmorency!B35</f>
        <v>0</v>
      </c>
      <c r="C34" s="33">
        <f t="shared" si="1"/>
        <v>0</v>
      </c>
      <c r="D34" s="33">
        <f>IF(D$39=0,0,([1]Montmorency!D35/D$39)*1000)</f>
        <v>0</v>
      </c>
      <c r="E34" s="33">
        <f>IF(E$39=0,0,([1]Montmorency!E35/E$39)*1000)</f>
        <v>0</v>
      </c>
      <c r="F34" s="33">
        <f>IF(F$39=0,0,([1]Montmorency!F35/F$39)*1000)</f>
        <v>0</v>
      </c>
      <c r="G34" s="33">
        <f>IF(G$39=0,0,([1]Montmorency!G35/G$39)*1000)</f>
        <v>0</v>
      </c>
      <c r="H34" s="33">
        <f>IF(H$39=0,0,([1]Montmorency!H35/H$39)*1000)</f>
        <v>0</v>
      </c>
      <c r="I34" s="33">
        <f>IF(I$39=0,0,([1]Montmorency!I35/I$39)*1000)</f>
        <v>0</v>
      </c>
      <c r="J34" s="33">
        <f>IF(J$39=0,0,([1]Montmorency!J35/J$39)*1000)</f>
        <v>0</v>
      </c>
      <c r="K34" s="33">
        <f>IF(K$39=0,0,([1]Montmorency!K35/K$39)*1000)</f>
        <v>0</v>
      </c>
      <c r="L34" s="33">
        <f>IF(L$39=0,0,([1]Montmorency!L35/L$39)*1000)</f>
        <v>0</v>
      </c>
      <c r="M34" s="33">
        <f>IF(M$39=0,0,([1]Montmorency!M35/M$39)*1000)</f>
        <v>0</v>
      </c>
      <c r="N34" s="35">
        <f>IF(N$39=0,0,([1]Montmorency!N35/N$39)*1000)</f>
        <v>0</v>
      </c>
    </row>
    <row r="35" spans="1:14" s="2" customFormat="1" ht="12" x14ac:dyDescent="0.2">
      <c r="A35" s="18" t="s">
        <v>39</v>
      </c>
      <c r="B35" s="40">
        <f>[1]Montmorency!B36</f>
        <v>0</v>
      </c>
      <c r="C35" s="33">
        <f t="shared" si="1"/>
        <v>0</v>
      </c>
      <c r="D35" s="33">
        <f>IF(D$39=0,0,([1]Montmorency!D36/D$39)*1000)</f>
        <v>0</v>
      </c>
      <c r="E35" s="33">
        <f>IF(E$39=0,0,([1]Montmorency!E36/E$39)*1000)</f>
        <v>0</v>
      </c>
      <c r="F35" s="33">
        <f>IF(F$39=0,0,([1]Montmorency!F36/F$39)*1000)</f>
        <v>0</v>
      </c>
      <c r="G35" s="33">
        <f>IF(G$39=0,0,([1]Montmorency!G36/G$39)*1000)</f>
        <v>0</v>
      </c>
      <c r="H35" s="33">
        <f>IF(H$39=0,0,([1]Montmorency!H36/H$39)*1000)</f>
        <v>0</v>
      </c>
      <c r="I35" s="33">
        <f>IF(I$39=0,0,([1]Montmorency!I36/I$39)*1000)</f>
        <v>0</v>
      </c>
      <c r="J35" s="33">
        <f>IF(J$39=0,0,([1]Montmorency!J36/J$39)*1000)</f>
        <v>0</v>
      </c>
      <c r="K35" s="33">
        <f>IF(K$39=0,0,([1]Montmorency!K36/K$39)*1000)</f>
        <v>0</v>
      </c>
      <c r="L35" s="33">
        <f>IF(L$39=0,0,([1]Montmorency!L36/L$39)*1000)</f>
        <v>0</v>
      </c>
      <c r="M35" s="33">
        <f>IF(M$39=0,0,([1]Montmorency!M36/M$39)*1000)</f>
        <v>0</v>
      </c>
      <c r="N35" s="35">
        <f>IF(N$39=0,0,([1]Montmorency!N36/N$39)*1000)</f>
        <v>0</v>
      </c>
    </row>
    <row r="36" spans="1:14" s="2" customFormat="1" ht="12" x14ac:dyDescent="0.2">
      <c r="A36" s="18" t="s">
        <v>40</v>
      </c>
      <c r="B36" s="40">
        <f>[1]Montmorency!B37</f>
        <v>0</v>
      </c>
      <c r="C36" s="33">
        <f t="shared" si="1"/>
        <v>0</v>
      </c>
      <c r="D36" s="33">
        <f>IF(D$39=0,0,([1]Montmorency!D37/D$39)*1000)</f>
        <v>0</v>
      </c>
      <c r="E36" s="33">
        <f>IF(E$39=0,0,([1]Montmorency!E37/E$39)*1000)</f>
        <v>0</v>
      </c>
      <c r="F36" s="33">
        <f>IF(F$39=0,0,([1]Montmorency!F37/F$39)*1000)</f>
        <v>0</v>
      </c>
      <c r="G36" s="33">
        <f>IF(G$39=0,0,([1]Montmorency!G37/G$39)*1000)</f>
        <v>0</v>
      </c>
      <c r="H36" s="33">
        <f>IF(H$39=0,0,([1]Montmorency!H37/H$39)*1000)</f>
        <v>0</v>
      </c>
      <c r="I36" s="33">
        <f>IF(I$39=0,0,([1]Montmorency!I37/I$39)*1000)</f>
        <v>0</v>
      </c>
      <c r="J36" s="33">
        <f>IF(J$39=0,0,([1]Montmorency!J37/J$39)*1000)</f>
        <v>0</v>
      </c>
      <c r="K36" s="33">
        <f>IF(K$39=0,0,([1]Montmorency!K37/K$39)*1000)</f>
        <v>0</v>
      </c>
      <c r="L36" s="33">
        <f>IF(L$39=0,0,([1]Montmorency!L37/L$39)*1000)</f>
        <v>0</v>
      </c>
      <c r="M36" s="33">
        <f>IF(M$39=0,0,([1]Montmorency!M37/M$39)*1000)</f>
        <v>0</v>
      </c>
      <c r="N36" s="35">
        <f>IF(N$39=0,0,([1]Montmorency!N37/N$39)*1000)</f>
        <v>0</v>
      </c>
    </row>
    <row r="37" spans="1:14" s="2" customFormat="1" ht="12" x14ac:dyDescent="0.2">
      <c r="A37" s="18" t="s">
        <v>41</v>
      </c>
      <c r="B37" s="40">
        <f>[1]Montmorency!B38</f>
        <v>0</v>
      </c>
      <c r="C37" s="33">
        <f t="shared" si="1"/>
        <v>0</v>
      </c>
      <c r="D37" s="33">
        <f>IF(D$39=0,0,([1]Montmorency!D38/D$39)*1000)</f>
        <v>0</v>
      </c>
      <c r="E37" s="33">
        <f>IF(E$39=0,0,([1]Montmorency!E38/E$39)*1000)</f>
        <v>0</v>
      </c>
      <c r="F37" s="33">
        <f>IF(F$39=0,0,([1]Montmorency!F38/F$39)*1000)</f>
        <v>0</v>
      </c>
      <c r="G37" s="33">
        <f>IF(G$39=0,0,([1]Montmorency!G38/G$39)*1000)</f>
        <v>0</v>
      </c>
      <c r="H37" s="33">
        <f>IF(H$39=0,0,([1]Montmorency!H38/H$39)*1000)</f>
        <v>0</v>
      </c>
      <c r="I37" s="33">
        <f>IF(I$39=0,0,([1]Montmorency!I38/I$39)*1000)</f>
        <v>0</v>
      </c>
      <c r="J37" s="33">
        <f>IF(J$39=0,0,([1]Montmorency!J38/J$39)*1000)</f>
        <v>0</v>
      </c>
      <c r="K37" s="33">
        <f>IF(K$39=0,0,([1]Montmorency!K38/K$39)*1000)</f>
        <v>0</v>
      </c>
      <c r="L37" s="33">
        <f>IF(L$39=0,0,([1]Montmorency!L38/L$39)*1000)</f>
        <v>0</v>
      </c>
      <c r="M37" s="33">
        <f>IF(M$39=0,0,([1]Montmorency!M38/M$39)*1000)</f>
        <v>0</v>
      </c>
      <c r="N37" s="35">
        <f>IF(N$39=0,0,([1]Montmorency!N38/N$39)*1000)</f>
        <v>0</v>
      </c>
    </row>
    <row r="38" spans="1:14" s="2" customFormat="1" ht="12" x14ac:dyDescent="0.2">
      <c r="A38" s="18" t="s">
        <v>42</v>
      </c>
      <c r="B38" s="40">
        <f>[1]Montmorency!B39</f>
        <v>0</v>
      </c>
      <c r="C38" s="33">
        <f t="shared" si="1"/>
        <v>0</v>
      </c>
      <c r="D38" s="33">
        <f>IF(D$39=0,0,([1]Montmorency!D39/D$39)*1000)</f>
        <v>0</v>
      </c>
      <c r="E38" s="33">
        <f>IF(E$39=0,0,([1]Montmorency!E39/E$39)*1000)</f>
        <v>0</v>
      </c>
      <c r="F38" s="33">
        <f>IF(F$39=0,0,([1]Montmorency!F39/F$39)*1000)</f>
        <v>0</v>
      </c>
      <c r="G38" s="33">
        <f>IF(G$39=0,0,([1]Montmorency!G39/G$39)*1000)</f>
        <v>0</v>
      </c>
      <c r="H38" s="33">
        <f>IF(H$39=0,0,([1]Montmorency!H39/H$39)*1000)</f>
        <v>0</v>
      </c>
      <c r="I38" s="33">
        <f>IF(I$39=0,0,([1]Montmorency!I39/I$39)*1000)</f>
        <v>0</v>
      </c>
      <c r="J38" s="33">
        <f>IF(J$39=0,0,([1]Montmorency!J39/J$39)*1000)</f>
        <v>0</v>
      </c>
      <c r="K38" s="33">
        <f>IF(K$39=0,0,([1]Montmorency!K39/K$39)*1000)</f>
        <v>0</v>
      </c>
      <c r="L38" s="33">
        <f>IF(L$39=0,0,([1]Montmorency!L39/L$39)*1000)</f>
        <v>0</v>
      </c>
      <c r="M38" s="33">
        <f>IF(M$39=0,0,([1]Montmorency!M39/M$39)*1000)</f>
        <v>0</v>
      </c>
      <c r="N38" s="35">
        <f>IF(N$39=0,0,([1]Montmorency!N39/N$39)*1000)</f>
        <v>0</v>
      </c>
    </row>
    <row r="39" spans="1:14" s="3" customFormat="1" ht="12" x14ac:dyDescent="0.2">
      <c r="A39" s="20" t="s">
        <v>138</v>
      </c>
      <c r="B39" s="21">
        <f>[1]Montmorency!$B$40</f>
        <v>669</v>
      </c>
      <c r="C39" s="21"/>
      <c r="D39" s="21">
        <f>[1]Montmorency!D40</f>
        <v>300</v>
      </c>
      <c r="E39" s="21">
        <f>[1]Montmorency!E40</f>
        <v>249</v>
      </c>
      <c r="F39" s="21">
        <f>[1]Montmorency!F40</f>
        <v>187</v>
      </c>
      <c r="G39" s="21">
        <f>[1]Montmorency!G40</f>
        <v>150</v>
      </c>
      <c r="H39" s="21">
        <f>[1]Montmorency!H40</f>
        <v>83</v>
      </c>
      <c r="I39" s="21">
        <f>[1]Montmorency!I40</f>
        <v>634</v>
      </c>
      <c r="J39" s="21">
        <f>[1]Montmorency!J40</f>
        <v>21</v>
      </c>
      <c r="K39" s="21">
        <f>[1]Montmorency!K40</f>
        <v>8</v>
      </c>
      <c r="L39" s="21">
        <f>[1]Montmorency!L40</f>
        <v>6</v>
      </c>
      <c r="M39" s="21">
        <f>[1]Montmorency!M40</f>
        <v>0</v>
      </c>
      <c r="N39" s="23">
        <f>[1]Montmorency!N40</f>
        <v>23</v>
      </c>
    </row>
    <row r="40" spans="1:14" s="4" customFormat="1" ht="12" x14ac:dyDescent="0.2">
      <c r="A40" s="24" t="s">
        <v>45</v>
      </c>
      <c r="B40" s="21">
        <f>[1]Montmorency!B8</f>
        <v>0</v>
      </c>
      <c r="C40" s="37"/>
      <c r="D40" s="21">
        <f>[1]Montmorency!D8</f>
        <v>0</v>
      </c>
      <c r="E40" s="21">
        <f>[1]Montmorency!E8</f>
        <v>0</v>
      </c>
      <c r="F40" s="21">
        <f>[1]Montmorency!F8</f>
        <v>0</v>
      </c>
      <c r="G40" s="21">
        <f>[1]Montmorency!G8</f>
        <v>0</v>
      </c>
      <c r="H40" s="21">
        <f>[1]Montmorency!H8</f>
        <v>0</v>
      </c>
      <c r="I40" s="21">
        <f>[1]Montmorency!I8</f>
        <v>0</v>
      </c>
      <c r="J40" s="21">
        <f>[1]Montmorency!J8</f>
        <v>0</v>
      </c>
      <c r="K40" s="21">
        <f>[1]Montmorency!K8</f>
        <v>0</v>
      </c>
      <c r="L40" s="21">
        <f>[1]Montmorency!L8</f>
        <v>0</v>
      </c>
      <c r="M40" s="21">
        <f>[1]Montmorency!M8</f>
        <v>0</v>
      </c>
      <c r="N40" s="23">
        <f>[1]Montmorency!N8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19" priority="8" stopIfTrue="1" operator="equal">
      <formula>0</formula>
    </cfRule>
  </conditionalFormatting>
  <conditionalFormatting sqref="D7:L7 N7">
    <cfRule type="cellIs" dxfId="118" priority="11" stopIfTrue="1" operator="equal">
      <formula>0</formula>
    </cfRule>
  </conditionalFormatting>
  <conditionalFormatting sqref="D8:N8">
    <cfRule type="cellIs" dxfId="117" priority="9" stopIfTrue="1" operator="equal">
      <formula>0</formula>
    </cfRule>
  </conditionalFormatting>
  <conditionalFormatting sqref="D10:N38">
    <cfRule type="cellIs" dxfId="116" priority="1" stopIfTrue="1" operator="equal">
      <formula>0</formula>
    </cfRule>
  </conditionalFormatting>
  <conditionalFormatting sqref="M7">
    <cfRule type="expression" dxfId="11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1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8.1040851204586808</v>
      </c>
      <c r="D8" s="51">
        <f>IF(D39=0,0,((D40/D39)*1000))</f>
        <v>5.2791193979557454</v>
      </c>
      <c r="E8" s="51">
        <f t="shared" ref="E8:N8" si="0">IF(E39=0,0,((E40/E39)*1000))</f>
        <v>2.5151649652315431</v>
      </c>
      <c r="F8" s="51">
        <f t="shared" si="0"/>
        <v>9.6427788735481048</v>
      </c>
      <c r="G8" s="51">
        <f t="shared" si="0"/>
        <v>13.283152534868275</v>
      </c>
      <c r="H8" s="51">
        <f t="shared" si="0"/>
        <v>11.304347826086957</v>
      </c>
      <c r="I8" s="51">
        <f t="shared" si="0"/>
        <v>4.9347902714134655</v>
      </c>
      <c r="J8" s="51">
        <f t="shared" si="0"/>
        <v>20.128599384959465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[1]Muskegon!B11</f>
        <v>10</v>
      </c>
      <c r="C10" s="33">
        <f>(B10/$B$39)*1000</f>
        <v>0.55129830751419595</v>
      </c>
      <c r="D10" s="33">
        <f>IF(D$39=0,0,([1]Muskegon!D11/D$39)*1000)</f>
        <v>0.11232168931820734</v>
      </c>
      <c r="E10" s="33">
        <f>IF(E$39=0,0,([1]Muskegon!E11/E$39)*1000)</f>
        <v>0.29590176061547568</v>
      </c>
      <c r="F10" s="33">
        <f>IF(F$39=0,0,([1]Muskegon!F11/F$39)*1000)</f>
        <v>0.43830813061582297</v>
      </c>
      <c r="G10" s="33">
        <f>IF(G$39=0,0,([1]Muskegon!G11/G$39)*1000)</f>
        <v>0.66415762674341372</v>
      </c>
      <c r="H10" s="33">
        <f>IF(H$39=0,0,([1]Muskegon!H11/H$39)*1000)</f>
        <v>1.3043478260869565</v>
      </c>
      <c r="I10" s="33">
        <f>IF(I$39=0,0,([1]Muskegon!I11/I$39)*1000)</f>
        <v>0.63447303489601692</v>
      </c>
      <c r="J10" s="33">
        <f>IF(J$39=0,0,([1]Muskegon!J11/J$39)*1000)</f>
        <v>0.27956388034665919</v>
      </c>
      <c r="K10" s="33">
        <f>IF(K$39=0,0,([1]Muskegon!K11/K$39)*1000)</f>
        <v>0</v>
      </c>
      <c r="L10" s="33">
        <f>IF(L$39=0,0,([1]Muskegon!L11/L$39)*1000)</f>
        <v>0</v>
      </c>
      <c r="M10" s="33">
        <f>IF(M$39=0,0,([1]Muskegon!M11/M$39)*1000)</f>
        <v>0</v>
      </c>
      <c r="N10" s="35">
        <f>IF(N$39=0,0,([1]Muskegon!N11/N$39)*1000)</f>
        <v>0</v>
      </c>
    </row>
    <row r="11" spans="1:14" s="2" customFormat="1" ht="12" x14ac:dyDescent="0.2">
      <c r="A11" s="18" t="s">
        <v>16</v>
      </c>
      <c r="B11" s="40">
        <f>[1]Muskegon!B12</f>
        <v>0</v>
      </c>
      <c r="C11" s="33">
        <f>(B11/$B$39)*1000</f>
        <v>0</v>
      </c>
      <c r="D11" s="33">
        <f>IF(D$39=0,0,([1]Muskegon!D12/D$39)*1000)</f>
        <v>0</v>
      </c>
      <c r="E11" s="33">
        <f>IF(E$39=0,0,([1]Muskegon!E12/E$39)*1000)</f>
        <v>0</v>
      </c>
      <c r="F11" s="33">
        <f>IF(F$39=0,0,([1]Muskegon!F12/F$39)*1000)</f>
        <v>0</v>
      </c>
      <c r="G11" s="33">
        <f>IF(G$39=0,0,([1]Muskegon!G12/G$39)*1000)</f>
        <v>0</v>
      </c>
      <c r="H11" s="33">
        <f>IF(H$39=0,0,([1]Muskegon!H12/H$39)*1000)</f>
        <v>0</v>
      </c>
      <c r="I11" s="33">
        <f>IF(I$39=0,0,([1]Muskegon!I12/I$39)*1000)</f>
        <v>0</v>
      </c>
      <c r="J11" s="33">
        <f>IF(J$39=0,0,([1]Muskegon!J12/J$39)*1000)</f>
        <v>0</v>
      </c>
      <c r="K11" s="33">
        <f>IF(K$39=0,0,([1]Muskegon!K12/K$39)*1000)</f>
        <v>0</v>
      </c>
      <c r="L11" s="33">
        <f>IF(L$39=0,0,([1]Muskegon!L12/L$39)*1000)</f>
        <v>0</v>
      </c>
      <c r="M11" s="33">
        <f>IF(M$39=0,0,([1]Muskegon!M12/M$39)*1000)</f>
        <v>0</v>
      </c>
      <c r="N11" s="35">
        <f>IF(N$39=0,0,([1]Muskegon!N12/N$39)*1000)</f>
        <v>0</v>
      </c>
    </row>
    <row r="12" spans="1:14" s="2" customFormat="1" ht="12" x14ac:dyDescent="0.2">
      <c r="A12" s="18" t="s">
        <v>18</v>
      </c>
      <c r="B12" s="40">
        <f>[1]Muskegon!B13</f>
        <v>7</v>
      </c>
      <c r="C12" s="33">
        <f>(B12/$B$39)*1000</f>
        <v>0.38590881525993714</v>
      </c>
      <c r="D12" s="33">
        <f>IF(D$39=0,0,([1]Muskegon!D13/D$39)*1000)</f>
        <v>0</v>
      </c>
      <c r="E12" s="33">
        <f>IF(E$39=0,0,([1]Muskegon!E13/E$39)*1000)</f>
        <v>0.59180352123095137</v>
      </c>
      <c r="F12" s="33">
        <f>IF(F$39=0,0,([1]Muskegon!F13/F$39)*1000)</f>
        <v>0</v>
      </c>
      <c r="G12" s="33">
        <f>IF(G$39=0,0,([1]Muskegon!G13/G$39)*1000)</f>
        <v>0.22138587558113793</v>
      </c>
      <c r="H12" s="33">
        <f>IF(H$39=0,0,([1]Muskegon!H13/H$39)*1000)</f>
        <v>0.86956521739130443</v>
      </c>
      <c r="I12" s="33">
        <f>IF(I$39=0,0,([1]Muskegon!I13/I$39)*1000)</f>
        <v>0.49347902714134645</v>
      </c>
      <c r="J12" s="33">
        <f>IF(J$39=0,0,([1]Muskegon!J13/J$39)*1000)</f>
        <v>0</v>
      </c>
      <c r="K12" s="33">
        <f>IF(K$39=0,0,([1]Muskegon!K13/K$39)*1000)</f>
        <v>0</v>
      </c>
      <c r="L12" s="33">
        <f>IF(L$39=0,0,([1]Muskegon!L13/L$39)*1000)</f>
        <v>0</v>
      </c>
      <c r="M12" s="33">
        <f>IF(M$39=0,0,([1]Muskegon!M13/M$39)*1000)</f>
        <v>0</v>
      </c>
      <c r="N12" s="35">
        <f>IF(N$39=0,0,([1]Muskegon!N13/N$39)*1000)</f>
        <v>0</v>
      </c>
    </row>
    <row r="13" spans="1:14" s="2" customFormat="1" ht="12" x14ac:dyDescent="0.2">
      <c r="A13" s="18" t="s">
        <v>19</v>
      </c>
      <c r="B13" s="40">
        <f>[1]Muskegon!B14</f>
        <v>1</v>
      </c>
      <c r="C13" s="33">
        <f>(B13/$B$39)*1000</f>
        <v>5.5129830751419598E-2</v>
      </c>
      <c r="D13" s="33">
        <f>IF(D$39=0,0,([1]Muskegon!D14/D$39)*1000)</f>
        <v>0</v>
      </c>
      <c r="E13" s="33">
        <f>IF(E$39=0,0,([1]Muskegon!E14/E$39)*1000)</f>
        <v>0</v>
      </c>
      <c r="F13" s="33">
        <f>IF(F$39=0,0,([1]Muskegon!F14/F$39)*1000)</f>
        <v>0</v>
      </c>
      <c r="G13" s="33">
        <f>IF(G$39=0,0,([1]Muskegon!G14/G$39)*1000)</f>
        <v>0</v>
      </c>
      <c r="H13" s="33">
        <f>IF(H$39=0,0,([1]Muskegon!H14/H$39)*1000)</f>
        <v>0.43478260869565222</v>
      </c>
      <c r="I13" s="33">
        <f>IF(I$39=0,0,([1]Muskegon!I14/I$39)*1000)</f>
        <v>0</v>
      </c>
      <c r="J13" s="33">
        <f>IF(J$39=0,0,([1]Muskegon!J14/J$39)*1000)</f>
        <v>0.27956388034665919</v>
      </c>
      <c r="K13" s="33">
        <f>IF(K$39=0,0,([1]Muskegon!K14/K$39)*1000)</f>
        <v>0</v>
      </c>
      <c r="L13" s="33">
        <f>IF(L$39=0,0,([1]Muskegon!L14/L$39)*1000)</f>
        <v>0</v>
      </c>
      <c r="M13" s="33">
        <f>IF(M$39=0,0,([1]Muskegon!M14/M$39)*1000)</f>
        <v>0</v>
      </c>
      <c r="N13" s="35">
        <f>IF(N$39=0,0,([1]Muskegon!N14/N$39)*1000)</f>
        <v>0</v>
      </c>
    </row>
    <row r="14" spans="1:14" s="2" customFormat="1" ht="12" x14ac:dyDescent="0.2">
      <c r="A14" s="56" t="s">
        <v>20</v>
      </c>
      <c r="B14" s="60">
        <f>SUM(B10:B13)</f>
        <v>18</v>
      </c>
      <c r="C14" s="58">
        <f>(B14/B39)*1000</f>
        <v>0.99233695352555273</v>
      </c>
      <c r="D14" s="58">
        <f>IF(D$39=0,0,([1]Muskegon!D15/D$39)*1000)</f>
        <v>0.11232168931820734</v>
      </c>
      <c r="E14" s="58">
        <f>IF(E$39=0,0,([1]Muskegon!E15/E$39)*1000)</f>
        <v>0.88770528184642694</v>
      </c>
      <c r="F14" s="58">
        <f>IF(F$39=0,0,([1]Muskegon!F15/F$39)*1000)</f>
        <v>0.43830813061582297</v>
      </c>
      <c r="G14" s="58">
        <f>IF(G$39=0,0,([1]Muskegon!G15/G$39)*1000)</f>
        <v>0.8855435023245517</v>
      </c>
      <c r="H14" s="58">
        <f>IF(H$39=0,0,([1]Muskegon!H15/H$39)*1000)</f>
        <v>2.6086956521739131</v>
      </c>
      <c r="I14" s="58">
        <f>IF(I$39=0,0,([1]Muskegon!I15/I$39)*1000)</f>
        <v>1.1279520620373635</v>
      </c>
      <c r="J14" s="58">
        <f>IF(J$39=0,0,([1]Muskegon!J15/J$39)*1000)</f>
        <v>0.55912776069331838</v>
      </c>
      <c r="K14" s="58">
        <f>IF(K$39=0,0,([1]Muskegon!K15/K$39)*1000)</f>
        <v>0</v>
      </c>
      <c r="L14" s="58">
        <f>IF(L$39=0,0,([1]Muskegon!L15/L$39)*1000)</f>
        <v>0</v>
      </c>
      <c r="M14" s="58">
        <f>IF(M$39=0,0,([1]Muskegon!M15/M$39)*1000)</f>
        <v>0</v>
      </c>
      <c r="N14" s="59">
        <f>IF(N$39=0,0,([1]Muskegon!N15/N$39)*1000)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[1]Muskegon!B17</f>
        <v>1</v>
      </c>
      <c r="C16" s="33">
        <f>(B16/$B$39)*1000</f>
        <v>5.5129830751419598E-2</v>
      </c>
      <c r="D16" s="33">
        <f>IF(D$39=0,0,([1]Muskegon!D17/D$39)*1000)</f>
        <v>0</v>
      </c>
      <c r="E16" s="33">
        <f>IF(E$39=0,0,([1]Muskegon!E17/E$39)*1000)</f>
        <v>0.14795088030773784</v>
      </c>
      <c r="F16" s="33">
        <f>IF(F$39=0,0,([1]Muskegon!F17/F$39)*1000)</f>
        <v>0</v>
      </c>
      <c r="G16" s="33">
        <f>IF(G$39=0,0,([1]Muskegon!G17/G$39)*1000)</f>
        <v>0</v>
      </c>
      <c r="H16" s="33">
        <f>IF(H$39=0,0,([1]Muskegon!H17/H$39)*1000)</f>
        <v>0</v>
      </c>
      <c r="I16" s="33">
        <f>IF(I$39=0,0,([1]Muskegon!I17/I$39)*1000)</f>
        <v>7.0497003877335221E-2</v>
      </c>
      <c r="J16" s="33">
        <f>IF(J$39=0,0,([1]Muskegon!J17/J$39)*1000)</f>
        <v>0</v>
      </c>
      <c r="K16" s="33">
        <f>IF(K$39=0,0,([1]Muskegon!K17/K$39)*1000)</f>
        <v>0</v>
      </c>
      <c r="L16" s="33">
        <f>IF(L$39=0,0,([1]Muskegon!L17/L$39)*1000)</f>
        <v>0</v>
      </c>
      <c r="M16" s="33">
        <f>IF(M$39=0,0,([1]Muskegon!M17/M$39)*1000)</f>
        <v>0</v>
      </c>
      <c r="N16" s="35">
        <f>IF(N$39=0,0,([1]Muskegon!N17/N$39)*1000)</f>
        <v>0</v>
      </c>
    </row>
    <row r="17" spans="1:14" s="2" customFormat="1" ht="12" x14ac:dyDescent="0.2">
      <c r="A17" s="18" t="s">
        <v>23</v>
      </c>
      <c r="B17" s="40">
        <f>[1]Muskegon!B18</f>
        <v>5</v>
      </c>
      <c r="C17" s="33">
        <f>(B17/$B$39)*1000</f>
        <v>0.27564915375709798</v>
      </c>
      <c r="D17" s="33">
        <f>IF(D$39=0,0,([1]Muskegon!D18/D$39)*1000)</f>
        <v>0</v>
      </c>
      <c r="E17" s="33">
        <f>IF(E$39=0,0,([1]Muskegon!E18/E$39)*1000)</f>
        <v>0.14795088030773784</v>
      </c>
      <c r="F17" s="33">
        <f>IF(F$39=0,0,([1]Muskegon!F18/F$39)*1000)</f>
        <v>0.65746219592373445</v>
      </c>
      <c r="G17" s="33">
        <f>IF(G$39=0,0,([1]Muskegon!G18/G$39)*1000)</f>
        <v>0.22138587558113793</v>
      </c>
      <c r="H17" s="33">
        <f>IF(H$39=0,0,([1]Muskegon!H18/H$39)*1000)</f>
        <v>0</v>
      </c>
      <c r="I17" s="33">
        <f>IF(I$39=0,0,([1]Muskegon!I18/I$39)*1000)</f>
        <v>0.35248501938667604</v>
      </c>
      <c r="J17" s="33">
        <f>IF(J$39=0,0,([1]Muskegon!J18/J$39)*1000)</f>
        <v>0</v>
      </c>
      <c r="K17" s="33">
        <f>IF(K$39=0,0,([1]Muskegon!K18/K$39)*1000)</f>
        <v>0</v>
      </c>
      <c r="L17" s="33">
        <f>IF(L$39=0,0,([1]Muskegon!L18/L$39)*1000)</f>
        <v>0</v>
      </c>
      <c r="M17" s="33">
        <f>IF(M$39=0,0,([1]Muskegon!M18/M$39)*1000)</f>
        <v>0</v>
      </c>
      <c r="N17" s="35">
        <f>IF(N$39=0,0,([1]Muskegon!N18/N$39)*1000)</f>
        <v>0</v>
      </c>
    </row>
    <row r="18" spans="1:14" s="2" customFormat="1" ht="12" x14ac:dyDescent="0.2">
      <c r="A18" s="18" t="s">
        <v>24</v>
      </c>
      <c r="B18" s="40">
        <f>[1]Muskegon!B19</f>
        <v>7</v>
      </c>
      <c r="C18" s="33">
        <f>(B18/$B$39)*1000</f>
        <v>0.38590881525993714</v>
      </c>
      <c r="D18" s="33">
        <f>IF(D$39=0,0,([1]Muskegon!D19/D$39)*1000)</f>
        <v>0</v>
      </c>
      <c r="E18" s="33">
        <f>IF(E$39=0,0,([1]Muskegon!E19/E$39)*1000)</f>
        <v>0.14795088030773784</v>
      </c>
      <c r="F18" s="33">
        <f>IF(F$39=0,0,([1]Muskegon!F19/F$39)*1000)</f>
        <v>0</v>
      </c>
      <c r="G18" s="33">
        <f>IF(G$39=0,0,([1]Muskegon!G19/G$39)*1000)</f>
        <v>0.8855435023245517</v>
      </c>
      <c r="H18" s="33">
        <f>IF(H$39=0,0,([1]Muskegon!H19/H$39)*1000)</f>
        <v>0.86956521739130443</v>
      </c>
      <c r="I18" s="33">
        <f>IF(I$39=0,0,([1]Muskegon!I19/I$39)*1000)</f>
        <v>0.21149101163200565</v>
      </c>
      <c r="J18" s="33">
        <f>IF(J$39=0,0,([1]Muskegon!J19/J$39)*1000)</f>
        <v>1.1182555213866368</v>
      </c>
      <c r="K18" s="33">
        <f>IF(K$39=0,0,([1]Muskegon!K19/K$39)*1000)</f>
        <v>0</v>
      </c>
      <c r="L18" s="33">
        <f>IF(L$39=0,0,([1]Muskegon!L19/L$39)*1000)</f>
        <v>0</v>
      </c>
      <c r="M18" s="33">
        <f>IF(M$39=0,0,([1]Muskegon!M19/M$39)*1000)</f>
        <v>0</v>
      </c>
      <c r="N18" s="35">
        <f>IF(N$39=0,0,([1]Muskegon!N19/N$39)*1000)</f>
        <v>0</v>
      </c>
    </row>
    <row r="19" spans="1:14" s="2" customFormat="1" ht="12" x14ac:dyDescent="0.2">
      <c r="A19" s="18" t="s">
        <v>25</v>
      </c>
      <c r="B19" s="40">
        <f>[1]Muskegon!B20</f>
        <v>2</v>
      </c>
      <c r="C19" s="33">
        <f>(B19/$B$39)*1000</f>
        <v>0.1102596615028392</v>
      </c>
      <c r="D19" s="33">
        <f>IF(D$39=0,0,([1]Muskegon!D20/D$39)*1000)</f>
        <v>0.11232168931820734</v>
      </c>
      <c r="E19" s="33">
        <f>IF(E$39=0,0,([1]Muskegon!E20/E$39)*1000)</f>
        <v>0</v>
      </c>
      <c r="F19" s="33">
        <f>IF(F$39=0,0,([1]Muskegon!F20/F$39)*1000)</f>
        <v>0.21915406530791148</v>
      </c>
      <c r="G19" s="33">
        <f>IF(G$39=0,0,([1]Muskegon!G20/G$39)*1000)</f>
        <v>0.22138587558113793</v>
      </c>
      <c r="H19" s="33">
        <f>IF(H$39=0,0,([1]Muskegon!H20/H$39)*1000)</f>
        <v>0</v>
      </c>
      <c r="I19" s="33">
        <f>IF(I$39=0,0,([1]Muskegon!I20/I$39)*1000)</f>
        <v>0</v>
      </c>
      <c r="J19" s="33">
        <f>IF(J$39=0,0,([1]Muskegon!J20/J$39)*1000)</f>
        <v>0.55912776069331838</v>
      </c>
      <c r="K19" s="33">
        <f>IF(K$39=0,0,([1]Muskegon!K20/K$39)*1000)</f>
        <v>0</v>
      </c>
      <c r="L19" s="33">
        <f>IF(L$39=0,0,([1]Muskegon!L20/L$39)*1000)</f>
        <v>0</v>
      </c>
      <c r="M19" s="33">
        <f>IF(M$39=0,0,([1]Muskegon!M20/M$39)*1000)</f>
        <v>0</v>
      </c>
      <c r="N19" s="35">
        <f>IF(N$39=0,0,([1]Muskegon!N20/N$39)*1000)</f>
        <v>0</v>
      </c>
    </row>
    <row r="20" spans="1:14" s="2" customFormat="1" ht="12" x14ac:dyDescent="0.2">
      <c r="A20" s="56" t="s">
        <v>26</v>
      </c>
      <c r="B20" s="60">
        <f>SUM(B16:B19)</f>
        <v>15</v>
      </c>
      <c r="C20" s="58">
        <f>(B20/$B$39)*1000</f>
        <v>0.82694746127129393</v>
      </c>
      <c r="D20" s="58">
        <f>IF(D$39=0,0,([1]Muskegon!D21/D$39)*1000)</f>
        <v>0.11232168931820734</v>
      </c>
      <c r="E20" s="58">
        <f>IF(E$39=0,0,([1]Muskegon!E21/E$39)*1000)</f>
        <v>0.44385264092321347</v>
      </c>
      <c r="F20" s="58">
        <f>IF(F$39=0,0,([1]Muskegon!F21/F$39)*1000)</f>
        <v>0.87661626123164593</v>
      </c>
      <c r="G20" s="58">
        <f>IF(G$39=0,0,([1]Muskegon!G21/G$39)*1000)</f>
        <v>1.3283152534868274</v>
      </c>
      <c r="H20" s="58">
        <f>IF(H$39=0,0,([1]Muskegon!H21/H$39)*1000)</f>
        <v>0.86956521739130443</v>
      </c>
      <c r="I20" s="58">
        <f>IF(I$39=0,0,([1]Muskegon!I21/I$39)*1000)</f>
        <v>0.63447303489601692</v>
      </c>
      <c r="J20" s="58">
        <f>IF(J$39=0,0,([1]Muskegon!J21/J$39)*1000)</f>
        <v>1.6773832820799552</v>
      </c>
      <c r="K20" s="58">
        <f>IF(K$39=0,0,([1]Muskegon!K21/K$39)*1000)</f>
        <v>0</v>
      </c>
      <c r="L20" s="58">
        <f>IF(L$39=0,0,([1]Muskegon!L21/L$39)*1000)</f>
        <v>0</v>
      </c>
      <c r="M20" s="58">
        <f>IF(M$39=0,0,([1]Muskegon!M21/M$39)*1000)</f>
        <v>0</v>
      </c>
      <c r="N20" s="59">
        <f>IF(N$39=0,0,([1]Muskegon!N21/N$39)*1000)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[1]Muskegon!B23</f>
        <v>30</v>
      </c>
      <c r="C22" s="33">
        <f t="shared" ref="C22:C38" si="1">(B22/$B$39)*1000</f>
        <v>1.6538949225425879</v>
      </c>
      <c r="D22" s="33">
        <f>IF(D$39=0,0,([1]Muskegon!D23/D$39)*1000)</f>
        <v>1.1232168931820734</v>
      </c>
      <c r="E22" s="33">
        <f>IF(E$39=0,0,([1]Muskegon!E23/E$39)*1000)</f>
        <v>0.44385264092321347</v>
      </c>
      <c r="F22" s="33">
        <f>IF(F$39=0,0,([1]Muskegon!F23/F$39)*1000)</f>
        <v>2.1915406530791146</v>
      </c>
      <c r="G22" s="33">
        <f>IF(G$39=0,0,([1]Muskegon!G23/G$39)*1000)</f>
        <v>2.8780163825547933</v>
      </c>
      <c r="H22" s="33">
        <f>IF(H$39=0,0,([1]Muskegon!H23/H$39)*1000)</f>
        <v>1.7391304347826089</v>
      </c>
      <c r="I22" s="33">
        <f>IF(I$39=0,0,([1]Muskegon!I23/I$39)*1000)</f>
        <v>0.63447303489601692</v>
      </c>
      <c r="J22" s="33">
        <f>IF(J$39=0,0,([1]Muskegon!J23/J$39)*1000)</f>
        <v>5.5912776069331844</v>
      </c>
      <c r="K22" s="33">
        <f>IF(K$39=0,0,([1]Muskegon!K23/K$39)*1000)</f>
        <v>0</v>
      </c>
      <c r="L22" s="33">
        <f>IF(L$39=0,0,([1]Muskegon!L23/L$39)*1000)</f>
        <v>0</v>
      </c>
      <c r="M22" s="33">
        <f>IF(M$39=0,0,([1]Muskegon!M23/M$39)*1000)</f>
        <v>0</v>
      </c>
      <c r="N22" s="35">
        <f>IF(N$39=0,0,([1]Muskegon!N23/N$39)*1000)</f>
        <v>0</v>
      </c>
    </row>
    <row r="23" spans="1:14" s="2" customFormat="1" ht="12" x14ac:dyDescent="0.2">
      <c r="A23" s="18" t="s">
        <v>28</v>
      </c>
      <c r="B23" s="40">
        <f>[1]Muskegon!B24</f>
        <v>15</v>
      </c>
      <c r="C23" s="33">
        <f t="shared" si="1"/>
        <v>0.82694746127129393</v>
      </c>
      <c r="D23" s="33">
        <f>IF(D$39=0,0,([1]Muskegon!D24/D$39)*1000)</f>
        <v>1.1232168931820734</v>
      </c>
      <c r="E23" s="33">
        <f>IF(E$39=0,0,([1]Muskegon!E24/E$39)*1000)</f>
        <v>0.14795088030773784</v>
      </c>
      <c r="F23" s="33">
        <f>IF(F$39=0,0,([1]Muskegon!F24/F$39)*1000)</f>
        <v>1.5340784571553803</v>
      </c>
      <c r="G23" s="33">
        <f>IF(G$39=0,0,([1]Muskegon!G24/G$39)*1000)</f>
        <v>1.3283152534868274</v>
      </c>
      <c r="H23" s="33">
        <f>IF(H$39=0,0,([1]Muskegon!H24/H$39)*1000)</f>
        <v>0.43478260869565222</v>
      </c>
      <c r="I23" s="33">
        <f>IF(I$39=0,0,([1]Muskegon!I24/I$39)*1000)</f>
        <v>0.14099400775467044</v>
      </c>
      <c r="J23" s="33">
        <f>IF(J$39=0,0,([1]Muskegon!J24/J$39)*1000)</f>
        <v>3.6343304445065701</v>
      </c>
      <c r="K23" s="33">
        <f>IF(K$39=0,0,([1]Muskegon!K24/K$39)*1000)</f>
        <v>0</v>
      </c>
      <c r="L23" s="33">
        <f>IF(L$39=0,0,([1]Muskegon!L24/L$39)*1000)</f>
        <v>0</v>
      </c>
      <c r="M23" s="33">
        <f>IF(M$39=0,0,([1]Muskegon!M24/M$39)*1000)</f>
        <v>0</v>
      </c>
      <c r="N23" s="35">
        <f>IF(N$39=0,0,([1]Muskegon!N24/N$39)*1000)</f>
        <v>0</v>
      </c>
    </row>
    <row r="24" spans="1:14" s="2" customFormat="1" ht="12" x14ac:dyDescent="0.2">
      <c r="A24" s="18" t="s">
        <v>29</v>
      </c>
      <c r="B24" s="40">
        <f>[1]Muskegon!B25</f>
        <v>2</v>
      </c>
      <c r="C24" s="33">
        <f t="shared" si="1"/>
        <v>0.1102596615028392</v>
      </c>
      <c r="D24" s="33">
        <f>IF(D$39=0,0,([1]Muskegon!D25/D$39)*1000)</f>
        <v>0</v>
      </c>
      <c r="E24" s="33">
        <f>IF(E$39=0,0,([1]Muskegon!E25/E$39)*1000)</f>
        <v>0</v>
      </c>
      <c r="F24" s="33">
        <f>IF(F$39=0,0,([1]Muskegon!F25/F$39)*1000)</f>
        <v>0</v>
      </c>
      <c r="G24" s="33">
        <f>IF(G$39=0,0,([1]Muskegon!G25/G$39)*1000)</f>
        <v>0</v>
      </c>
      <c r="H24" s="33">
        <f>IF(H$39=0,0,([1]Muskegon!H25/H$39)*1000)</f>
        <v>0.86956521739130443</v>
      </c>
      <c r="I24" s="33">
        <f>IF(I$39=0,0,([1]Muskegon!I25/I$39)*1000)</f>
        <v>7.0497003877335221E-2</v>
      </c>
      <c r="J24" s="33">
        <f>IF(J$39=0,0,([1]Muskegon!J25/J$39)*1000)</f>
        <v>0.27956388034665919</v>
      </c>
      <c r="K24" s="33">
        <f>IF(K$39=0,0,([1]Muskegon!K25/K$39)*1000)</f>
        <v>0</v>
      </c>
      <c r="L24" s="33">
        <f>IF(L$39=0,0,([1]Muskegon!L25/L$39)*1000)</f>
        <v>0</v>
      </c>
      <c r="M24" s="33">
        <f>IF(M$39=0,0,([1]Muskegon!M25/M$39)*1000)</f>
        <v>0</v>
      </c>
      <c r="N24" s="35">
        <f>IF(N$39=0,0,([1]Muskegon!N25/N$39)*1000)</f>
        <v>0</v>
      </c>
    </row>
    <row r="25" spans="1:14" s="2" customFormat="1" ht="12" x14ac:dyDescent="0.2">
      <c r="A25" s="18" t="s">
        <v>30</v>
      </c>
      <c r="B25" s="40">
        <f>[1]Muskegon!B26</f>
        <v>0</v>
      </c>
      <c r="C25" s="33">
        <f t="shared" si="1"/>
        <v>0</v>
      </c>
      <c r="D25" s="33">
        <f>IF(D$39=0,0,([1]Muskegon!D26/D$39)*1000)</f>
        <v>0</v>
      </c>
      <c r="E25" s="33">
        <f>IF(E$39=0,0,([1]Muskegon!E26/E$39)*1000)</f>
        <v>0</v>
      </c>
      <c r="F25" s="33">
        <f>IF(F$39=0,0,([1]Muskegon!F26/F$39)*1000)</f>
        <v>0</v>
      </c>
      <c r="G25" s="33">
        <f>IF(G$39=0,0,([1]Muskegon!G26/G$39)*1000)</f>
        <v>0</v>
      </c>
      <c r="H25" s="33">
        <f>IF(H$39=0,0,([1]Muskegon!H26/H$39)*1000)</f>
        <v>0</v>
      </c>
      <c r="I25" s="33">
        <f>IF(I$39=0,0,([1]Muskegon!I26/I$39)*1000)</f>
        <v>0</v>
      </c>
      <c r="J25" s="33">
        <f>IF(J$39=0,0,([1]Muskegon!J26/J$39)*1000)</f>
        <v>0</v>
      </c>
      <c r="K25" s="33">
        <f>IF(K$39=0,0,([1]Muskegon!K26/K$39)*1000)</f>
        <v>0</v>
      </c>
      <c r="L25" s="33">
        <f>IF(L$39=0,0,([1]Muskegon!L26/L$39)*1000)</f>
        <v>0</v>
      </c>
      <c r="M25" s="33">
        <f>IF(M$39=0,0,([1]Muskegon!M26/M$39)*1000)</f>
        <v>0</v>
      </c>
      <c r="N25" s="35">
        <f>IF(N$39=0,0,([1]Muskegon!N26/N$39)*1000)</f>
        <v>0</v>
      </c>
    </row>
    <row r="26" spans="1:14" s="2" customFormat="1" ht="12" x14ac:dyDescent="0.2">
      <c r="A26" s="18" t="s">
        <v>31</v>
      </c>
      <c r="B26" s="40">
        <f>[1]Muskegon!B27</f>
        <v>0</v>
      </c>
      <c r="C26" s="33">
        <f t="shared" si="1"/>
        <v>0</v>
      </c>
      <c r="D26" s="33">
        <f>IF(D$39=0,0,([1]Muskegon!D27/D$39)*1000)</f>
        <v>0</v>
      </c>
      <c r="E26" s="33">
        <f>IF(E$39=0,0,([1]Muskegon!E27/E$39)*1000)</f>
        <v>0</v>
      </c>
      <c r="F26" s="33">
        <f>IF(F$39=0,0,([1]Muskegon!F27/F$39)*1000)</f>
        <v>0</v>
      </c>
      <c r="G26" s="33">
        <f>IF(G$39=0,0,([1]Muskegon!G27/G$39)*1000)</f>
        <v>0</v>
      </c>
      <c r="H26" s="33">
        <f>IF(H$39=0,0,([1]Muskegon!H27/H$39)*1000)</f>
        <v>0</v>
      </c>
      <c r="I26" s="33">
        <f>IF(I$39=0,0,([1]Muskegon!I27/I$39)*1000)</f>
        <v>0</v>
      </c>
      <c r="J26" s="33">
        <f>IF(J$39=0,0,([1]Muskegon!J27/J$39)*1000)</f>
        <v>0</v>
      </c>
      <c r="K26" s="33">
        <f>IF(K$39=0,0,([1]Muskegon!K27/K$39)*1000)</f>
        <v>0</v>
      </c>
      <c r="L26" s="33">
        <f>IF(L$39=0,0,([1]Muskegon!L27/L$39)*1000)</f>
        <v>0</v>
      </c>
      <c r="M26" s="33">
        <f>IF(M$39=0,0,([1]Muskegon!M27/M$39)*1000)</f>
        <v>0</v>
      </c>
      <c r="N26" s="35">
        <f>IF(N$39=0,0,([1]Muskegon!N27/N$39)*1000)</f>
        <v>0</v>
      </c>
    </row>
    <row r="27" spans="1:14" s="2" customFormat="1" ht="12" x14ac:dyDescent="0.2">
      <c r="A27" s="18" t="s">
        <v>32</v>
      </c>
      <c r="B27" s="40">
        <f>[1]Muskegon!B28</f>
        <v>0</v>
      </c>
      <c r="C27" s="33">
        <f t="shared" si="1"/>
        <v>0</v>
      </c>
      <c r="D27" s="33">
        <f>IF(D$39=0,0,([1]Muskegon!D28/D$39)*1000)</f>
        <v>0</v>
      </c>
      <c r="E27" s="33">
        <f>IF(E$39=0,0,([1]Muskegon!E28/E$39)*1000)</f>
        <v>0</v>
      </c>
      <c r="F27" s="33">
        <f>IF(F$39=0,0,([1]Muskegon!F28/F$39)*1000)</f>
        <v>0</v>
      </c>
      <c r="G27" s="33">
        <f>IF(G$39=0,0,([1]Muskegon!G28/G$39)*1000)</f>
        <v>0</v>
      </c>
      <c r="H27" s="33">
        <f>IF(H$39=0,0,([1]Muskegon!H28/H$39)*1000)</f>
        <v>0</v>
      </c>
      <c r="I27" s="33">
        <f>IF(I$39=0,0,([1]Muskegon!I28/I$39)*1000)</f>
        <v>0</v>
      </c>
      <c r="J27" s="33">
        <f>IF(J$39=0,0,([1]Muskegon!J28/J$39)*1000)</f>
        <v>0</v>
      </c>
      <c r="K27" s="33">
        <f>IF(K$39=0,0,([1]Muskegon!K28/K$39)*1000)</f>
        <v>0</v>
      </c>
      <c r="L27" s="33">
        <f>IF(L$39=0,0,([1]Muskegon!L28/L$39)*1000)</f>
        <v>0</v>
      </c>
      <c r="M27" s="33">
        <f>IF(M$39=0,0,([1]Muskegon!M28/M$39)*1000)</f>
        <v>0</v>
      </c>
      <c r="N27" s="35">
        <f>IF(N$39=0,0,([1]Muskegon!N28/N$39)*1000)</f>
        <v>0</v>
      </c>
    </row>
    <row r="28" spans="1:14" s="2" customFormat="1" ht="12" x14ac:dyDescent="0.2">
      <c r="A28" s="18" t="s">
        <v>33</v>
      </c>
      <c r="B28" s="40">
        <f>[1]Muskegon!B29</f>
        <v>0</v>
      </c>
      <c r="C28" s="33">
        <f t="shared" si="1"/>
        <v>0</v>
      </c>
      <c r="D28" s="33">
        <f>IF(D$39=0,0,([1]Muskegon!D29/D$39)*1000)</f>
        <v>0</v>
      </c>
      <c r="E28" s="33">
        <f>IF(E$39=0,0,([1]Muskegon!E29/E$39)*1000)</f>
        <v>0</v>
      </c>
      <c r="F28" s="33">
        <f>IF(F$39=0,0,([1]Muskegon!F29/F$39)*1000)</f>
        <v>0</v>
      </c>
      <c r="G28" s="33">
        <f>IF(G$39=0,0,([1]Muskegon!G29/G$39)*1000)</f>
        <v>0</v>
      </c>
      <c r="H28" s="33">
        <f>IF(H$39=0,0,([1]Muskegon!H29/H$39)*1000)</f>
        <v>0</v>
      </c>
      <c r="I28" s="33">
        <f>IF(I$39=0,0,([1]Muskegon!I29/I$39)*1000)</f>
        <v>0</v>
      </c>
      <c r="J28" s="33">
        <f>IF(J$39=0,0,([1]Muskegon!J29/J$39)*1000)</f>
        <v>0</v>
      </c>
      <c r="K28" s="33">
        <f>IF(K$39=0,0,([1]Muskegon!K29/K$39)*1000)</f>
        <v>0</v>
      </c>
      <c r="L28" s="33">
        <f>IF(L$39=0,0,([1]Muskegon!L29/L$39)*1000)</f>
        <v>0</v>
      </c>
      <c r="M28" s="33">
        <f>IF(M$39=0,0,([1]Muskegon!M29/M$39)*1000)</f>
        <v>0</v>
      </c>
      <c r="N28" s="35">
        <f>IF(N$39=0,0,([1]Muskegon!N29/N$39)*1000)</f>
        <v>0</v>
      </c>
    </row>
    <row r="29" spans="1:14" s="2" customFormat="1" ht="12" x14ac:dyDescent="0.2">
      <c r="A29" s="18" t="s">
        <v>34</v>
      </c>
      <c r="B29" s="40">
        <f>[1]Muskegon!B30</f>
        <v>0</v>
      </c>
      <c r="C29" s="33">
        <f t="shared" si="1"/>
        <v>0</v>
      </c>
      <c r="D29" s="33">
        <f>IF(D$39=0,0,([1]Muskegon!D30/D$39)*1000)</f>
        <v>0</v>
      </c>
      <c r="E29" s="33">
        <f>IF(E$39=0,0,([1]Muskegon!E30/E$39)*1000)</f>
        <v>0</v>
      </c>
      <c r="F29" s="33">
        <f>IF(F$39=0,0,([1]Muskegon!F30/F$39)*1000)</f>
        <v>0</v>
      </c>
      <c r="G29" s="33">
        <f>IF(G$39=0,0,([1]Muskegon!G30/G$39)*1000)</f>
        <v>0</v>
      </c>
      <c r="H29" s="33">
        <f>IF(H$39=0,0,([1]Muskegon!H30/H$39)*1000)</f>
        <v>0</v>
      </c>
      <c r="I29" s="33">
        <f>IF(I$39=0,0,([1]Muskegon!I30/I$39)*1000)</f>
        <v>0</v>
      </c>
      <c r="J29" s="33">
        <f>IF(J$39=0,0,([1]Muskegon!J30/J$39)*1000)</f>
        <v>0</v>
      </c>
      <c r="K29" s="33">
        <f>IF(K$39=0,0,([1]Muskegon!K30/K$39)*1000)</f>
        <v>0</v>
      </c>
      <c r="L29" s="33">
        <f>IF(L$39=0,0,([1]Muskegon!L30/L$39)*1000)</f>
        <v>0</v>
      </c>
      <c r="M29" s="33">
        <f>IF(M$39=0,0,([1]Muskegon!M30/M$39)*1000)</f>
        <v>0</v>
      </c>
      <c r="N29" s="35">
        <f>IF(N$39=0,0,([1]Muskegon!N30/N$39)*1000)</f>
        <v>0</v>
      </c>
    </row>
    <row r="30" spans="1:14" s="2" customFormat="1" ht="12" x14ac:dyDescent="0.2">
      <c r="A30" s="18" t="s">
        <v>35</v>
      </c>
      <c r="B30" s="40">
        <f>[1]Muskegon!B31</f>
        <v>2</v>
      </c>
      <c r="C30" s="33">
        <f t="shared" si="1"/>
        <v>0.1102596615028392</v>
      </c>
      <c r="D30" s="33">
        <f>IF(D$39=0,0,([1]Muskegon!D31/D$39)*1000)</f>
        <v>0.11232168931820734</v>
      </c>
      <c r="E30" s="33">
        <f>IF(E$39=0,0,([1]Muskegon!E31/E$39)*1000)</f>
        <v>0</v>
      </c>
      <c r="F30" s="33">
        <f>IF(F$39=0,0,([1]Muskegon!F31/F$39)*1000)</f>
        <v>0</v>
      </c>
      <c r="G30" s="33">
        <f>IF(G$39=0,0,([1]Muskegon!G31/G$39)*1000)</f>
        <v>0.44277175116227585</v>
      </c>
      <c r="H30" s="33">
        <f>IF(H$39=0,0,([1]Muskegon!H31/H$39)*1000)</f>
        <v>0</v>
      </c>
      <c r="I30" s="33">
        <f>IF(I$39=0,0,([1]Muskegon!I31/I$39)*1000)</f>
        <v>0.14099400775467044</v>
      </c>
      <c r="J30" s="33">
        <f>IF(J$39=0,0,([1]Muskegon!J31/J$39)*1000)</f>
        <v>0</v>
      </c>
      <c r="K30" s="33">
        <f>IF(K$39=0,0,([1]Muskegon!K31/K$39)*1000)</f>
        <v>0</v>
      </c>
      <c r="L30" s="33">
        <f>IF(L$39=0,0,([1]Muskegon!L31/L$39)*1000)</f>
        <v>0</v>
      </c>
      <c r="M30" s="33">
        <f>IF(M$39=0,0,([1]Muskegon!M31/M$39)*1000)</f>
        <v>0</v>
      </c>
      <c r="N30" s="35">
        <f>IF(N$39=0,0,([1]Muskegon!N31/N$39)*1000)</f>
        <v>0</v>
      </c>
    </row>
    <row r="31" spans="1:14" s="2" customFormat="1" ht="12" x14ac:dyDescent="0.2">
      <c r="A31" s="18" t="s">
        <v>36</v>
      </c>
      <c r="B31" s="40">
        <f>[1]Muskegon!B32</f>
        <v>10</v>
      </c>
      <c r="C31" s="33">
        <f t="shared" si="1"/>
        <v>0.55129830751419595</v>
      </c>
      <c r="D31" s="33">
        <f>IF(D$39=0,0,([1]Muskegon!D32/D$39)*1000)</f>
        <v>0.22464337863641468</v>
      </c>
      <c r="E31" s="33">
        <f>IF(E$39=0,0,([1]Muskegon!E32/E$39)*1000)</f>
        <v>0</v>
      </c>
      <c r="F31" s="33">
        <f>IF(F$39=0,0,([1]Muskegon!F32/F$39)*1000)</f>
        <v>0.43830813061582297</v>
      </c>
      <c r="G31" s="33">
        <f>IF(G$39=0,0,([1]Muskegon!G32/G$39)*1000)</f>
        <v>1.1069293779056897</v>
      </c>
      <c r="H31" s="33">
        <f>IF(H$39=0,0,([1]Muskegon!H32/H$39)*1000)</f>
        <v>1.3043478260869565</v>
      </c>
      <c r="I31" s="33">
        <f>IF(I$39=0,0,([1]Muskegon!I32/I$39)*1000)</f>
        <v>0</v>
      </c>
      <c r="J31" s="33">
        <f>IF(J$39=0,0,([1]Muskegon!J32/J$39)*1000)</f>
        <v>2.7956388034665922</v>
      </c>
      <c r="K31" s="33">
        <f>IF(K$39=0,0,([1]Muskegon!K32/K$39)*1000)</f>
        <v>0</v>
      </c>
      <c r="L31" s="33">
        <f>IF(L$39=0,0,([1]Muskegon!L32/L$39)*1000)</f>
        <v>0</v>
      </c>
      <c r="M31" s="33">
        <f>IF(M$39=0,0,([1]Muskegon!M32/M$39)*1000)</f>
        <v>0</v>
      </c>
      <c r="N31" s="35">
        <f>IF(N$39=0,0,([1]Muskegon!N32/N$39)*1000)</f>
        <v>0</v>
      </c>
    </row>
    <row r="32" spans="1:14" s="2" customFormat="1" ht="12" x14ac:dyDescent="0.2">
      <c r="A32" s="18" t="s">
        <v>17</v>
      </c>
      <c r="B32" s="40">
        <f>[1]Muskegon!B33</f>
        <v>0</v>
      </c>
      <c r="C32" s="33">
        <f>(B32/$B$39)*1000</f>
        <v>0</v>
      </c>
      <c r="D32" s="33">
        <f>IF(D$39=0,0,([1]Muskegon!D33/D$39)*1000)</f>
        <v>0</v>
      </c>
      <c r="E32" s="33">
        <f>IF(E$39=0,0,([1]Muskegon!E33/E$39)*1000)</f>
        <v>0</v>
      </c>
      <c r="F32" s="33">
        <f>IF(F$39=0,0,([1]Muskegon!F33/F$39)*1000)</f>
        <v>0</v>
      </c>
      <c r="G32" s="33">
        <f>IF(G$39=0,0,([1]Muskegon!G33/G$39)*1000)</f>
        <v>0</v>
      </c>
      <c r="H32" s="33">
        <f>IF(H$39=0,0,([1]Muskegon!H33/H$39)*1000)</f>
        <v>0</v>
      </c>
      <c r="I32" s="33">
        <f>IF(I$39=0,0,([1]Muskegon!I33/I$39)*1000)</f>
        <v>0</v>
      </c>
      <c r="J32" s="33">
        <f>IF(J$39=0,0,([1]Muskegon!J33/J$39)*1000)</f>
        <v>0</v>
      </c>
      <c r="K32" s="33">
        <f>IF(K$39=0,0,([1]Muskegon!K33/K$39)*1000)</f>
        <v>0</v>
      </c>
      <c r="L32" s="33">
        <f>IF(L$39=0,0,([1]Muskegon!L33/L$39)*1000)</f>
        <v>0</v>
      </c>
      <c r="M32" s="33">
        <f>IF(M$39=0,0,([1]Muskegon!M33/M$39)*1000)</f>
        <v>0</v>
      </c>
      <c r="N32" s="35">
        <f>IF(N$39=0,0,([1]Muskegon!N33/N$39)*1000)</f>
        <v>0</v>
      </c>
    </row>
    <row r="33" spans="1:14" s="2" customFormat="1" ht="12" x14ac:dyDescent="0.2">
      <c r="A33" s="18" t="s">
        <v>37</v>
      </c>
      <c r="B33" s="40">
        <f>[1]Muskegon!B34</f>
        <v>28</v>
      </c>
      <c r="C33" s="33">
        <f t="shared" si="1"/>
        <v>1.5436352610397486</v>
      </c>
      <c r="D33" s="33">
        <f>IF(D$39=0,0,([1]Muskegon!D34/D$39)*1000)</f>
        <v>1.6848253397731103</v>
      </c>
      <c r="E33" s="33">
        <f>IF(E$39=0,0,([1]Muskegon!E34/E$39)*1000)</f>
        <v>0.29590176061547568</v>
      </c>
      <c r="F33" s="33">
        <f>IF(F$39=0,0,([1]Muskegon!F34/F$39)*1000)</f>
        <v>1.9723865877712032</v>
      </c>
      <c r="G33" s="33">
        <f>IF(G$39=0,0,([1]Muskegon!G34/G$39)*1000)</f>
        <v>3.3207881337170688</v>
      </c>
      <c r="H33" s="33">
        <f>IF(H$39=0,0,([1]Muskegon!H34/H$39)*1000)</f>
        <v>0.86956521739130443</v>
      </c>
      <c r="I33" s="33">
        <f>IF(I$39=0,0,([1]Muskegon!I34/I$39)*1000)</f>
        <v>1.2689460697920338</v>
      </c>
      <c r="J33" s="33">
        <f>IF(J$39=0,0,([1]Muskegon!J34/J$39)*1000)</f>
        <v>1.9569471624266144</v>
      </c>
      <c r="K33" s="33">
        <f>IF(K$39=0,0,([1]Muskegon!K34/K$39)*1000)</f>
        <v>0</v>
      </c>
      <c r="L33" s="33">
        <f>IF(L$39=0,0,([1]Muskegon!L34/L$39)*1000)</f>
        <v>0</v>
      </c>
      <c r="M33" s="33">
        <f>IF(M$39=0,0,([1]Muskegon!M34/M$39)*1000)</f>
        <v>0</v>
      </c>
      <c r="N33" s="35">
        <f>IF(N$39=0,0,([1]Muskegon!N34/N$39)*1000)</f>
        <v>0</v>
      </c>
    </row>
    <row r="34" spans="1:14" s="2" customFormat="1" ht="12" x14ac:dyDescent="0.2">
      <c r="A34" s="18" t="s">
        <v>38</v>
      </c>
      <c r="B34" s="40">
        <f>[1]Muskegon!B35</f>
        <v>0</v>
      </c>
      <c r="C34" s="33">
        <f t="shared" si="1"/>
        <v>0</v>
      </c>
      <c r="D34" s="33">
        <f>IF(D$39=0,0,([1]Muskegon!D35/D$39)*1000)</f>
        <v>0</v>
      </c>
      <c r="E34" s="33">
        <f>IF(E$39=0,0,([1]Muskegon!E35/E$39)*1000)</f>
        <v>0</v>
      </c>
      <c r="F34" s="33">
        <f>IF(F$39=0,0,([1]Muskegon!F35/F$39)*1000)</f>
        <v>0</v>
      </c>
      <c r="G34" s="33">
        <f>IF(G$39=0,0,([1]Muskegon!G35/G$39)*1000)</f>
        <v>0</v>
      </c>
      <c r="H34" s="33">
        <f>IF(H$39=0,0,([1]Muskegon!H35/H$39)*1000)</f>
        <v>0</v>
      </c>
      <c r="I34" s="33">
        <f>IF(I$39=0,0,([1]Muskegon!I35/I$39)*1000)</f>
        <v>0</v>
      </c>
      <c r="J34" s="33">
        <f>IF(J$39=0,0,([1]Muskegon!J35/J$39)*1000)</f>
        <v>0</v>
      </c>
      <c r="K34" s="33">
        <f>IF(K$39=0,0,([1]Muskegon!K35/K$39)*1000)</f>
        <v>0</v>
      </c>
      <c r="L34" s="33">
        <f>IF(L$39=0,0,([1]Muskegon!L35/L$39)*1000)</f>
        <v>0</v>
      </c>
      <c r="M34" s="33">
        <f>IF(M$39=0,0,([1]Muskegon!M35/M$39)*1000)</f>
        <v>0</v>
      </c>
      <c r="N34" s="35">
        <f>IF(N$39=0,0,([1]Muskegon!N35/N$39)*1000)</f>
        <v>0</v>
      </c>
    </row>
    <row r="35" spans="1:14" s="2" customFormat="1" ht="12" x14ac:dyDescent="0.2">
      <c r="A35" s="18" t="s">
        <v>39</v>
      </c>
      <c r="B35" s="40">
        <f>[1]Muskegon!B36</f>
        <v>10</v>
      </c>
      <c r="C35" s="33">
        <f t="shared" si="1"/>
        <v>0.55129830751419595</v>
      </c>
      <c r="D35" s="33">
        <f>IF(D$39=0,0,([1]Muskegon!D36/D$39)*1000)</f>
        <v>0.44928675727282935</v>
      </c>
      <c r="E35" s="33">
        <f>IF(E$39=0,0,([1]Muskegon!E36/E$39)*1000)</f>
        <v>0.29590176061547568</v>
      </c>
      <c r="F35" s="33">
        <f>IF(F$39=0,0,([1]Muskegon!F36/F$39)*1000)</f>
        <v>1.3149243918474689</v>
      </c>
      <c r="G35" s="33">
        <f>IF(G$39=0,0,([1]Muskegon!G36/G$39)*1000)</f>
        <v>0.44277175116227585</v>
      </c>
      <c r="H35" s="33">
        <f>IF(H$39=0,0,([1]Muskegon!H36/H$39)*1000)</f>
        <v>0</v>
      </c>
      <c r="I35" s="33">
        <f>IF(I$39=0,0,([1]Muskegon!I36/I$39)*1000)</f>
        <v>0.49347902714134645</v>
      </c>
      <c r="J35" s="33">
        <f>IF(J$39=0,0,([1]Muskegon!J36/J$39)*1000)</f>
        <v>0.55912776069331838</v>
      </c>
      <c r="K35" s="33">
        <f>IF(K$39=0,0,([1]Muskegon!K36/K$39)*1000)</f>
        <v>0</v>
      </c>
      <c r="L35" s="33">
        <f>IF(L$39=0,0,([1]Muskegon!L36/L$39)*1000)</f>
        <v>0</v>
      </c>
      <c r="M35" s="33">
        <f>IF(M$39=0,0,([1]Muskegon!M36/M$39)*1000)</f>
        <v>0</v>
      </c>
      <c r="N35" s="35">
        <f>IF(N$39=0,0,([1]Muskegon!N36/N$39)*1000)</f>
        <v>0</v>
      </c>
    </row>
    <row r="36" spans="1:14" s="2" customFormat="1" ht="12" x14ac:dyDescent="0.2">
      <c r="A36" s="18" t="s">
        <v>40</v>
      </c>
      <c r="B36" s="40">
        <f>[1]Muskegon!B37</f>
        <v>5</v>
      </c>
      <c r="C36" s="33">
        <f t="shared" si="1"/>
        <v>0.27564915375709798</v>
      </c>
      <c r="D36" s="33">
        <f>IF(D$39=0,0,([1]Muskegon!D37/D$39)*1000)</f>
        <v>0</v>
      </c>
      <c r="E36" s="33">
        <f>IF(E$39=0,0,([1]Muskegon!E37/E$39)*1000)</f>
        <v>0</v>
      </c>
      <c r="F36" s="33">
        <f>IF(F$39=0,0,([1]Muskegon!F37/F$39)*1000)</f>
        <v>0.21915406530791148</v>
      </c>
      <c r="G36" s="33">
        <f>IF(G$39=0,0,([1]Muskegon!G37/G$39)*1000)</f>
        <v>0.66415762674341372</v>
      </c>
      <c r="H36" s="33">
        <f>IF(H$39=0,0,([1]Muskegon!H37/H$39)*1000)</f>
        <v>0.43478260869565222</v>
      </c>
      <c r="I36" s="33">
        <f>IF(I$39=0,0,([1]Muskegon!I37/I$39)*1000)</f>
        <v>0</v>
      </c>
      <c r="J36" s="33">
        <f>IF(J$39=0,0,([1]Muskegon!J37/J$39)*1000)</f>
        <v>1.3978194017332961</v>
      </c>
      <c r="K36" s="33">
        <f>IF(K$39=0,0,([1]Muskegon!K37/K$39)*1000)</f>
        <v>0</v>
      </c>
      <c r="L36" s="33">
        <f>IF(L$39=0,0,([1]Muskegon!L37/L$39)*1000)</f>
        <v>0</v>
      </c>
      <c r="M36" s="33">
        <f>IF(M$39=0,0,([1]Muskegon!M37/M$39)*1000)</f>
        <v>0</v>
      </c>
      <c r="N36" s="35">
        <f>IF(N$39=0,0,([1]Muskegon!N37/N$39)*1000)</f>
        <v>0</v>
      </c>
    </row>
    <row r="37" spans="1:14" s="2" customFormat="1" ht="12" x14ac:dyDescent="0.2">
      <c r="A37" s="18" t="s">
        <v>41</v>
      </c>
      <c r="B37" s="40">
        <f>[1]Muskegon!B38</f>
        <v>5</v>
      </c>
      <c r="C37" s="33">
        <f t="shared" si="1"/>
        <v>0.27564915375709798</v>
      </c>
      <c r="D37" s="33">
        <f>IF(D$39=0,0,([1]Muskegon!D38/D$39)*1000)</f>
        <v>0.11232168931820734</v>
      </c>
      <c r="E37" s="33">
        <f>IF(E$39=0,0,([1]Muskegon!E38/E$39)*1000)</f>
        <v>0</v>
      </c>
      <c r="F37" s="33">
        <f>IF(F$39=0,0,([1]Muskegon!F38/F$39)*1000)</f>
        <v>0.43830813061582297</v>
      </c>
      <c r="G37" s="33">
        <f>IF(G$39=0,0,([1]Muskegon!G38/G$39)*1000)</f>
        <v>0.44277175116227585</v>
      </c>
      <c r="H37" s="33">
        <f>IF(H$39=0,0,([1]Muskegon!H38/H$39)*1000)</f>
        <v>0.43478260869565222</v>
      </c>
      <c r="I37" s="33">
        <f>IF(I$39=0,0,([1]Muskegon!I38/I$39)*1000)</f>
        <v>0.35248501938667604</v>
      </c>
      <c r="J37" s="33">
        <f>IF(J$39=0,0,([1]Muskegon!J38/J$39)*1000)</f>
        <v>0</v>
      </c>
      <c r="K37" s="33">
        <f>IF(K$39=0,0,([1]Muskegon!K38/K$39)*1000)</f>
        <v>0</v>
      </c>
      <c r="L37" s="33">
        <f>IF(L$39=0,0,([1]Muskegon!L38/L$39)*1000)</f>
        <v>0</v>
      </c>
      <c r="M37" s="33">
        <f>IF(M$39=0,0,([1]Muskegon!M38/M$39)*1000)</f>
        <v>0</v>
      </c>
      <c r="N37" s="35">
        <f>IF(N$39=0,0,([1]Muskegon!N38/N$39)*1000)</f>
        <v>0</v>
      </c>
    </row>
    <row r="38" spans="1:14" s="2" customFormat="1" ht="12" x14ac:dyDescent="0.2">
      <c r="A38" s="18" t="s">
        <v>42</v>
      </c>
      <c r="B38" s="40">
        <f>[1]Muskegon!B39</f>
        <v>7</v>
      </c>
      <c r="C38" s="33">
        <f t="shared" si="1"/>
        <v>0.38590881525993714</v>
      </c>
      <c r="D38" s="33">
        <f>IF(D$39=0,0,([1]Muskegon!D39/D$39)*1000)</f>
        <v>0.22464337863641468</v>
      </c>
      <c r="E38" s="33">
        <f>IF(E$39=0,0,([1]Muskegon!E39/E$39)*1000)</f>
        <v>0</v>
      </c>
      <c r="F38" s="33">
        <f>IF(F$39=0,0,([1]Muskegon!F39/F$39)*1000)</f>
        <v>0.21915406530791148</v>
      </c>
      <c r="G38" s="33">
        <f>IF(G$39=0,0,([1]Muskegon!G39/G$39)*1000)</f>
        <v>0.44277175116227585</v>
      </c>
      <c r="H38" s="33">
        <f>IF(H$39=0,0,([1]Muskegon!H39/H$39)*1000)</f>
        <v>1.7391304347826089</v>
      </c>
      <c r="I38" s="33">
        <f>IF(I$39=0,0,([1]Muskegon!I39/I$39)*1000)</f>
        <v>7.0497003877335221E-2</v>
      </c>
      <c r="J38" s="33">
        <f>IF(J$39=0,0,([1]Muskegon!J39/J$39)*1000)</f>
        <v>1.6773832820799552</v>
      </c>
      <c r="K38" s="33">
        <f>IF(K$39=0,0,([1]Muskegon!K39/K$39)*1000)</f>
        <v>0</v>
      </c>
      <c r="L38" s="33">
        <f>IF(L$39=0,0,([1]Muskegon!L39/L$39)*1000)</f>
        <v>0</v>
      </c>
      <c r="M38" s="33">
        <f>IF(M$39=0,0,([1]Muskegon!M39/M$39)*1000)</f>
        <v>0</v>
      </c>
      <c r="N38" s="35">
        <f>IF(N$39=0,0,([1]Muskegon!N39/N$39)*1000)</f>
        <v>0</v>
      </c>
    </row>
    <row r="39" spans="1:14" s="3" customFormat="1" ht="12" x14ac:dyDescent="0.2">
      <c r="A39" s="20" t="s">
        <v>138</v>
      </c>
      <c r="B39" s="21">
        <f>[1]Muskegon!$B$40</f>
        <v>18139</v>
      </c>
      <c r="C39" s="21"/>
      <c r="D39" s="21">
        <f>[1]Muskegon!D40</f>
        <v>8903</v>
      </c>
      <c r="E39" s="21">
        <f>[1]Muskegon!E40</f>
        <v>6759</v>
      </c>
      <c r="F39" s="21">
        <f>[1]Muskegon!F40</f>
        <v>4563</v>
      </c>
      <c r="G39" s="21">
        <f>[1]Muskegon!G40</f>
        <v>4517</v>
      </c>
      <c r="H39" s="21">
        <f>[1]Muskegon!H40</f>
        <v>2300</v>
      </c>
      <c r="I39" s="21">
        <f>[1]Muskegon!I40</f>
        <v>14185</v>
      </c>
      <c r="J39" s="21">
        <f>[1]Muskegon!J40</f>
        <v>3577</v>
      </c>
      <c r="K39" s="21">
        <f>[1]Muskegon!K40</f>
        <v>205</v>
      </c>
      <c r="L39" s="21">
        <f>[1]Muskegon!L40</f>
        <v>172</v>
      </c>
      <c r="M39" s="21">
        <f>[1]Muskegon!M40</f>
        <v>0</v>
      </c>
      <c r="N39" s="23">
        <f>[1]Muskegon!N40</f>
        <v>1804</v>
      </c>
    </row>
    <row r="40" spans="1:14" s="4" customFormat="1" ht="12" x14ac:dyDescent="0.2">
      <c r="A40" s="24" t="s">
        <v>45</v>
      </c>
      <c r="B40" s="21">
        <f>[1]Muskegon!B8</f>
        <v>147</v>
      </c>
      <c r="C40" s="37"/>
      <c r="D40" s="21">
        <f>[1]Muskegon!D8</f>
        <v>47</v>
      </c>
      <c r="E40" s="21">
        <f>[1]Muskegon!E8</f>
        <v>17</v>
      </c>
      <c r="F40" s="21">
        <f>[1]Muskegon!F8</f>
        <v>44</v>
      </c>
      <c r="G40" s="21">
        <f>[1]Muskegon!G8</f>
        <v>60</v>
      </c>
      <c r="H40" s="21">
        <f>[1]Muskegon!H8</f>
        <v>26</v>
      </c>
      <c r="I40" s="21">
        <f>[1]Muskegon!I8</f>
        <v>70</v>
      </c>
      <c r="J40" s="21">
        <f>[1]Muskegon!J8</f>
        <v>72</v>
      </c>
      <c r="K40" s="21">
        <f>[1]Muskegon!K8</f>
        <v>0</v>
      </c>
      <c r="L40" s="21">
        <f>[1]Muskegon!L8</f>
        <v>0</v>
      </c>
      <c r="M40" s="21">
        <f>[1]Muskegon!M8</f>
        <v>5</v>
      </c>
      <c r="N40" s="23">
        <f>[1]Muskegon!N8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14" priority="8" stopIfTrue="1" operator="equal">
      <formula>0</formula>
    </cfRule>
  </conditionalFormatting>
  <conditionalFormatting sqref="D7:L7 N7">
    <cfRule type="cellIs" dxfId="113" priority="11" stopIfTrue="1" operator="equal">
      <formula>0</formula>
    </cfRule>
  </conditionalFormatting>
  <conditionalFormatting sqref="D8:N8">
    <cfRule type="cellIs" dxfId="112" priority="9" stopIfTrue="1" operator="equal">
      <formula>0</formula>
    </cfRule>
  </conditionalFormatting>
  <conditionalFormatting sqref="D10:N38">
    <cfRule type="cellIs" dxfId="111" priority="1" stopIfTrue="1" operator="equal">
      <formula>0</formula>
    </cfRule>
  </conditionalFormatting>
  <conditionalFormatting sqref="M7">
    <cfRule type="expression" dxfId="11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2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3.8684719535783367</v>
      </c>
      <c r="D8" s="51">
        <f>IF(D39=0,0,((D40/D39)*1000))</f>
        <v>0.79020150138285261</v>
      </c>
      <c r="E8" s="51">
        <f t="shared" ref="E8:N8" si="0">IF(E39=0,0,((E40/E39)*1000))</f>
        <v>1.0863661053775122</v>
      </c>
      <c r="F8" s="51">
        <f t="shared" si="0"/>
        <v>6.0790273556231007</v>
      </c>
      <c r="G8" s="51">
        <f t="shared" si="0"/>
        <v>6.6617320503330868</v>
      </c>
      <c r="H8" s="51">
        <f t="shared" si="0"/>
        <v>1.5105740181268883</v>
      </c>
      <c r="I8" s="51">
        <f t="shared" si="0"/>
        <v>3.6437246963562751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1.8450184501845017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[1]Newaygo!B11</f>
        <v>0</v>
      </c>
      <c r="C10" s="33">
        <f>(B10/$B$39)*1000</f>
        <v>0</v>
      </c>
      <c r="D10" s="33">
        <f>IF(D$39=0,0,([1]Newaygo!D11/D$39)*1000)</f>
        <v>0</v>
      </c>
      <c r="E10" s="33">
        <f>IF(E$39=0,0,([1]Newaygo!E11/E$39)*1000)</f>
        <v>0</v>
      </c>
      <c r="F10" s="33">
        <f>IF(F$39=0,0,([1]Newaygo!F11/F$39)*1000)</f>
        <v>0</v>
      </c>
      <c r="G10" s="33">
        <f>IF(G$39=0,0,([1]Newaygo!G11/G$39)*1000)</f>
        <v>0</v>
      </c>
      <c r="H10" s="33">
        <f>IF(H$39=0,0,([1]Newaygo!H11/H$39)*1000)</f>
        <v>0</v>
      </c>
      <c r="I10" s="33">
        <f>IF(I$39=0,0,([1]Newaygo!I11/I$39)*1000)</f>
        <v>0</v>
      </c>
      <c r="J10" s="33">
        <f>IF(J$39=0,0,([1]Newaygo!J11/J$39)*1000)</f>
        <v>0</v>
      </c>
      <c r="K10" s="33">
        <f>IF(K$39=0,0,([1]Newaygo!K11/K$39)*1000)</f>
        <v>0</v>
      </c>
      <c r="L10" s="33">
        <f>IF(L$39=0,0,([1]Newaygo!L11/L$39)*1000)</f>
        <v>0</v>
      </c>
      <c r="M10" s="33">
        <f>IF(M$39=0,0,([1]Newaygo!M11/M$39)*1000)</f>
        <v>0</v>
      </c>
      <c r="N10" s="35">
        <f>IF(N$39=0,0,([1]Newaygo!N11/N$39)*1000)</f>
        <v>0</v>
      </c>
    </row>
    <row r="11" spans="1:14" s="2" customFormat="1" ht="12" x14ac:dyDescent="0.2">
      <c r="A11" s="18" t="s">
        <v>16</v>
      </c>
      <c r="B11" s="40">
        <f>[1]Newaygo!B12</f>
        <v>0</v>
      </c>
      <c r="C11" s="33">
        <f>(B11/$B$39)*1000</f>
        <v>0</v>
      </c>
      <c r="D11" s="33">
        <f>IF(D$39=0,0,([1]Newaygo!D12/D$39)*1000)</f>
        <v>0</v>
      </c>
      <c r="E11" s="33">
        <f>IF(E$39=0,0,([1]Newaygo!E12/E$39)*1000)</f>
        <v>0</v>
      </c>
      <c r="F11" s="33">
        <f>IF(F$39=0,0,([1]Newaygo!F12/F$39)*1000)</f>
        <v>0</v>
      </c>
      <c r="G11" s="33">
        <f>IF(G$39=0,0,([1]Newaygo!G12/G$39)*1000)</f>
        <v>0</v>
      </c>
      <c r="H11" s="33">
        <f>IF(H$39=0,0,([1]Newaygo!H12/H$39)*1000)</f>
        <v>0</v>
      </c>
      <c r="I11" s="33">
        <f>IF(I$39=0,0,([1]Newaygo!I12/I$39)*1000)</f>
        <v>0</v>
      </c>
      <c r="J11" s="33">
        <f>IF(J$39=0,0,([1]Newaygo!J12/J$39)*1000)</f>
        <v>0</v>
      </c>
      <c r="K11" s="33">
        <f>IF(K$39=0,0,([1]Newaygo!K12/K$39)*1000)</f>
        <v>0</v>
      </c>
      <c r="L11" s="33">
        <f>IF(L$39=0,0,([1]Newaygo!L12/L$39)*1000)</f>
        <v>0</v>
      </c>
      <c r="M11" s="33">
        <f>IF(M$39=0,0,([1]Newaygo!M12/M$39)*1000)</f>
        <v>0</v>
      </c>
      <c r="N11" s="35">
        <f>IF(N$39=0,0,([1]Newaygo!N12/N$39)*1000)</f>
        <v>0</v>
      </c>
    </row>
    <row r="12" spans="1:14" s="2" customFormat="1" ht="12" x14ac:dyDescent="0.2">
      <c r="A12" s="18" t="s">
        <v>18</v>
      </c>
      <c r="B12" s="40">
        <f>[1]Newaygo!B13</f>
        <v>2</v>
      </c>
      <c r="C12" s="33">
        <f>(B12/$B$39)*1000</f>
        <v>0.38684719535783363</v>
      </c>
      <c r="D12" s="33">
        <f>IF(D$39=0,0,([1]Newaygo!D13/D$39)*1000)</f>
        <v>0</v>
      </c>
      <c r="E12" s="33">
        <f>IF(E$39=0,0,([1]Newaygo!E13/E$39)*1000)</f>
        <v>0</v>
      </c>
      <c r="F12" s="33">
        <f>IF(F$39=0,0,([1]Newaygo!F13/F$39)*1000)</f>
        <v>1.5197568389057752</v>
      </c>
      <c r="G12" s="33">
        <f>IF(G$39=0,0,([1]Newaygo!G13/G$39)*1000)</f>
        <v>0</v>
      </c>
      <c r="H12" s="33">
        <f>IF(H$39=0,0,([1]Newaygo!H13/H$39)*1000)</f>
        <v>0</v>
      </c>
      <c r="I12" s="33">
        <f>IF(I$39=0,0,([1]Newaygo!I13/I$39)*1000)</f>
        <v>0.40485829959514169</v>
      </c>
      <c r="J12" s="33">
        <f>IF(J$39=0,0,([1]Newaygo!J13/J$39)*1000)</f>
        <v>0</v>
      </c>
      <c r="K12" s="33">
        <f>IF(K$39=0,0,([1]Newaygo!K13/K$39)*1000)</f>
        <v>0</v>
      </c>
      <c r="L12" s="33">
        <f>IF(L$39=0,0,([1]Newaygo!L13/L$39)*1000)</f>
        <v>0</v>
      </c>
      <c r="M12" s="33">
        <f>IF(M$39=0,0,([1]Newaygo!M13/M$39)*1000)</f>
        <v>0</v>
      </c>
      <c r="N12" s="35">
        <f>IF(N$39=0,0,([1]Newaygo!N13/N$39)*1000)</f>
        <v>1.8450184501845017</v>
      </c>
    </row>
    <row r="13" spans="1:14" s="2" customFormat="1" ht="12" x14ac:dyDescent="0.2">
      <c r="A13" s="18" t="s">
        <v>19</v>
      </c>
      <c r="B13" s="40">
        <f>[1]Newaygo!B14</f>
        <v>0</v>
      </c>
      <c r="C13" s="33">
        <f>(B13/$B$39)*1000</f>
        <v>0</v>
      </c>
      <c r="D13" s="33">
        <f>IF(D$39=0,0,([1]Newaygo!D14/D$39)*1000)</f>
        <v>0</v>
      </c>
      <c r="E13" s="33">
        <f>IF(E$39=0,0,([1]Newaygo!E14/E$39)*1000)</f>
        <v>0</v>
      </c>
      <c r="F13" s="33">
        <f>IF(F$39=0,0,([1]Newaygo!F14/F$39)*1000)</f>
        <v>0</v>
      </c>
      <c r="G13" s="33">
        <f>IF(G$39=0,0,([1]Newaygo!G14/G$39)*1000)</f>
        <v>0</v>
      </c>
      <c r="H13" s="33">
        <f>IF(H$39=0,0,([1]Newaygo!H14/H$39)*1000)</f>
        <v>0</v>
      </c>
      <c r="I13" s="33">
        <f>IF(I$39=0,0,([1]Newaygo!I14/I$39)*1000)</f>
        <v>0</v>
      </c>
      <c r="J13" s="33">
        <f>IF(J$39=0,0,([1]Newaygo!J14/J$39)*1000)</f>
        <v>0</v>
      </c>
      <c r="K13" s="33">
        <f>IF(K$39=0,0,([1]Newaygo!K14/K$39)*1000)</f>
        <v>0</v>
      </c>
      <c r="L13" s="33">
        <f>IF(L$39=0,0,([1]Newaygo!L14/L$39)*1000)</f>
        <v>0</v>
      </c>
      <c r="M13" s="33">
        <f>IF(M$39=0,0,([1]Newaygo!M14/M$39)*1000)</f>
        <v>0</v>
      </c>
      <c r="N13" s="35">
        <f>IF(N$39=0,0,([1]Newaygo!N14/N$39)*1000)</f>
        <v>0</v>
      </c>
    </row>
    <row r="14" spans="1:14" s="2" customFormat="1" ht="12" x14ac:dyDescent="0.2">
      <c r="A14" s="56" t="s">
        <v>20</v>
      </c>
      <c r="B14" s="60">
        <f>SUM(B10:B13)</f>
        <v>2</v>
      </c>
      <c r="C14" s="58">
        <f>(B14/B39)*1000</f>
        <v>0.38684719535783363</v>
      </c>
      <c r="D14" s="58">
        <f>IF(D$39=0,0,([1]Newaygo!D15/D$39)*1000)</f>
        <v>0</v>
      </c>
      <c r="E14" s="58">
        <f>IF(E$39=0,0,([1]Newaygo!E15/E$39)*1000)</f>
        <v>0</v>
      </c>
      <c r="F14" s="58">
        <f>IF(F$39=0,0,([1]Newaygo!F15/F$39)*1000)</f>
        <v>1.5197568389057752</v>
      </c>
      <c r="G14" s="58">
        <f>IF(G$39=0,0,([1]Newaygo!G15/G$39)*1000)</f>
        <v>0</v>
      </c>
      <c r="H14" s="58">
        <f>IF(H$39=0,0,([1]Newaygo!H15/H$39)*1000)</f>
        <v>0</v>
      </c>
      <c r="I14" s="58">
        <f>IF(I$39=0,0,([1]Newaygo!I15/I$39)*1000)</f>
        <v>0.40485829959514169</v>
      </c>
      <c r="J14" s="58">
        <f>IF(J$39=0,0,([1]Newaygo!J15/J$39)*1000)</f>
        <v>0</v>
      </c>
      <c r="K14" s="58">
        <f>IF(K$39=0,0,([1]Newaygo!K15/K$39)*1000)</f>
        <v>0</v>
      </c>
      <c r="L14" s="58">
        <f>IF(L$39=0,0,([1]Newaygo!L15/L$39)*1000)</f>
        <v>0</v>
      </c>
      <c r="M14" s="58">
        <f>IF(M$39=0,0,([1]Newaygo!M15/M$39)*1000)</f>
        <v>0</v>
      </c>
      <c r="N14" s="59">
        <f>IF(N$39=0,0,([1]Newaygo!N15/N$39)*1000)</f>
        <v>1.8450184501845017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[1]Newaygo!B17</f>
        <v>0</v>
      </c>
      <c r="C16" s="33">
        <f>(B16/$B$39)*1000</f>
        <v>0</v>
      </c>
      <c r="D16" s="33">
        <f>IF(D$39=0,0,([1]Newaygo!D17/D$39)*1000)</f>
        <v>0</v>
      </c>
      <c r="E16" s="33">
        <f>IF(E$39=0,0,([1]Newaygo!E17/E$39)*1000)</f>
        <v>0</v>
      </c>
      <c r="F16" s="33">
        <f>IF(F$39=0,0,([1]Newaygo!F17/F$39)*1000)</f>
        <v>0</v>
      </c>
      <c r="G16" s="33">
        <f>IF(G$39=0,0,([1]Newaygo!G17/G$39)*1000)</f>
        <v>0</v>
      </c>
      <c r="H16" s="33">
        <f>IF(H$39=0,0,([1]Newaygo!H17/H$39)*1000)</f>
        <v>0</v>
      </c>
      <c r="I16" s="33">
        <f>IF(I$39=0,0,([1]Newaygo!I17/I$39)*1000)</f>
        <v>0</v>
      </c>
      <c r="J16" s="33">
        <f>IF(J$39=0,0,([1]Newaygo!J17/J$39)*1000)</f>
        <v>0</v>
      </c>
      <c r="K16" s="33">
        <f>IF(K$39=0,0,([1]Newaygo!K17/K$39)*1000)</f>
        <v>0</v>
      </c>
      <c r="L16" s="33">
        <f>IF(L$39=0,0,([1]Newaygo!L17/L$39)*1000)</f>
        <v>0</v>
      </c>
      <c r="M16" s="33">
        <f>IF(M$39=0,0,([1]Newaygo!M17/M$39)*1000)</f>
        <v>0</v>
      </c>
      <c r="N16" s="35">
        <f>IF(N$39=0,0,([1]Newaygo!N17/N$39)*1000)</f>
        <v>0</v>
      </c>
    </row>
    <row r="17" spans="1:14" s="2" customFormat="1" ht="12" x14ac:dyDescent="0.2">
      <c r="A17" s="18" t="s">
        <v>23</v>
      </c>
      <c r="B17" s="40">
        <f>[1]Newaygo!B18</f>
        <v>4</v>
      </c>
      <c r="C17" s="33">
        <f>(B17/$B$39)*1000</f>
        <v>0.77369439071566726</v>
      </c>
      <c r="D17" s="33">
        <f>IF(D$39=0,0,([1]Newaygo!D18/D$39)*1000)</f>
        <v>0.39510075069142631</v>
      </c>
      <c r="E17" s="33">
        <f>IF(E$39=0,0,([1]Newaygo!E18/E$39)*1000)</f>
        <v>0.54318305268875611</v>
      </c>
      <c r="F17" s="33">
        <f>IF(F$39=0,0,([1]Newaygo!F18/F$39)*1000)</f>
        <v>1.5197568389057752</v>
      </c>
      <c r="G17" s="33">
        <f>IF(G$39=0,0,([1]Newaygo!G18/G$39)*1000)</f>
        <v>0.74019245003700962</v>
      </c>
      <c r="H17" s="33">
        <f>IF(H$39=0,0,([1]Newaygo!H18/H$39)*1000)</f>
        <v>0</v>
      </c>
      <c r="I17" s="33">
        <f>IF(I$39=0,0,([1]Newaygo!I18/I$39)*1000)</f>
        <v>0.80971659919028338</v>
      </c>
      <c r="J17" s="33">
        <f>IF(J$39=0,0,([1]Newaygo!J18/J$39)*1000)</f>
        <v>0</v>
      </c>
      <c r="K17" s="33">
        <f>IF(K$39=0,0,([1]Newaygo!K18/K$39)*1000)</f>
        <v>0</v>
      </c>
      <c r="L17" s="33">
        <f>IF(L$39=0,0,([1]Newaygo!L18/L$39)*1000)</f>
        <v>0</v>
      </c>
      <c r="M17" s="33">
        <f>IF(M$39=0,0,([1]Newaygo!M18/M$39)*1000)</f>
        <v>0</v>
      </c>
      <c r="N17" s="35">
        <f>IF(N$39=0,0,([1]Newaygo!N18/N$39)*1000)</f>
        <v>0</v>
      </c>
    </row>
    <row r="18" spans="1:14" s="2" customFormat="1" ht="12" x14ac:dyDescent="0.2">
      <c r="A18" s="18" t="s">
        <v>24</v>
      </c>
      <c r="B18" s="40">
        <f>[1]Newaygo!B19</f>
        <v>1</v>
      </c>
      <c r="C18" s="33">
        <f>(B18/$B$39)*1000</f>
        <v>0.19342359767891681</v>
      </c>
      <c r="D18" s="33">
        <f>IF(D$39=0,0,([1]Newaygo!D19/D$39)*1000)</f>
        <v>0</v>
      </c>
      <c r="E18" s="33">
        <f>IF(E$39=0,0,([1]Newaygo!E19/E$39)*1000)</f>
        <v>0</v>
      </c>
      <c r="F18" s="33">
        <f>IF(F$39=0,0,([1]Newaygo!F19/F$39)*1000)</f>
        <v>0</v>
      </c>
      <c r="G18" s="33">
        <f>IF(G$39=0,0,([1]Newaygo!G19/G$39)*1000)</f>
        <v>0.74019245003700962</v>
      </c>
      <c r="H18" s="33">
        <f>IF(H$39=0,0,([1]Newaygo!H19/H$39)*1000)</f>
        <v>0</v>
      </c>
      <c r="I18" s="33">
        <f>IF(I$39=0,0,([1]Newaygo!I19/I$39)*1000)</f>
        <v>0.20242914979757085</v>
      </c>
      <c r="J18" s="33">
        <f>IF(J$39=0,0,([1]Newaygo!J19/J$39)*1000)</f>
        <v>0</v>
      </c>
      <c r="K18" s="33">
        <f>IF(K$39=0,0,([1]Newaygo!K19/K$39)*1000)</f>
        <v>0</v>
      </c>
      <c r="L18" s="33">
        <f>IF(L$39=0,0,([1]Newaygo!L19/L$39)*1000)</f>
        <v>0</v>
      </c>
      <c r="M18" s="33">
        <f>IF(M$39=0,0,([1]Newaygo!M19/M$39)*1000)</f>
        <v>0</v>
      </c>
      <c r="N18" s="35">
        <f>IF(N$39=0,0,([1]Newaygo!N19/N$39)*1000)</f>
        <v>0</v>
      </c>
    </row>
    <row r="19" spans="1:14" s="2" customFormat="1" ht="12" x14ac:dyDescent="0.2">
      <c r="A19" s="18" t="s">
        <v>25</v>
      </c>
      <c r="B19" s="40">
        <f>[1]Newaygo!B20</f>
        <v>0</v>
      </c>
      <c r="C19" s="33">
        <f>(B19/$B$39)*1000</f>
        <v>0</v>
      </c>
      <c r="D19" s="33">
        <f>IF(D$39=0,0,([1]Newaygo!D20/D$39)*1000)</f>
        <v>0</v>
      </c>
      <c r="E19" s="33">
        <f>IF(E$39=0,0,([1]Newaygo!E20/E$39)*1000)</f>
        <v>0</v>
      </c>
      <c r="F19" s="33">
        <f>IF(F$39=0,0,([1]Newaygo!F20/F$39)*1000)</f>
        <v>0</v>
      </c>
      <c r="G19" s="33">
        <f>IF(G$39=0,0,([1]Newaygo!G20/G$39)*1000)</f>
        <v>0</v>
      </c>
      <c r="H19" s="33">
        <f>IF(H$39=0,0,([1]Newaygo!H20/H$39)*1000)</f>
        <v>0</v>
      </c>
      <c r="I19" s="33">
        <f>IF(I$39=0,0,([1]Newaygo!I20/I$39)*1000)</f>
        <v>0</v>
      </c>
      <c r="J19" s="33">
        <f>IF(J$39=0,0,([1]Newaygo!J20/J$39)*1000)</f>
        <v>0</v>
      </c>
      <c r="K19" s="33">
        <f>IF(K$39=0,0,([1]Newaygo!K20/K$39)*1000)</f>
        <v>0</v>
      </c>
      <c r="L19" s="33">
        <f>IF(L$39=0,0,([1]Newaygo!L20/L$39)*1000)</f>
        <v>0</v>
      </c>
      <c r="M19" s="33">
        <f>IF(M$39=0,0,([1]Newaygo!M20/M$39)*1000)</f>
        <v>0</v>
      </c>
      <c r="N19" s="35">
        <f>IF(N$39=0,0,([1]Newaygo!N20/N$39)*1000)</f>
        <v>0</v>
      </c>
    </row>
    <row r="20" spans="1:14" s="2" customFormat="1" ht="12" x14ac:dyDescent="0.2">
      <c r="A20" s="56" t="s">
        <v>26</v>
      </c>
      <c r="B20" s="60">
        <f>SUM(B16:B19)</f>
        <v>5</v>
      </c>
      <c r="C20" s="58">
        <f>(B20/$B$39)*1000</f>
        <v>0.96711798839458418</v>
      </c>
      <c r="D20" s="58">
        <f>IF(D$39=0,0,([1]Newaygo!D21/D$39)*1000)</f>
        <v>0.39510075069142631</v>
      </c>
      <c r="E20" s="58">
        <f>IF(E$39=0,0,([1]Newaygo!E21/E$39)*1000)</f>
        <v>0.54318305268875611</v>
      </c>
      <c r="F20" s="58">
        <f>IF(F$39=0,0,([1]Newaygo!F21/F$39)*1000)</f>
        <v>1.5197568389057752</v>
      </c>
      <c r="G20" s="58">
        <f>IF(G$39=0,0,([1]Newaygo!G21/G$39)*1000)</f>
        <v>1.4803849000740192</v>
      </c>
      <c r="H20" s="58">
        <f>IF(H$39=0,0,([1]Newaygo!H21/H$39)*1000)</f>
        <v>0</v>
      </c>
      <c r="I20" s="58">
        <f>IF(I$39=0,0,([1]Newaygo!I21/I$39)*1000)</f>
        <v>1.0121457489878543</v>
      </c>
      <c r="J20" s="58">
        <f>IF(J$39=0,0,([1]Newaygo!J21/J$39)*1000)</f>
        <v>0</v>
      </c>
      <c r="K20" s="58">
        <f>IF(K$39=0,0,([1]Newaygo!K21/K$39)*1000)</f>
        <v>0</v>
      </c>
      <c r="L20" s="58">
        <f>IF(L$39=0,0,([1]Newaygo!L21/L$39)*1000)</f>
        <v>0</v>
      </c>
      <c r="M20" s="58">
        <f>IF(M$39=0,0,([1]Newaygo!M21/M$39)*1000)</f>
        <v>0</v>
      </c>
      <c r="N20" s="59">
        <f>IF(N$39=0,0,([1]Newaygo!N21/N$39)*1000)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[1]Newaygo!B23</f>
        <v>2</v>
      </c>
      <c r="C22" s="33">
        <f t="shared" ref="C22:C38" si="1">(B22/$B$39)*1000</f>
        <v>0.38684719535783363</v>
      </c>
      <c r="D22" s="33">
        <f>IF(D$39=0,0,([1]Newaygo!D23/D$39)*1000)</f>
        <v>0</v>
      </c>
      <c r="E22" s="33">
        <f>IF(E$39=0,0,([1]Newaygo!E23/E$39)*1000)</f>
        <v>0</v>
      </c>
      <c r="F22" s="33">
        <f>IF(F$39=0,0,([1]Newaygo!F23/F$39)*1000)</f>
        <v>0</v>
      </c>
      <c r="G22" s="33">
        <f>IF(G$39=0,0,([1]Newaygo!G23/G$39)*1000)</f>
        <v>0.74019245003700962</v>
      </c>
      <c r="H22" s="33">
        <f>IF(H$39=0,0,([1]Newaygo!H23/H$39)*1000)</f>
        <v>1.5105740181268883</v>
      </c>
      <c r="I22" s="33">
        <f>IF(I$39=0,0,([1]Newaygo!I23/I$39)*1000)</f>
        <v>0</v>
      </c>
      <c r="J22" s="33">
        <f>IF(J$39=0,0,([1]Newaygo!J23/J$39)*1000)</f>
        <v>0</v>
      </c>
      <c r="K22" s="33">
        <f>IF(K$39=0,0,([1]Newaygo!K23/K$39)*1000)</f>
        <v>0</v>
      </c>
      <c r="L22" s="33">
        <f>IF(L$39=0,0,([1]Newaygo!L23/L$39)*1000)</f>
        <v>0</v>
      </c>
      <c r="M22" s="33">
        <f>IF(M$39=0,0,([1]Newaygo!M23/M$39)*1000)</f>
        <v>0</v>
      </c>
      <c r="N22" s="35">
        <f>IF(N$39=0,0,([1]Newaygo!N23/N$39)*1000)</f>
        <v>0</v>
      </c>
    </row>
    <row r="23" spans="1:14" s="2" customFormat="1" ht="12" x14ac:dyDescent="0.2">
      <c r="A23" s="18" t="s">
        <v>28</v>
      </c>
      <c r="B23" s="40">
        <f>[1]Newaygo!B24</f>
        <v>0</v>
      </c>
      <c r="C23" s="33">
        <f t="shared" si="1"/>
        <v>0</v>
      </c>
      <c r="D23" s="33">
        <f>IF(D$39=0,0,([1]Newaygo!D24/D$39)*1000)</f>
        <v>0</v>
      </c>
      <c r="E23" s="33">
        <f>IF(E$39=0,0,([1]Newaygo!E24/E$39)*1000)</f>
        <v>0</v>
      </c>
      <c r="F23" s="33">
        <f>IF(F$39=0,0,([1]Newaygo!F24/F$39)*1000)</f>
        <v>0</v>
      </c>
      <c r="G23" s="33">
        <f>IF(G$39=0,0,([1]Newaygo!G24/G$39)*1000)</f>
        <v>0</v>
      </c>
      <c r="H23" s="33">
        <f>IF(H$39=0,0,([1]Newaygo!H24/H$39)*1000)</f>
        <v>0</v>
      </c>
      <c r="I23" s="33">
        <f>IF(I$39=0,0,([1]Newaygo!I24/I$39)*1000)</f>
        <v>0</v>
      </c>
      <c r="J23" s="33">
        <f>IF(J$39=0,0,([1]Newaygo!J24/J$39)*1000)</f>
        <v>0</v>
      </c>
      <c r="K23" s="33">
        <f>IF(K$39=0,0,([1]Newaygo!K24/K$39)*1000)</f>
        <v>0</v>
      </c>
      <c r="L23" s="33">
        <f>IF(L$39=0,0,([1]Newaygo!L24/L$39)*1000)</f>
        <v>0</v>
      </c>
      <c r="M23" s="33">
        <f>IF(M$39=0,0,([1]Newaygo!M24/M$39)*1000)</f>
        <v>0</v>
      </c>
      <c r="N23" s="35">
        <f>IF(N$39=0,0,([1]Newaygo!N24/N$39)*1000)</f>
        <v>0</v>
      </c>
    </row>
    <row r="24" spans="1:14" s="2" customFormat="1" ht="12" x14ac:dyDescent="0.2">
      <c r="A24" s="18" t="s">
        <v>29</v>
      </c>
      <c r="B24" s="40">
        <f>[1]Newaygo!B25</f>
        <v>0</v>
      </c>
      <c r="C24" s="33">
        <f t="shared" si="1"/>
        <v>0</v>
      </c>
      <c r="D24" s="33">
        <f>IF(D$39=0,0,([1]Newaygo!D25/D$39)*1000)</f>
        <v>0</v>
      </c>
      <c r="E24" s="33">
        <f>IF(E$39=0,0,([1]Newaygo!E25/E$39)*1000)</f>
        <v>0</v>
      </c>
      <c r="F24" s="33">
        <f>IF(F$39=0,0,([1]Newaygo!F25/F$39)*1000)</f>
        <v>0</v>
      </c>
      <c r="G24" s="33">
        <f>IF(G$39=0,0,([1]Newaygo!G25/G$39)*1000)</f>
        <v>0</v>
      </c>
      <c r="H24" s="33">
        <f>IF(H$39=0,0,([1]Newaygo!H25/H$39)*1000)</f>
        <v>0</v>
      </c>
      <c r="I24" s="33">
        <f>IF(I$39=0,0,([1]Newaygo!I25/I$39)*1000)</f>
        <v>0</v>
      </c>
      <c r="J24" s="33">
        <f>IF(J$39=0,0,([1]Newaygo!J25/J$39)*1000)</f>
        <v>0</v>
      </c>
      <c r="K24" s="33">
        <f>IF(K$39=0,0,([1]Newaygo!K25/K$39)*1000)</f>
        <v>0</v>
      </c>
      <c r="L24" s="33">
        <f>IF(L$39=0,0,([1]Newaygo!L25/L$39)*1000)</f>
        <v>0</v>
      </c>
      <c r="M24" s="33">
        <f>IF(M$39=0,0,([1]Newaygo!M25/M$39)*1000)</f>
        <v>0</v>
      </c>
      <c r="N24" s="35">
        <f>IF(N$39=0,0,([1]Newaygo!N25/N$39)*1000)</f>
        <v>0</v>
      </c>
    </row>
    <row r="25" spans="1:14" s="2" customFormat="1" ht="12" x14ac:dyDescent="0.2">
      <c r="A25" s="18" t="s">
        <v>30</v>
      </c>
      <c r="B25" s="40">
        <f>[1]Newaygo!B26</f>
        <v>0</v>
      </c>
      <c r="C25" s="33">
        <f t="shared" si="1"/>
        <v>0</v>
      </c>
      <c r="D25" s="33">
        <f>IF(D$39=0,0,([1]Newaygo!D26/D$39)*1000)</f>
        <v>0</v>
      </c>
      <c r="E25" s="33">
        <f>IF(E$39=0,0,([1]Newaygo!E26/E$39)*1000)</f>
        <v>0</v>
      </c>
      <c r="F25" s="33">
        <f>IF(F$39=0,0,([1]Newaygo!F26/F$39)*1000)</f>
        <v>0</v>
      </c>
      <c r="G25" s="33">
        <f>IF(G$39=0,0,([1]Newaygo!G26/G$39)*1000)</f>
        <v>0</v>
      </c>
      <c r="H25" s="33">
        <f>IF(H$39=0,0,([1]Newaygo!H26/H$39)*1000)</f>
        <v>0</v>
      </c>
      <c r="I25" s="33">
        <f>IF(I$39=0,0,([1]Newaygo!I26/I$39)*1000)</f>
        <v>0</v>
      </c>
      <c r="J25" s="33">
        <f>IF(J$39=0,0,([1]Newaygo!J26/J$39)*1000)</f>
        <v>0</v>
      </c>
      <c r="K25" s="33">
        <f>IF(K$39=0,0,([1]Newaygo!K26/K$39)*1000)</f>
        <v>0</v>
      </c>
      <c r="L25" s="33">
        <f>IF(L$39=0,0,([1]Newaygo!L26/L$39)*1000)</f>
        <v>0</v>
      </c>
      <c r="M25" s="33">
        <f>IF(M$39=0,0,([1]Newaygo!M26/M$39)*1000)</f>
        <v>0</v>
      </c>
      <c r="N25" s="35">
        <f>IF(N$39=0,0,([1]Newaygo!N26/N$39)*1000)</f>
        <v>0</v>
      </c>
    </row>
    <row r="26" spans="1:14" s="2" customFormat="1" ht="12" x14ac:dyDescent="0.2">
      <c r="A26" s="18" t="s">
        <v>31</v>
      </c>
      <c r="B26" s="40">
        <f>[1]Newaygo!B27</f>
        <v>0</v>
      </c>
      <c r="C26" s="33">
        <f t="shared" si="1"/>
        <v>0</v>
      </c>
      <c r="D26" s="33">
        <f>IF(D$39=0,0,([1]Newaygo!D27/D$39)*1000)</f>
        <v>0</v>
      </c>
      <c r="E26" s="33">
        <f>IF(E$39=0,0,([1]Newaygo!E27/E$39)*1000)</f>
        <v>0</v>
      </c>
      <c r="F26" s="33">
        <f>IF(F$39=0,0,([1]Newaygo!F27/F$39)*1000)</f>
        <v>0</v>
      </c>
      <c r="G26" s="33">
        <f>IF(G$39=0,0,([1]Newaygo!G27/G$39)*1000)</f>
        <v>0</v>
      </c>
      <c r="H26" s="33">
        <f>IF(H$39=0,0,([1]Newaygo!H27/H$39)*1000)</f>
        <v>0</v>
      </c>
      <c r="I26" s="33">
        <f>IF(I$39=0,0,([1]Newaygo!I27/I$39)*1000)</f>
        <v>0</v>
      </c>
      <c r="J26" s="33">
        <f>IF(J$39=0,0,([1]Newaygo!J27/J$39)*1000)</f>
        <v>0</v>
      </c>
      <c r="K26" s="33">
        <f>IF(K$39=0,0,([1]Newaygo!K27/K$39)*1000)</f>
        <v>0</v>
      </c>
      <c r="L26" s="33">
        <f>IF(L$39=0,0,([1]Newaygo!L27/L$39)*1000)</f>
        <v>0</v>
      </c>
      <c r="M26" s="33">
        <f>IF(M$39=0,0,([1]Newaygo!M27/M$39)*1000)</f>
        <v>0</v>
      </c>
      <c r="N26" s="35">
        <f>IF(N$39=0,0,([1]Newaygo!N27/N$39)*1000)</f>
        <v>0</v>
      </c>
    </row>
    <row r="27" spans="1:14" s="2" customFormat="1" ht="12" x14ac:dyDescent="0.2">
      <c r="A27" s="18" t="s">
        <v>32</v>
      </c>
      <c r="B27" s="40">
        <f>[1]Newaygo!B28</f>
        <v>0</v>
      </c>
      <c r="C27" s="33">
        <f t="shared" si="1"/>
        <v>0</v>
      </c>
      <c r="D27" s="33">
        <f>IF(D$39=0,0,([1]Newaygo!D28/D$39)*1000)</f>
        <v>0</v>
      </c>
      <c r="E27" s="33">
        <f>IF(E$39=0,0,([1]Newaygo!E28/E$39)*1000)</f>
        <v>0</v>
      </c>
      <c r="F27" s="33">
        <f>IF(F$39=0,0,([1]Newaygo!F28/F$39)*1000)</f>
        <v>0</v>
      </c>
      <c r="G27" s="33">
        <f>IF(G$39=0,0,([1]Newaygo!G28/G$39)*1000)</f>
        <v>0</v>
      </c>
      <c r="H27" s="33">
        <f>IF(H$39=0,0,([1]Newaygo!H28/H$39)*1000)</f>
        <v>0</v>
      </c>
      <c r="I27" s="33">
        <f>IF(I$39=0,0,([1]Newaygo!I28/I$39)*1000)</f>
        <v>0</v>
      </c>
      <c r="J27" s="33">
        <f>IF(J$39=0,0,([1]Newaygo!J28/J$39)*1000)</f>
        <v>0</v>
      </c>
      <c r="K27" s="33">
        <f>IF(K$39=0,0,([1]Newaygo!K28/K$39)*1000)</f>
        <v>0</v>
      </c>
      <c r="L27" s="33">
        <f>IF(L$39=0,0,([1]Newaygo!L28/L$39)*1000)</f>
        <v>0</v>
      </c>
      <c r="M27" s="33">
        <f>IF(M$39=0,0,([1]Newaygo!M28/M$39)*1000)</f>
        <v>0</v>
      </c>
      <c r="N27" s="35">
        <f>IF(N$39=0,0,([1]Newaygo!N28/N$39)*1000)</f>
        <v>0</v>
      </c>
    </row>
    <row r="28" spans="1:14" s="2" customFormat="1" ht="12" x14ac:dyDescent="0.2">
      <c r="A28" s="18" t="s">
        <v>33</v>
      </c>
      <c r="B28" s="40">
        <f>[1]Newaygo!B29</f>
        <v>0</v>
      </c>
      <c r="C28" s="33">
        <f t="shared" si="1"/>
        <v>0</v>
      </c>
      <c r="D28" s="33">
        <f>IF(D$39=0,0,([1]Newaygo!D29/D$39)*1000)</f>
        <v>0</v>
      </c>
      <c r="E28" s="33">
        <f>IF(E$39=0,0,([1]Newaygo!E29/E$39)*1000)</f>
        <v>0</v>
      </c>
      <c r="F28" s="33">
        <f>IF(F$39=0,0,([1]Newaygo!F29/F$39)*1000)</f>
        <v>0</v>
      </c>
      <c r="G28" s="33">
        <f>IF(G$39=0,0,([1]Newaygo!G29/G$39)*1000)</f>
        <v>0</v>
      </c>
      <c r="H28" s="33">
        <f>IF(H$39=0,0,([1]Newaygo!H29/H$39)*1000)</f>
        <v>0</v>
      </c>
      <c r="I28" s="33">
        <f>IF(I$39=0,0,([1]Newaygo!I29/I$39)*1000)</f>
        <v>0</v>
      </c>
      <c r="J28" s="33">
        <f>IF(J$39=0,0,([1]Newaygo!J29/J$39)*1000)</f>
        <v>0</v>
      </c>
      <c r="K28" s="33">
        <f>IF(K$39=0,0,([1]Newaygo!K29/K$39)*1000)</f>
        <v>0</v>
      </c>
      <c r="L28" s="33">
        <f>IF(L$39=0,0,([1]Newaygo!L29/L$39)*1000)</f>
        <v>0</v>
      </c>
      <c r="M28" s="33">
        <f>IF(M$39=0,0,([1]Newaygo!M29/M$39)*1000)</f>
        <v>0</v>
      </c>
      <c r="N28" s="35">
        <f>IF(N$39=0,0,([1]Newaygo!N29/N$39)*1000)</f>
        <v>0</v>
      </c>
    </row>
    <row r="29" spans="1:14" s="2" customFormat="1" ht="12" x14ac:dyDescent="0.2">
      <c r="A29" s="18" t="s">
        <v>34</v>
      </c>
      <c r="B29" s="40">
        <f>[1]Newaygo!B30</f>
        <v>0</v>
      </c>
      <c r="C29" s="33">
        <f t="shared" si="1"/>
        <v>0</v>
      </c>
      <c r="D29" s="33">
        <f>IF(D$39=0,0,([1]Newaygo!D30/D$39)*1000)</f>
        <v>0</v>
      </c>
      <c r="E29" s="33">
        <f>IF(E$39=0,0,([1]Newaygo!E30/E$39)*1000)</f>
        <v>0</v>
      </c>
      <c r="F29" s="33">
        <f>IF(F$39=0,0,([1]Newaygo!F30/F$39)*1000)</f>
        <v>0</v>
      </c>
      <c r="G29" s="33">
        <f>IF(G$39=0,0,([1]Newaygo!G30/G$39)*1000)</f>
        <v>0</v>
      </c>
      <c r="H29" s="33">
        <f>IF(H$39=0,0,([1]Newaygo!H30/H$39)*1000)</f>
        <v>0</v>
      </c>
      <c r="I29" s="33">
        <f>IF(I$39=0,0,([1]Newaygo!I30/I$39)*1000)</f>
        <v>0</v>
      </c>
      <c r="J29" s="33">
        <f>IF(J$39=0,0,([1]Newaygo!J30/J$39)*1000)</f>
        <v>0</v>
      </c>
      <c r="K29" s="33">
        <f>IF(K$39=0,0,([1]Newaygo!K30/K$39)*1000)</f>
        <v>0</v>
      </c>
      <c r="L29" s="33">
        <f>IF(L$39=0,0,([1]Newaygo!L30/L$39)*1000)</f>
        <v>0</v>
      </c>
      <c r="M29" s="33">
        <f>IF(M$39=0,0,([1]Newaygo!M30/M$39)*1000)</f>
        <v>0</v>
      </c>
      <c r="N29" s="35">
        <f>IF(N$39=0,0,([1]Newaygo!N30/N$39)*1000)</f>
        <v>0</v>
      </c>
    </row>
    <row r="30" spans="1:14" s="2" customFormat="1" ht="12" x14ac:dyDescent="0.2">
      <c r="A30" s="18" t="s">
        <v>35</v>
      </c>
      <c r="B30" s="40">
        <f>[1]Newaygo!B31</f>
        <v>0</v>
      </c>
      <c r="C30" s="33">
        <f t="shared" si="1"/>
        <v>0</v>
      </c>
      <c r="D30" s="33">
        <f>IF(D$39=0,0,([1]Newaygo!D31/D$39)*1000)</f>
        <v>0</v>
      </c>
      <c r="E30" s="33">
        <f>IF(E$39=0,0,([1]Newaygo!E31/E$39)*1000)</f>
        <v>0</v>
      </c>
      <c r="F30" s="33">
        <f>IF(F$39=0,0,([1]Newaygo!F31/F$39)*1000)</f>
        <v>0</v>
      </c>
      <c r="G30" s="33">
        <f>IF(G$39=0,0,([1]Newaygo!G31/G$39)*1000)</f>
        <v>0</v>
      </c>
      <c r="H30" s="33">
        <f>IF(H$39=0,0,([1]Newaygo!H31/H$39)*1000)</f>
        <v>0</v>
      </c>
      <c r="I30" s="33">
        <f>IF(I$39=0,0,([1]Newaygo!I31/I$39)*1000)</f>
        <v>0</v>
      </c>
      <c r="J30" s="33">
        <f>IF(J$39=0,0,([1]Newaygo!J31/J$39)*1000)</f>
        <v>0</v>
      </c>
      <c r="K30" s="33">
        <f>IF(K$39=0,0,([1]Newaygo!K31/K$39)*1000)</f>
        <v>0</v>
      </c>
      <c r="L30" s="33">
        <f>IF(L$39=0,0,([1]Newaygo!L31/L$39)*1000)</f>
        <v>0</v>
      </c>
      <c r="M30" s="33">
        <f>IF(M$39=0,0,([1]Newaygo!M31/M$39)*1000)</f>
        <v>0</v>
      </c>
      <c r="N30" s="35">
        <f>IF(N$39=0,0,([1]Newaygo!N31/N$39)*1000)</f>
        <v>0</v>
      </c>
    </row>
    <row r="31" spans="1:14" s="2" customFormat="1" ht="12" x14ac:dyDescent="0.2">
      <c r="A31" s="18" t="s">
        <v>36</v>
      </c>
      <c r="B31" s="40">
        <f>[1]Newaygo!B32</f>
        <v>0</v>
      </c>
      <c r="C31" s="33">
        <f t="shared" si="1"/>
        <v>0</v>
      </c>
      <c r="D31" s="33">
        <f>IF(D$39=0,0,([1]Newaygo!D32/D$39)*1000)</f>
        <v>0</v>
      </c>
      <c r="E31" s="33">
        <f>IF(E$39=0,0,([1]Newaygo!E32/E$39)*1000)</f>
        <v>0</v>
      </c>
      <c r="F31" s="33">
        <f>IF(F$39=0,0,([1]Newaygo!F32/F$39)*1000)</f>
        <v>0</v>
      </c>
      <c r="G31" s="33">
        <f>IF(G$39=0,0,([1]Newaygo!G32/G$39)*1000)</f>
        <v>0</v>
      </c>
      <c r="H31" s="33">
        <f>IF(H$39=0,0,([1]Newaygo!H32/H$39)*1000)</f>
        <v>0</v>
      </c>
      <c r="I31" s="33">
        <f>IF(I$39=0,0,([1]Newaygo!I32/I$39)*1000)</f>
        <v>0</v>
      </c>
      <c r="J31" s="33">
        <f>IF(J$39=0,0,([1]Newaygo!J32/J$39)*1000)</f>
        <v>0</v>
      </c>
      <c r="K31" s="33">
        <f>IF(K$39=0,0,([1]Newaygo!K32/K$39)*1000)</f>
        <v>0</v>
      </c>
      <c r="L31" s="33">
        <f>IF(L$39=0,0,([1]Newaygo!L32/L$39)*1000)</f>
        <v>0</v>
      </c>
      <c r="M31" s="33">
        <f>IF(M$39=0,0,([1]Newaygo!M32/M$39)*1000)</f>
        <v>0</v>
      </c>
      <c r="N31" s="35">
        <f>IF(N$39=0,0,([1]Newaygo!N32/N$39)*1000)</f>
        <v>0</v>
      </c>
    </row>
    <row r="32" spans="1:14" s="2" customFormat="1" ht="12" x14ac:dyDescent="0.2">
      <c r="A32" s="18" t="s">
        <v>17</v>
      </c>
      <c r="B32" s="40">
        <f>[1]Newaygo!B33</f>
        <v>0</v>
      </c>
      <c r="C32" s="33">
        <f>(B32/$B$39)*1000</f>
        <v>0</v>
      </c>
      <c r="D32" s="33">
        <f>IF(D$39=0,0,([1]Newaygo!D33/D$39)*1000)</f>
        <v>0</v>
      </c>
      <c r="E32" s="33">
        <f>IF(E$39=0,0,([1]Newaygo!E33/E$39)*1000)</f>
        <v>0</v>
      </c>
      <c r="F32" s="33">
        <f>IF(F$39=0,0,([1]Newaygo!F33/F$39)*1000)</f>
        <v>0</v>
      </c>
      <c r="G32" s="33">
        <f>IF(G$39=0,0,([1]Newaygo!G33/G$39)*1000)</f>
        <v>0</v>
      </c>
      <c r="H32" s="33">
        <f>IF(H$39=0,0,([1]Newaygo!H33/H$39)*1000)</f>
        <v>0</v>
      </c>
      <c r="I32" s="33">
        <f>IF(I$39=0,0,([1]Newaygo!I33/I$39)*1000)</f>
        <v>0</v>
      </c>
      <c r="J32" s="33">
        <f>IF(J$39=0,0,([1]Newaygo!J33/J$39)*1000)</f>
        <v>0</v>
      </c>
      <c r="K32" s="33">
        <f>IF(K$39=0,0,([1]Newaygo!K33/K$39)*1000)</f>
        <v>0</v>
      </c>
      <c r="L32" s="33">
        <f>IF(L$39=0,0,([1]Newaygo!L33/L$39)*1000)</f>
        <v>0</v>
      </c>
      <c r="M32" s="33">
        <f>IF(M$39=0,0,([1]Newaygo!M33/M$39)*1000)</f>
        <v>0</v>
      </c>
      <c r="N32" s="35">
        <f>IF(N$39=0,0,([1]Newaygo!N33/N$39)*1000)</f>
        <v>0</v>
      </c>
    </row>
    <row r="33" spans="1:14" s="2" customFormat="1" ht="12" x14ac:dyDescent="0.2">
      <c r="A33" s="18" t="s">
        <v>37</v>
      </c>
      <c r="B33" s="40">
        <f>[1]Newaygo!B34</f>
        <v>6</v>
      </c>
      <c r="C33" s="33">
        <f t="shared" si="1"/>
        <v>1.1605415860735009</v>
      </c>
      <c r="D33" s="33">
        <f>IF(D$39=0,0,([1]Newaygo!D34/D$39)*1000)</f>
        <v>0.39510075069142631</v>
      </c>
      <c r="E33" s="33">
        <f>IF(E$39=0,0,([1]Newaygo!E34/E$39)*1000)</f>
        <v>0</v>
      </c>
      <c r="F33" s="33">
        <f>IF(F$39=0,0,([1]Newaygo!F34/F$39)*1000)</f>
        <v>1.5197568389057752</v>
      </c>
      <c r="G33" s="33">
        <f>IF(G$39=0,0,([1]Newaygo!G34/G$39)*1000)</f>
        <v>2.9607698001480385</v>
      </c>
      <c r="H33" s="33">
        <f>IF(H$39=0,0,([1]Newaygo!H34/H$39)*1000)</f>
        <v>0</v>
      </c>
      <c r="I33" s="33">
        <f>IF(I$39=0,0,([1]Newaygo!I34/I$39)*1000)</f>
        <v>1.2145748987854252</v>
      </c>
      <c r="J33" s="33">
        <f>IF(J$39=0,0,([1]Newaygo!J34/J$39)*1000)</f>
        <v>0</v>
      </c>
      <c r="K33" s="33">
        <f>IF(K$39=0,0,([1]Newaygo!K34/K$39)*1000)</f>
        <v>0</v>
      </c>
      <c r="L33" s="33">
        <f>IF(L$39=0,0,([1]Newaygo!L34/L$39)*1000)</f>
        <v>0</v>
      </c>
      <c r="M33" s="33">
        <f>IF(M$39=0,0,([1]Newaygo!M34/M$39)*1000)</f>
        <v>0</v>
      </c>
      <c r="N33" s="35">
        <f>IF(N$39=0,0,([1]Newaygo!N34/N$39)*1000)</f>
        <v>0</v>
      </c>
    </row>
    <row r="34" spans="1:14" s="2" customFormat="1" ht="12" x14ac:dyDescent="0.2">
      <c r="A34" s="18" t="s">
        <v>38</v>
      </c>
      <c r="B34" s="40">
        <f>[1]Newaygo!B35</f>
        <v>0</v>
      </c>
      <c r="C34" s="33">
        <f t="shared" si="1"/>
        <v>0</v>
      </c>
      <c r="D34" s="33">
        <f>IF(D$39=0,0,([1]Newaygo!D35/D$39)*1000)</f>
        <v>0</v>
      </c>
      <c r="E34" s="33">
        <f>IF(E$39=0,0,([1]Newaygo!E35/E$39)*1000)</f>
        <v>0</v>
      </c>
      <c r="F34" s="33">
        <f>IF(F$39=0,0,([1]Newaygo!F35/F$39)*1000)</f>
        <v>0</v>
      </c>
      <c r="G34" s="33">
        <f>IF(G$39=0,0,([1]Newaygo!G35/G$39)*1000)</f>
        <v>0</v>
      </c>
      <c r="H34" s="33">
        <f>IF(H$39=0,0,([1]Newaygo!H35/H$39)*1000)</f>
        <v>0</v>
      </c>
      <c r="I34" s="33">
        <f>IF(I$39=0,0,([1]Newaygo!I35/I$39)*1000)</f>
        <v>0</v>
      </c>
      <c r="J34" s="33">
        <f>IF(J$39=0,0,([1]Newaygo!J35/J$39)*1000)</f>
        <v>0</v>
      </c>
      <c r="K34" s="33">
        <f>IF(K$39=0,0,([1]Newaygo!K35/K$39)*1000)</f>
        <v>0</v>
      </c>
      <c r="L34" s="33">
        <f>IF(L$39=0,0,([1]Newaygo!L35/L$39)*1000)</f>
        <v>0</v>
      </c>
      <c r="M34" s="33">
        <f>IF(M$39=0,0,([1]Newaygo!M35/M$39)*1000)</f>
        <v>0</v>
      </c>
      <c r="N34" s="35">
        <f>IF(N$39=0,0,([1]Newaygo!N35/N$39)*1000)</f>
        <v>0</v>
      </c>
    </row>
    <row r="35" spans="1:14" s="2" customFormat="1" ht="12" x14ac:dyDescent="0.2">
      <c r="A35" s="18" t="s">
        <v>39</v>
      </c>
      <c r="B35" s="40">
        <f>[1]Newaygo!B36</f>
        <v>0</v>
      </c>
      <c r="C35" s="33">
        <f t="shared" si="1"/>
        <v>0</v>
      </c>
      <c r="D35" s="33">
        <f>IF(D$39=0,0,([1]Newaygo!D36/D$39)*1000)</f>
        <v>0</v>
      </c>
      <c r="E35" s="33">
        <f>IF(E$39=0,0,([1]Newaygo!E36/E$39)*1000)</f>
        <v>0</v>
      </c>
      <c r="F35" s="33">
        <f>IF(F$39=0,0,([1]Newaygo!F36/F$39)*1000)</f>
        <v>0</v>
      </c>
      <c r="G35" s="33">
        <f>IF(G$39=0,0,([1]Newaygo!G36/G$39)*1000)</f>
        <v>0</v>
      </c>
      <c r="H35" s="33">
        <f>IF(H$39=0,0,([1]Newaygo!H36/H$39)*1000)</f>
        <v>0</v>
      </c>
      <c r="I35" s="33">
        <f>IF(I$39=0,0,([1]Newaygo!I36/I$39)*1000)</f>
        <v>0</v>
      </c>
      <c r="J35" s="33">
        <f>IF(J$39=0,0,([1]Newaygo!J36/J$39)*1000)</f>
        <v>0</v>
      </c>
      <c r="K35" s="33">
        <f>IF(K$39=0,0,([1]Newaygo!K36/K$39)*1000)</f>
        <v>0</v>
      </c>
      <c r="L35" s="33">
        <f>IF(L$39=0,0,([1]Newaygo!L36/L$39)*1000)</f>
        <v>0</v>
      </c>
      <c r="M35" s="33">
        <f>IF(M$39=0,0,([1]Newaygo!M36/M$39)*1000)</f>
        <v>0</v>
      </c>
      <c r="N35" s="35">
        <f>IF(N$39=0,0,([1]Newaygo!N36/N$39)*1000)</f>
        <v>0</v>
      </c>
    </row>
    <row r="36" spans="1:14" s="2" customFormat="1" ht="12" x14ac:dyDescent="0.2">
      <c r="A36" s="18" t="s">
        <v>40</v>
      </c>
      <c r="B36" s="40">
        <f>[1]Newaygo!B37</f>
        <v>2</v>
      </c>
      <c r="C36" s="33">
        <f t="shared" si="1"/>
        <v>0.38684719535783363</v>
      </c>
      <c r="D36" s="33">
        <f>IF(D$39=0,0,([1]Newaygo!D37/D$39)*1000)</f>
        <v>0</v>
      </c>
      <c r="E36" s="33">
        <f>IF(E$39=0,0,([1]Newaygo!E37/E$39)*1000)</f>
        <v>0</v>
      </c>
      <c r="F36" s="33">
        <f>IF(F$39=0,0,([1]Newaygo!F37/F$39)*1000)</f>
        <v>0.75987841945288759</v>
      </c>
      <c r="G36" s="33">
        <f>IF(G$39=0,0,([1]Newaygo!G37/G$39)*1000)</f>
        <v>0.74019245003700962</v>
      </c>
      <c r="H36" s="33">
        <f>IF(H$39=0,0,([1]Newaygo!H37/H$39)*1000)</f>
        <v>0</v>
      </c>
      <c r="I36" s="33">
        <f>IF(I$39=0,0,([1]Newaygo!I37/I$39)*1000)</f>
        <v>0.40485829959514169</v>
      </c>
      <c r="J36" s="33">
        <f>IF(J$39=0,0,([1]Newaygo!J37/J$39)*1000)</f>
        <v>0</v>
      </c>
      <c r="K36" s="33">
        <f>IF(K$39=0,0,([1]Newaygo!K37/K$39)*1000)</f>
        <v>0</v>
      </c>
      <c r="L36" s="33">
        <f>IF(L$39=0,0,([1]Newaygo!L37/L$39)*1000)</f>
        <v>0</v>
      </c>
      <c r="M36" s="33">
        <f>IF(M$39=0,0,([1]Newaygo!M37/M$39)*1000)</f>
        <v>0</v>
      </c>
      <c r="N36" s="35">
        <f>IF(N$39=0,0,([1]Newaygo!N37/N$39)*1000)</f>
        <v>0</v>
      </c>
    </row>
    <row r="37" spans="1:14" s="2" customFormat="1" ht="12" x14ac:dyDescent="0.2">
      <c r="A37" s="18" t="s">
        <v>41</v>
      </c>
      <c r="B37" s="40">
        <f>[1]Newaygo!B38</f>
        <v>3</v>
      </c>
      <c r="C37" s="33">
        <f t="shared" si="1"/>
        <v>0.58027079303675044</v>
      </c>
      <c r="D37" s="33">
        <f>IF(D$39=0,0,([1]Newaygo!D38/D$39)*1000)</f>
        <v>0</v>
      </c>
      <c r="E37" s="33">
        <f>IF(E$39=0,0,([1]Newaygo!E38/E$39)*1000)</f>
        <v>0.54318305268875611</v>
      </c>
      <c r="F37" s="33">
        <f>IF(F$39=0,0,([1]Newaygo!F38/F$39)*1000)</f>
        <v>0.75987841945288759</v>
      </c>
      <c r="G37" s="33">
        <f>IF(G$39=0,0,([1]Newaygo!G38/G$39)*1000)</f>
        <v>0.74019245003700962</v>
      </c>
      <c r="H37" s="33">
        <f>IF(H$39=0,0,([1]Newaygo!H38/H$39)*1000)</f>
        <v>0</v>
      </c>
      <c r="I37" s="33">
        <f>IF(I$39=0,0,([1]Newaygo!I38/I$39)*1000)</f>
        <v>0.60728744939271262</v>
      </c>
      <c r="J37" s="33">
        <f>IF(J$39=0,0,([1]Newaygo!J38/J$39)*1000)</f>
        <v>0</v>
      </c>
      <c r="K37" s="33">
        <f>IF(K$39=0,0,([1]Newaygo!K38/K$39)*1000)</f>
        <v>0</v>
      </c>
      <c r="L37" s="33">
        <f>IF(L$39=0,0,([1]Newaygo!L38/L$39)*1000)</f>
        <v>0</v>
      </c>
      <c r="M37" s="33">
        <f>IF(M$39=0,0,([1]Newaygo!M38/M$39)*1000)</f>
        <v>0</v>
      </c>
      <c r="N37" s="35">
        <f>IF(N$39=0,0,([1]Newaygo!N38/N$39)*1000)</f>
        <v>0</v>
      </c>
    </row>
    <row r="38" spans="1:14" s="2" customFormat="1" ht="12" x14ac:dyDescent="0.2">
      <c r="A38" s="18" t="s">
        <v>42</v>
      </c>
      <c r="B38" s="40">
        <f>[1]Newaygo!B39</f>
        <v>0</v>
      </c>
      <c r="C38" s="33">
        <f t="shared" si="1"/>
        <v>0</v>
      </c>
      <c r="D38" s="33">
        <f>IF(D$39=0,0,([1]Newaygo!D39/D$39)*1000)</f>
        <v>0</v>
      </c>
      <c r="E38" s="33">
        <f>IF(E$39=0,0,([1]Newaygo!E39/E$39)*1000)</f>
        <v>0</v>
      </c>
      <c r="F38" s="33">
        <f>IF(F$39=0,0,([1]Newaygo!F39/F$39)*1000)</f>
        <v>0</v>
      </c>
      <c r="G38" s="33">
        <f>IF(G$39=0,0,([1]Newaygo!G39/G$39)*1000)</f>
        <v>0</v>
      </c>
      <c r="H38" s="33">
        <f>IF(H$39=0,0,([1]Newaygo!H39/H$39)*1000)</f>
        <v>0</v>
      </c>
      <c r="I38" s="33">
        <f>IF(I$39=0,0,([1]Newaygo!I39/I$39)*1000)</f>
        <v>0</v>
      </c>
      <c r="J38" s="33">
        <f>IF(J$39=0,0,([1]Newaygo!J39/J$39)*1000)</f>
        <v>0</v>
      </c>
      <c r="K38" s="33">
        <f>IF(K$39=0,0,([1]Newaygo!K39/K$39)*1000)</f>
        <v>0</v>
      </c>
      <c r="L38" s="33">
        <f>IF(L$39=0,0,([1]Newaygo!L39/L$39)*1000)</f>
        <v>0</v>
      </c>
      <c r="M38" s="33">
        <f>IF(M$39=0,0,([1]Newaygo!M39/M$39)*1000)</f>
        <v>0</v>
      </c>
      <c r="N38" s="35">
        <f>IF(N$39=0,0,([1]Newaygo!N39/N$39)*1000)</f>
        <v>0</v>
      </c>
    </row>
    <row r="39" spans="1:14" s="3" customFormat="1" ht="12" x14ac:dyDescent="0.2">
      <c r="A39" s="20" t="s">
        <v>138</v>
      </c>
      <c r="B39" s="21">
        <f>[1]Newaygo!$B$40</f>
        <v>5170</v>
      </c>
      <c r="C39" s="21"/>
      <c r="D39" s="21">
        <f>[1]Newaygo!D40</f>
        <v>2531</v>
      </c>
      <c r="E39" s="21">
        <f>[1]Newaygo!E40</f>
        <v>1841</v>
      </c>
      <c r="F39" s="21">
        <f>[1]Newaygo!F40</f>
        <v>1316</v>
      </c>
      <c r="G39" s="21">
        <f>[1]Newaygo!G40</f>
        <v>1351</v>
      </c>
      <c r="H39" s="21">
        <f>[1]Newaygo!H40</f>
        <v>662</v>
      </c>
      <c r="I39" s="21">
        <f>[1]Newaygo!I40</f>
        <v>4940</v>
      </c>
      <c r="J39" s="21">
        <f>[1]Newaygo!J40</f>
        <v>136</v>
      </c>
      <c r="K39" s="21">
        <f>[1]Newaygo!K40</f>
        <v>59</v>
      </c>
      <c r="L39" s="21">
        <f>[1]Newaygo!L40</f>
        <v>35</v>
      </c>
      <c r="M39" s="21">
        <f>[1]Newaygo!M40</f>
        <v>0</v>
      </c>
      <c r="N39" s="23">
        <f>[1]Newaygo!N40</f>
        <v>542</v>
      </c>
    </row>
    <row r="40" spans="1:14" s="4" customFormat="1" ht="12" x14ac:dyDescent="0.2">
      <c r="A40" s="24" t="s">
        <v>45</v>
      </c>
      <c r="B40" s="21">
        <f>[1]Newaygo!B8</f>
        <v>20</v>
      </c>
      <c r="C40" s="37"/>
      <c r="D40" s="21">
        <f>[1]Newaygo!D8</f>
        <v>2</v>
      </c>
      <c r="E40" s="21">
        <f>[1]Newaygo!E8</f>
        <v>2</v>
      </c>
      <c r="F40" s="21">
        <f>[1]Newaygo!F8</f>
        <v>8</v>
      </c>
      <c r="G40" s="21">
        <f>[1]Newaygo!G8</f>
        <v>9</v>
      </c>
      <c r="H40" s="21">
        <f>[1]Newaygo!H8</f>
        <v>1</v>
      </c>
      <c r="I40" s="21">
        <f>[1]Newaygo!I8</f>
        <v>18</v>
      </c>
      <c r="J40" s="21">
        <f>[1]Newaygo!J8</f>
        <v>0</v>
      </c>
      <c r="K40" s="21">
        <f>[1]Newaygo!K8</f>
        <v>0</v>
      </c>
      <c r="L40" s="21">
        <f>[1]Newaygo!L8</f>
        <v>0</v>
      </c>
      <c r="M40" s="21">
        <f>[1]Newaygo!M8</f>
        <v>2</v>
      </c>
      <c r="N40" s="23">
        <f>[1]Newaygo!N8</f>
        <v>1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09" priority="8" stopIfTrue="1" operator="equal">
      <formula>0</formula>
    </cfRule>
  </conditionalFormatting>
  <conditionalFormatting sqref="D7:L7 N7">
    <cfRule type="cellIs" dxfId="108" priority="11" stopIfTrue="1" operator="equal">
      <formula>0</formula>
    </cfRule>
  </conditionalFormatting>
  <conditionalFormatting sqref="D8:N8">
    <cfRule type="cellIs" dxfId="107" priority="9" stopIfTrue="1" operator="equal">
      <formula>0</formula>
    </cfRule>
  </conditionalFormatting>
  <conditionalFormatting sqref="D10:N38">
    <cfRule type="cellIs" dxfId="106" priority="1" stopIfTrue="1" operator="equal">
      <formula>0</formula>
    </cfRule>
  </conditionalFormatting>
  <conditionalFormatting sqref="M7">
    <cfRule type="expression" dxfId="10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63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6.0438554136627758</v>
      </c>
      <c r="D8" s="51">
        <f>IF(D39=0,0,((D40/D39)*1000))</f>
        <v>3.5987709857576942</v>
      </c>
      <c r="E8" s="51">
        <f t="shared" ref="E8:N8" si="0">IF(E39=0,0,((E40/E39)*1000))</f>
        <v>1.5145513432905375</v>
      </c>
      <c r="F8" s="51">
        <f t="shared" si="0"/>
        <v>5.4748789851443833</v>
      </c>
      <c r="G8" s="51">
        <f t="shared" si="0"/>
        <v>9.3847426353629828</v>
      </c>
      <c r="H8" s="51">
        <f t="shared" si="0"/>
        <v>12.771876580677796</v>
      </c>
      <c r="I8" s="51">
        <f t="shared" si="0"/>
        <v>3.6203862492574288</v>
      </c>
      <c r="J8" s="51">
        <f t="shared" si="0"/>
        <v>20.8322060494562</v>
      </c>
      <c r="K8" s="51">
        <f t="shared" si="0"/>
        <v>0</v>
      </c>
      <c r="L8" s="51">
        <f t="shared" si="0"/>
        <v>0.5967604433077579</v>
      </c>
      <c r="M8" s="52">
        <f t="shared" si="0"/>
        <v>0</v>
      </c>
      <c r="N8" s="53">
        <f t="shared" si="0"/>
        <v>3.7675533736727935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[1]Oakland!B11</f>
        <v>46</v>
      </c>
      <c r="C10" s="33">
        <f>(B10/$B$39)*1000</f>
        <v>0.3829440069262916</v>
      </c>
      <c r="D10" s="33">
        <f>IF(D$39=0,0,([1]Oakland!D11/D$39)*1000)</f>
        <v>0.1527780135463172</v>
      </c>
      <c r="E10" s="33">
        <f>IF(E$39=0,0,([1]Oakland!E11/E$39)*1000)</f>
        <v>0.16310552927744251</v>
      </c>
      <c r="F10" s="33">
        <f>IF(F$39=0,0,([1]Oakland!F11/F$39)*1000)</f>
        <v>0.40060090135202803</v>
      </c>
      <c r="G10" s="33">
        <f>IF(G$39=0,0,([1]Oakland!G11/G$39)*1000)</f>
        <v>0.31812686899535536</v>
      </c>
      <c r="H10" s="33">
        <f>IF(H$39=0,0,([1]Oakland!H11/H$39)*1000)</f>
        <v>1.0748609003540719</v>
      </c>
      <c r="I10" s="33">
        <f>IF(I$39=0,0,([1]Oakland!I11/I$39)*1000)</f>
        <v>0.22417252317383457</v>
      </c>
      <c r="J10" s="33">
        <f>IF(J$39=0,0,([1]Oakland!J11/J$39)*1000)</f>
        <v>1.2986310264596073</v>
      </c>
      <c r="K10" s="33">
        <f>IF(K$39=0,0,([1]Oakland!K11/K$39)*1000)</f>
        <v>0</v>
      </c>
      <c r="L10" s="33">
        <f>IF(L$39=0,0,([1]Oakland!L11/L$39)*1000)</f>
        <v>0</v>
      </c>
      <c r="M10" s="33">
        <f>IF(M$39=0,0,([1]Oakland!M11/M$39)*1000)</f>
        <v>0</v>
      </c>
      <c r="N10" s="35">
        <f>IF(N$39=0,0,([1]Oakland!N11/N$39)*1000)</f>
        <v>0</v>
      </c>
    </row>
    <row r="11" spans="1:14" s="2" customFormat="1" ht="12" x14ac:dyDescent="0.2">
      <c r="A11" s="18" t="s">
        <v>16</v>
      </c>
      <c r="B11" s="40">
        <f>[1]Oakland!B12</f>
        <v>1</v>
      </c>
      <c r="C11" s="33">
        <f>(B11/$B$39)*1000</f>
        <v>8.3248697157889493E-3</v>
      </c>
      <c r="D11" s="33">
        <f>IF(D$39=0,0,([1]Oakland!D12/D$39)*1000)</f>
        <v>0</v>
      </c>
      <c r="E11" s="33">
        <f>IF(E$39=0,0,([1]Oakland!E12/E$39)*1000)</f>
        <v>0</v>
      </c>
      <c r="F11" s="33">
        <f>IF(F$39=0,0,([1]Oakland!F12/F$39)*1000)</f>
        <v>0</v>
      </c>
      <c r="G11" s="33">
        <f>IF(G$39=0,0,([1]Oakland!G12/G$39)*1000)</f>
        <v>0</v>
      </c>
      <c r="H11" s="33">
        <f>IF(H$39=0,0,([1]Oakland!H12/H$39)*1000)</f>
        <v>6.3227111785533641E-2</v>
      </c>
      <c r="I11" s="33">
        <f>IF(I$39=0,0,([1]Oakland!I12/I$39)*1000)</f>
        <v>0</v>
      </c>
      <c r="J11" s="33">
        <f>IF(J$39=0,0,([1]Oakland!J12/J$39)*1000)</f>
        <v>5.4109626102483634E-2</v>
      </c>
      <c r="K11" s="33">
        <f>IF(K$39=0,0,([1]Oakland!K12/K$39)*1000)</f>
        <v>0</v>
      </c>
      <c r="L11" s="33">
        <f>IF(L$39=0,0,([1]Oakland!L12/L$39)*1000)</f>
        <v>0</v>
      </c>
      <c r="M11" s="33">
        <f>IF(M$39=0,0,([1]Oakland!M12/M$39)*1000)</f>
        <v>0</v>
      </c>
      <c r="N11" s="35">
        <f>IF(N$39=0,0,([1]Oakland!N12/N$39)*1000)</f>
        <v>0</v>
      </c>
    </row>
    <row r="12" spans="1:14" s="2" customFormat="1" ht="12" x14ac:dyDescent="0.2">
      <c r="A12" s="18" t="s">
        <v>18</v>
      </c>
      <c r="B12" s="40">
        <f>[1]Oakland!B13</f>
        <v>5</v>
      </c>
      <c r="C12" s="33">
        <f>(B12/$B$39)*1000</f>
        <v>4.1624348578944738E-2</v>
      </c>
      <c r="D12" s="33">
        <f>IF(D$39=0,0,([1]Oakland!D13/D$39)*1000)</f>
        <v>0</v>
      </c>
      <c r="E12" s="33">
        <f>IF(E$39=0,0,([1]Oakland!E13/E$39)*1000)</f>
        <v>0</v>
      </c>
      <c r="F12" s="33">
        <f>IF(F$39=0,0,([1]Oakland!F13/F$39)*1000)</f>
        <v>6.6766816892004671E-2</v>
      </c>
      <c r="G12" s="33">
        <f>IF(G$39=0,0,([1]Oakland!G13/G$39)*1000)</f>
        <v>3.1812686899535536E-2</v>
      </c>
      <c r="H12" s="33">
        <f>IF(H$39=0,0,([1]Oakland!H13/H$39)*1000)</f>
        <v>0.12645422357106728</v>
      </c>
      <c r="I12" s="33">
        <f>IF(I$39=0,0,([1]Oakland!I13/I$39)*1000)</f>
        <v>2.2417252317383458E-2</v>
      </c>
      <c r="J12" s="33">
        <f>IF(J$39=0,0,([1]Oakland!J13/J$39)*1000)</f>
        <v>0.16232887830745091</v>
      </c>
      <c r="K12" s="33">
        <f>IF(K$39=0,0,([1]Oakland!K13/K$39)*1000)</f>
        <v>0</v>
      </c>
      <c r="L12" s="33">
        <f>IF(L$39=0,0,([1]Oakland!L13/L$39)*1000)</f>
        <v>0</v>
      </c>
      <c r="M12" s="33">
        <f>IF(M$39=0,0,([1]Oakland!M13/M$39)*1000)</f>
        <v>0</v>
      </c>
      <c r="N12" s="35">
        <f>IF(N$39=0,0,([1]Oakland!N13/N$39)*1000)</f>
        <v>0</v>
      </c>
    </row>
    <row r="13" spans="1:14" s="2" customFormat="1" ht="12" x14ac:dyDescent="0.2">
      <c r="A13" s="18" t="s">
        <v>19</v>
      </c>
      <c r="B13" s="40">
        <f>[1]Oakland!B14</f>
        <v>14</v>
      </c>
      <c r="C13" s="33">
        <f>(B13/$B$39)*1000</f>
        <v>0.11654817602104527</v>
      </c>
      <c r="D13" s="33">
        <f>IF(D$39=0,0,([1]Oakland!D14/D$39)*1000)</f>
        <v>0</v>
      </c>
      <c r="E13" s="33">
        <f>IF(E$39=0,0,([1]Oakland!E14/E$39)*1000)</f>
        <v>0</v>
      </c>
      <c r="F13" s="33">
        <f>IF(F$39=0,0,([1]Oakland!F14/F$39)*1000)</f>
        <v>6.6766816892004671E-2</v>
      </c>
      <c r="G13" s="33">
        <f>IF(G$39=0,0,([1]Oakland!G14/G$39)*1000)</f>
        <v>0.15906343449767768</v>
      </c>
      <c r="H13" s="33">
        <f>IF(H$39=0,0,([1]Oakland!H14/H$39)*1000)</f>
        <v>0.44258978249873548</v>
      </c>
      <c r="I13" s="33">
        <f>IF(I$39=0,0,([1]Oakland!I14/I$39)*1000)</f>
        <v>1.1208626158691729E-2</v>
      </c>
      <c r="J13" s="33">
        <f>IF(J$39=0,0,([1]Oakland!J14/J$39)*1000)</f>
        <v>0.70342513933228712</v>
      </c>
      <c r="K13" s="33">
        <f>IF(K$39=0,0,([1]Oakland!K14/K$39)*1000)</f>
        <v>0</v>
      </c>
      <c r="L13" s="33">
        <f>IF(L$39=0,0,([1]Oakland!L14/L$39)*1000)</f>
        <v>0</v>
      </c>
      <c r="M13" s="33">
        <f>IF(M$39=0,0,([1]Oakland!M14/M$39)*1000)</f>
        <v>0</v>
      </c>
      <c r="N13" s="35">
        <f>IF(N$39=0,0,([1]Oakland!N14/N$39)*1000)</f>
        <v>0</v>
      </c>
    </row>
    <row r="14" spans="1:14" s="2" customFormat="1" ht="12" x14ac:dyDescent="0.2">
      <c r="A14" s="56" t="s">
        <v>20</v>
      </c>
      <c r="B14" s="60">
        <f>SUM(B10:B13)</f>
        <v>66</v>
      </c>
      <c r="C14" s="58">
        <f>(B14/B39)*1000</f>
        <v>0.54944140124207064</v>
      </c>
      <c r="D14" s="58">
        <f>IF(D$39=0,0,([1]Oakland!D15/D$39)*1000)</f>
        <v>0.1527780135463172</v>
      </c>
      <c r="E14" s="58">
        <f>IF(E$39=0,0,([1]Oakland!E15/E$39)*1000)</f>
        <v>0.16310552927744251</v>
      </c>
      <c r="F14" s="58">
        <f>IF(F$39=0,0,([1]Oakland!F15/F$39)*1000)</f>
        <v>0.53413453513603737</v>
      </c>
      <c r="G14" s="58">
        <f>IF(G$39=0,0,([1]Oakland!G15/G$39)*1000)</f>
        <v>0.50900299039256858</v>
      </c>
      <c r="H14" s="58">
        <f>IF(H$39=0,0,([1]Oakland!H15/H$39)*1000)</f>
        <v>1.7071320182094083</v>
      </c>
      <c r="I14" s="58">
        <f>IF(I$39=0,0,([1]Oakland!I15/I$39)*1000)</f>
        <v>0.2577984016499098</v>
      </c>
      <c r="J14" s="58">
        <f>IF(J$39=0,0,([1]Oakland!J15/J$39)*1000)</f>
        <v>2.2184946702018289</v>
      </c>
      <c r="K14" s="58">
        <f>IF(K$39=0,0,([1]Oakland!K15/K$39)*1000)</f>
        <v>0</v>
      </c>
      <c r="L14" s="58">
        <f>IF(L$39=0,0,([1]Oakland!L15/L$39)*1000)</f>
        <v>0</v>
      </c>
      <c r="M14" s="58">
        <f>IF(M$39=0,0,([1]Oakland!M15/M$39)*1000)</f>
        <v>0</v>
      </c>
      <c r="N14" s="59">
        <f>IF(N$39=0,0,([1]Oakland!N15/N$39)*1000)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[1]Oakland!B17</f>
        <v>2</v>
      </c>
      <c r="C16" s="33">
        <f>(B16/$B$39)*1000</f>
        <v>1.6649739431577899E-2</v>
      </c>
      <c r="D16" s="33">
        <f>IF(D$39=0,0,([1]Oakland!D17/D$39)*1000)</f>
        <v>0</v>
      </c>
      <c r="E16" s="33">
        <f>IF(E$39=0,0,([1]Oakland!E17/E$39)*1000)</f>
        <v>0</v>
      </c>
      <c r="F16" s="33">
        <f>IF(F$39=0,0,([1]Oakland!F17/F$39)*1000)</f>
        <v>3.3383408446002336E-2</v>
      </c>
      <c r="G16" s="33">
        <f>IF(G$39=0,0,([1]Oakland!G17/G$39)*1000)</f>
        <v>3.1812686899535536E-2</v>
      </c>
      <c r="H16" s="33">
        <f>IF(H$39=0,0,([1]Oakland!H17/H$39)*1000)</f>
        <v>0</v>
      </c>
      <c r="I16" s="33">
        <f>IF(I$39=0,0,([1]Oakland!I17/I$39)*1000)</f>
        <v>2.2417252317383458E-2</v>
      </c>
      <c r="J16" s="33">
        <f>IF(J$39=0,0,([1]Oakland!J17/J$39)*1000)</f>
        <v>0</v>
      </c>
      <c r="K16" s="33">
        <f>IF(K$39=0,0,([1]Oakland!K17/K$39)*1000)</f>
        <v>0</v>
      </c>
      <c r="L16" s="33">
        <f>IF(L$39=0,0,([1]Oakland!L17/L$39)*1000)</f>
        <v>0</v>
      </c>
      <c r="M16" s="33">
        <f>IF(M$39=0,0,([1]Oakland!M17/M$39)*1000)</f>
        <v>0</v>
      </c>
      <c r="N16" s="35">
        <f>IF(N$39=0,0,([1]Oakland!N17/N$39)*1000)</f>
        <v>0</v>
      </c>
    </row>
    <row r="17" spans="1:14" s="2" customFormat="1" ht="12" x14ac:dyDescent="0.2">
      <c r="A17" s="18" t="s">
        <v>23</v>
      </c>
      <c r="B17" s="40">
        <f>[1]Oakland!B18</f>
        <v>34</v>
      </c>
      <c r="C17" s="33">
        <f>(B17/$B$39)*1000</f>
        <v>0.2830455703368242</v>
      </c>
      <c r="D17" s="33">
        <f>IF(D$39=0,0,([1]Oakland!D18/D$39)*1000)</f>
        <v>0.11882734386935782</v>
      </c>
      <c r="E17" s="33">
        <f>IF(E$39=0,0,([1]Oakland!E18/E$39)*1000)</f>
        <v>2.3300789896777502E-2</v>
      </c>
      <c r="F17" s="33">
        <f>IF(F$39=0,0,([1]Oakland!F18/F$39)*1000)</f>
        <v>0.56751794358203966</v>
      </c>
      <c r="G17" s="33">
        <f>IF(G$39=0,0,([1]Oakland!G18/G$39)*1000)</f>
        <v>0.31812686899535536</v>
      </c>
      <c r="H17" s="33">
        <f>IF(H$39=0,0,([1]Oakland!H18/H$39)*1000)</f>
        <v>0.37936267071320184</v>
      </c>
      <c r="I17" s="33">
        <f>IF(I$39=0,0,([1]Oakland!I18/I$39)*1000)</f>
        <v>0.15692076622168419</v>
      </c>
      <c r="J17" s="33">
        <f>IF(J$39=0,0,([1]Oakland!J18/J$39)*1000)</f>
        <v>1.028082895947189</v>
      </c>
      <c r="K17" s="33">
        <f>IF(K$39=0,0,([1]Oakland!K18/K$39)*1000)</f>
        <v>0</v>
      </c>
      <c r="L17" s="33">
        <f>IF(L$39=0,0,([1]Oakland!L18/L$39)*1000)</f>
        <v>8.525149190110827E-2</v>
      </c>
      <c r="M17" s="33">
        <f>IF(M$39=0,0,([1]Oakland!M18/M$39)*1000)</f>
        <v>0</v>
      </c>
      <c r="N17" s="35">
        <f>IF(N$39=0,0,([1]Oakland!N18/N$39)*1000)</f>
        <v>0.34250485215207216</v>
      </c>
    </row>
    <row r="18" spans="1:14" s="2" customFormat="1" ht="12" x14ac:dyDescent="0.2">
      <c r="A18" s="18" t="s">
        <v>24</v>
      </c>
      <c r="B18" s="40">
        <f>[1]Oakland!B19</f>
        <v>199</v>
      </c>
      <c r="C18" s="33">
        <f>(B18/$B$39)*1000</f>
        <v>1.6566490734420005</v>
      </c>
      <c r="D18" s="33">
        <f>IF(D$39=0,0,([1]Oakland!D19/D$39)*1000)</f>
        <v>1.6466074793325298</v>
      </c>
      <c r="E18" s="33">
        <f>IF(E$39=0,0,([1]Oakland!E19/E$39)*1000)</f>
        <v>0.13980473938066501</v>
      </c>
      <c r="F18" s="33">
        <f>IF(F$39=0,0,([1]Oakland!F19/F$39)*1000)</f>
        <v>1.3687197462860958</v>
      </c>
      <c r="G18" s="33">
        <f>IF(G$39=0,0,([1]Oakland!G19/G$39)*1000)</f>
        <v>3.054017942355411</v>
      </c>
      <c r="H18" s="33">
        <f>IF(H$39=0,0,([1]Oakland!H19/H$39)*1000)</f>
        <v>3.5407182599898839</v>
      </c>
      <c r="I18" s="33">
        <f>IF(I$39=0,0,([1]Oakland!I19/I$39)*1000)</f>
        <v>1.0648194850757142</v>
      </c>
      <c r="J18" s="33">
        <f>IF(J$39=0,0,([1]Oakland!J19/J$39)*1000)</f>
        <v>5.3568529841458803</v>
      </c>
      <c r="K18" s="33">
        <f>IF(K$39=0,0,([1]Oakland!K19/K$39)*1000)</f>
        <v>0</v>
      </c>
      <c r="L18" s="33">
        <f>IF(L$39=0,0,([1]Oakland!L19/L$39)*1000)</f>
        <v>0.17050298380221654</v>
      </c>
      <c r="M18" s="33">
        <f>IF(M$39=0,0,([1]Oakland!M19/M$39)*1000)</f>
        <v>0</v>
      </c>
      <c r="N18" s="35">
        <f>IF(N$39=0,0,([1]Oakland!N19/N$39)*1000)</f>
        <v>0.799177988354835</v>
      </c>
    </row>
    <row r="19" spans="1:14" s="2" customFormat="1" ht="12" x14ac:dyDescent="0.2">
      <c r="A19" s="18" t="s">
        <v>25</v>
      </c>
      <c r="B19" s="40">
        <f>[1]Oakland!B20</f>
        <v>11</v>
      </c>
      <c r="C19" s="33">
        <f>(B19/$B$39)*1000</f>
        <v>9.1573566873678416E-2</v>
      </c>
      <c r="D19" s="33">
        <f>IF(D$39=0,0,([1]Oakland!D20/D$39)*1000)</f>
        <v>0</v>
      </c>
      <c r="E19" s="33">
        <f>IF(E$39=0,0,([1]Oakland!E20/E$39)*1000)</f>
        <v>0</v>
      </c>
      <c r="F19" s="33">
        <f>IF(F$39=0,0,([1]Oakland!F20/F$39)*1000)</f>
        <v>0.10015022533800701</v>
      </c>
      <c r="G19" s="33">
        <f>IF(G$39=0,0,([1]Oakland!G20/G$39)*1000)</f>
        <v>0.12725074759814214</v>
      </c>
      <c r="H19" s="33">
        <f>IF(H$39=0,0,([1]Oakland!H20/H$39)*1000)</f>
        <v>0.25290844714213456</v>
      </c>
      <c r="I19" s="33">
        <f>IF(I$39=0,0,([1]Oakland!I20/I$39)*1000)</f>
        <v>5.6043130793458643E-2</v>
      </c>
      <c r="J19" s="33">
        <f>IF(J$39=0,0,([1]Oakland!J20/J$39)*1000)</f>
        <v>0.32465775661490182</v>
      </c>
      <c r="K19" s="33">
        <f>IF(K$39=0,0,([1]Oakland!K20/K$39)*1000)</f>
        <v>0</v>
      </c>
      <c r="L19" s="33">
        <f>IF(L$39=0,0,([1]Oakland!L20/L$39)*1000)</f>
        <v>0</v>
      </c>
      <c r="M19" s="33">
        <f>IF(M$39=0,0,([1]Oakland!M20/M$39)*1000)</f>
        <v>0</v>
      </c>
      <c r="N19" s="35">
        <f>IF(N$39=0,0,([1]Oakland!N20/N$39)*1000)</f>
        <v>0.57084142025345352</v>
      </c>
    </row>
    <row r="20" spans="1:14" s="2" customFormat="1" ht="12" x14ac:dyDescent="0.2">
      <c r="A20" s="56" t="s">
        <v>26</v>
      </c>
      <c r="B20" s="60">
        <f>SUM(B16:B19)</f>
        <v>246</v>
      </c>
      <c r="C20" s="58">
        <f>(B20/$B$39)*1000</f>
        <v>2.0479179500840812</v>
      </c>
      <c r="D20" s="58">
        <f>IF(D$39=0,0,([1]Oakland!D21/D$39)*1000)</f>
        <v>1.7654348232018877</v>
      </c>
      <c r="E20" s="58">
        <f>IF(E$39=0,0,([1]Oakland!E21/E$39)*1000)</f>
        <v>0.16310552927744251</v>
      </c>
      <c r="F20" s="58">
        <f>IF(F$39=0,0,([1]Oakland!F21/F$39)*1000)</f>
        <v>2.0697713236521449</v>
      </c>
      <c r="G20" s="58">
        <f>IF(G$39=0,0,([1]Oakland!G21/G$39)*1000)</f>
        <v>3.5312082458484446</v>
      </c>
      <c r="H20" s="58">
        <f>IF(H$39=0,0,([1]Oakland!H21/H$39)*1000)</f>
        <v>4.1729893778452194</v>
      </c>
      <c r="I20" s="58">
        <f>IF(I$39=0,0,([1]Oakland!I21/I$39)*1000)</f>
        <v>1.3002006344082406</v>
      </c>
      <c r="J20" s="58">
        <f>IF(J$39=0,0,([1]Oakland!J21/J$39)*1000)</f>
        <v>6.7095936367079698</v>
      </c>
      <c r="K20" s="58">
        <f>IF(K$39=0,0,([1]Oakland!K21/K$39)*1000)</f>
        <v>0</v>
      </c>
      <c r="L20" s="58">
        <f>IF(L$39=0,0,([1]Oakland!L21/L$39)*1000)</f>
        <v>0.25575447570332477</v>
      </c>
      <c r="M20" s="58">
        <f>IF(M$39=0,0,([1]Oakland!M21/M$39)*1000)</f>
        <v>0</v>
      </c>
      <c r="N20" s="59">
        <f>IF(N$39=0,0,([1]Oakland!N21/N$39)*1000)</f>
        <v>1.7125242607603608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[1]Oakland!B23</f>
        <v>115</v>
      </c>
      <c r="C22" s="33">
        <f t="shared" ref="C22:C38" si="1">(B22/$B$39)*1000</f>
        <v>0.95736001731572906</v>
      </c>
      <c r="D22" s="33">
        <f>IF(D$39=0,0,([1]Oakland!D23/D$39)*1000)</f>
        <v>0.4753093754774313</v>
      </c>
      <c r="E22" s="33">
        <f>IF(E$39=0,0,([1]Oakland!E23/E$39)*1000)</f>
        <v>0.3495118484516625</v>
      </c>
      <c r="F22" s="33">
        <f>IF(F$39=0,0,([1]Oakland!F23/F$39)*1000)</f>
        <v>0.66766816892004677</v>
      </c>
      <c r="G22" s="33">
        <f>IF(G$39=0,0,([1]Oakland!G23/G$39)*1000)</f>
        <v>1.7178850925749187</v>
      </c>
      <c r="H22" s="33">
        <f>IF(H$39=0,0,([1]Oakland!H23/H$39)*1000)</f>
        <v>1.6439049064238747</v>
      </c>
      <c r="I22" s="33">
        <f>IF(I$39=0,0,([1]Oakland!I23/I$39)*1000)</f>
        <v>0.51559680329981961</v>
      </c>
      <c r="J22" s="33">
        <f>IF(J$39=0,0,([1]Oakland!J23/J$39)*1000)</f>
        <v>3.4630160705589526</v>
      </c>
      <c r="K22" s="33">
        <f>IF(K$39=0,0,([1]Oakland!K23/K$39)*1000)</f>
        <v>0</v>
      </c>
      <c r="L22" s="33">
        <f>IF(L$39=0,0,([1]Oakland!L23/L$39)*1000)</f>
        <v>0.25575447570332477</v>
      </c>
      <c r="M22" s="33">
        <f>IF(M$39=0,0,([1]Oakland!M23/M$39)*1000)</f>
        <v>0</v>
      </c>
      <c r="N22" s="35">
        <f>IF(N$39=0,0,([1]Oakland!N23/N$39)*1000)</f>
        <v>0.4566731362027629</v>
      </c>
    </row>
    <row r="23" spans="1:14" s="2" customFormat="1" ht="12" x14ac:dyDescent="0.2">
      <c r="A23" s="18" t="s">
        <v>28</v>
      </c>
      <c r="B23" s="40">
        <f>[1]Oakland!B24</f>
        <v>15</v>
      </c>
      <c r="C23" s="33">
        <f t="shared" si="1"/>
        <v>0.12487304573683422</v>
      </c>
      <c r="D23" s="33">
        <f>IF(D$39=0,0,([1]Oakland!D24/D$39)*1000)</f>
        <v>3.395066967695938E-2</v>
      </c>
      <c r="E23" s="33">
        <f>IF(E$39=0,0,([1]Oakland!E24/E$39)*1000)</f>
        <v>2.3300789896777502E-2</v>
      </c>
      <c r="F23" s="33">
        <f>IF(F$39=0,0,([1]Oakland!F24/F$39)*1000)</f>
        <v>0.13353363378400934</v>
      </c>
      <c r="G23" s="33">
        <f>IF(G$39=0,0,([1]Oakland!G24/G$39)*1000)</f>
        <v>0.28631418209581982</v>
      </c>
      <c r="H23" s="33">
        <f>IF(H$39=0,0,([1]Oakland!H24/H$39)*1000)</f>
        <v>6.3227111785533641E-2</v>
      </c>
      <c r="I23" s="33">
        <f>IF(I$39=0,0,([1]Oakland!I24/I$39)*1000)</f>
        <v>2.2417252317383458E-2</v>
      </c>
      <c r="J23" s="33">
        <f>IF(J$39=0,0,([1]Oakland!J24/J$39)*1000)</f>
        <v>0.70342513933228712</v>
      </c>
      <c r="K23" s="33">
        <f>IF(K$39=0,0,([1]Oakland!K24/K$39)*1000)</f>
        <v>0</v>
      </c>
      <c r="L23" s="33">
        <f>IF(L$39=0,0,([1]Oakland!L24/L$39)*1000)</f>
        <v>0</v>
      </c>
      <c r="M23" s="33">
        <f>IF(M$39=0,0,([1]Oakland!M24/M$39)*1000)</f>
        <v>0</v>
      </c>
      <c r="N23" s="35">
        <f>IF(N$39=0,0,([1]Oakland!N24/N$39)*1000)</f>
        <v>0</v>
      </c>
    </row>
    <row r="24" spans="1:14" s="2" customFormat="1" ht="12" x14ac:dyDescent="0.2">
      <c r="A24" s="18" t="s">
        <v>29</v>
      </c>
      <c r="B24" s="40">
        <f>[1]Oakland!B25</f>
        <v>8</v>
      </c>
      <c r="C24" s="33">
        <f t="shared" si="1"/>
        <v>6.6598957726311594E-2</v>
      </c>
      <c r="D24" s="33">
        <f>IF(D$39=0,0,([1]Oakland!D25/D$39)*1000)</f>
        <v>3.395066967695938E-2</v>
      </c>
      <c r="E24" s="33">
        <f>IF(E$39=0,0,([1]Oakland!E25/E$39)*1000)</f>
        <v>0</v>
      </c>
      <c r="F24" s="33">
        <f>IF(F$39=0,0,([1]Oakland!F25/F$39)*1000)</f>
        <v>0</v>
      </c>
      <c r="G24" s="33">
        <f>IF(G$39=0,0,([1]Oakland!G25/G$39)*1000)</f>
        <v>6.3625373799071072E-2</v>
      </c>
      <c r="H24" s="33">
        <f>IF(H$39=0,0,([1]Oakland!H25/H$39)*1000)</f>
        <v>0.37936267071320184</v>
      </c>
      <c r="I24" s="33">
        <f>IF(I$39=0,0,([1]Oakland!I25/I$39)*1000)</f>
        <v>6.7251756952150368E-2</v>
      </c>
      <c r="J24" s="33">
        <f>IF(J$39=0,0,([1]Oakland!J25/J$39)*1000)</f>
        <v>0.10821925220496727</v>
      </c>
      <c r="K24" s="33">
        <f>IF(K$39=0,0,([1]Oakland!K25/K$39)*1000)</f>
        <v>0</v>
      </c>
      <c r="L24" s="33">
        <f>IF(L$39=0,0,([1]Oakland!L25/L$39)*1000)</f>
        <v>0</v>
      </c>
      <c r="M24" s="33">
        <f>IF(M$39=0,0,([1]Oakland!M25/M$39)*1000)</f>
        <v>0</v>
      </c>
      <c r="N24" s="35">
        <f>IF(N$39=0,0,([1]Oakland!N25/N$39)*1000)</f>
        <v>0</v>
      </c>
    </row>
    <row r="25" spans="1:14" s="2" customFormat="1" ht="12" x14ac:dyDescent="0.2">
      <c r="A25" s="18" t="s">
        <v>30</v>
      </c>
      <c r="B25" s="40">
        <f>[1]Oakland!B26</f>
        <v>4</v>
      </c>
      <c r="C25" s="33">
        <f t="shared" si="1"/>
        <v>3.3299478863155797E-2</v>
      </c>
      <c r="D25" s="33">
        <f>IF(D$39=0,0,([1]Oakland!D26/D$39)*1000)</f>
        <v>5.092600451543907E-2</v>
      </c>
      <c r="E25" s="33">
        <f>IF(E$39=0,0,([1]Oakland!E26/E$39)*1000)</f>
        <v>0</v>
      </c>
      <c r="F25" s="33">
        <f>IF(F$39=0,0,([1]Oakland!F26/F$39)*1000)</f>
        <v>0</v>
      </c>
      <c r="G25" s="33">
        <f>IF(G$39=0,0,([1]Oakland!G26/G$39)*1000)</f>
        <v>0</v>
      </c>
      <c r="H25" s="33">
        <f>IF(H$39=0,0,([1]Oakland!H26/H$39)*1000)</f>
        <v>0.25290844714213456</v>
      </c>
      <c r="I25" s="33">
        <f>IF(I$39=0,0,([1]Oakland!I26/I$39)*1000)</f>
        <v>1.1208626158691729E-2</v>
      </c>
      <c r="J25" s="33">
        <f>IF(J$39=0,0,([1]Oakland!J26/J$39)*1000)</f>
        <v>0.16232887830745091</v>
      </c>
      <c r="K25" s="33">
        <f>IF(K$39=0,0,([1]Oakland!K26/K$39)*1000)</f>
        <v>0</v>
      </c>
      <c r="L25" s="33">
        <f>IF(L$39=0,0,([1]Oakland!L26/L$39)*1000)</f>
        <v>0</v>
      </c>
      <c r="M25" s="33">
        <f>IF(M$39=0,0,([1]Oakland!M26/M$39)*1000)</f>
        <v>0</v>
      </c>
      <c r="N25" s="35">
        <f>IF(N$39=0,0,([1]Oakland!N26/N$39)*1000)</f>
        <v>0</v>
      </c>
    </row>
    <row r="26" spans="1:14" s="2" customFormat="1" ht="12" x14ac:dyDescent="0.2">
      <c r="A26" s="18" t="s">
        <v>31</v>
      </c>
      <c r="B26" s="40">
        <f>[1]Oakland!B27</f>
        <v>0</v>
      </c>
      <c r="C26" s="33">
        <f t="shared" si="1"/>
        <v>0</v>
      </c>
      <c r="D26" s="33">
        <f>IF(D$39=0,0,([1]Oakland!D27/D$39)*1000)</f>
        <v>0</v>
      </c>
      <c r="E26" s="33">
        <f>IF(E$39=0,0,([1]Oakland!E27/E$39)*1000)</f>
        <v>0</v>
      </c>
      <c r="F26" s="33">
        <f>IF(F$39=0,0,([1]Oakland!F27/F$39)*1000)</f>
        <v>0</v>
      </c>
      <c r="G26" s="33">
        <f>IF(G$39=0,0,([1]Oakland!G27/G$39)*1000)</f>
        <v>0</v>
      </c>
      <c r="H26" s="33">
        <f>IF(H$39=0,0,([1]Oakland!H27/H$39)*1000)</f>
        <v>0</v>
      </c>
      <c r="I26" s="33">
        <f>IF(I$39=0,0,([1]Oakland!I27/I$39)*1000)</f>
        <v>0</v>
      </c>
      <c r="J26" s="33">
        <f>IF(J$39=0,0,([1]Oakland!J27/J$39)*1000)</f>
        <v>0</v>
      </c>
      <c r="K26" s="33">
        <f>IF(K$39=0,0,([1]Oakland!K27/K$39)*1000)</f>
        <v>0</v>
      </c>
      <c r="L26" s="33">
        <f>IF(L$39=0,0,([1]Oakland!L27/L$39)*1000)</f>
        <v>0</v>
      </c>
      <c r="M26" s="33">
        <f>IF(M$39=0,0,([1]Oakland!M27/M$39)*1000)</f>
        <v>0</v>
      </c>
      <c r="N26" s="35">
        <f>IF(N$39=0,0,([1]Oakland!N27/N$39)*1000)</f>
        <v>0</v>
      </c>
    </row>
    <row r="27" spans="1:14" s="2" customFormat="1" ht="12" x14ac:dyDescent="0.2">
      <c r="A27" s="18" t="s">
        <v>32</v>
      </c>
      <c r="B27" s="40">
        <f>[1]Oakland!B28</f>
        <v>0</v>
      </c>
      <c r="C27" s="33">
        <f t="shared" si="1"/>
        <v>0</v>
      </c>
      <c r="D27" s="33">
        <f>IF(D$39=0,0,([1]Oakland!D28/D$39)*1000)</f>
        <v>0</v>
      </c>
      <c r="E27" s="33">
        <f>IF(E$39=0,0,([1]Oakland!E28/E$39)*1000)</f>
        <v>0</v>
      </c>
      <c r="F27" s="33">
        <f>IF(F$39=0,0,([1]Oakland!F28/F$39)*1000)</f>
        <v>0</v>
      </c>
      <c r="G27" s="33">
        <f>IF(G$39=0,0,([1]Oakland!G28/G$39)*1000)</f>
        <v>0</v>
      </c>
      <c r="H27" s="33">
        <f>IF(H$39=0,0,([1]Oakland!H28/H$39)*1000)</f>
        <v>0</v>
      </c>
      <c r="I27" s="33">
        <f>IF(I$39=0,0,([1]Oakland!I28/I$39)*1000)</f>
        <v>0</v>
      </c>
      <c r="J27" s="33">
        <f>IF(J$39=0,0,([1]Oakland!J28/J$39)*1000)</f>
        <v>0</v>
      </c>
      <c r="K27" s="33">
        <f>IF(K$39=0,0,([1]Oakland!K28/K$39)*1000)</f>
        <v>0</v>
      </c>
      <c r="L27" s="33">
        <f>IF(L$39=0,0,([1]Oakland!L28/L$39)*1000)</f>
        <v>0</v>
      </c>
      <c r="M27" s="33">
        <f>IF(M$39=0,0,([1]Oakland!M28/M$39)*1000)</f>
        <v>0</v>
      </c>
      <c r="N27" s="35">
        <f>IF(N$39=0,0,([1]Oakland!N28/N$39)*1000)</f>
        <v>0</v>
      </c>
    </row>
    <row r="28" spans="1:14" s="2" customFormat="1" ht="12" x14ac:dyDescent="0.2">
      <c r="A28" s="18" t="s">
        <v>33</v>
      </c>
      <c r="B28" s="40">
        <f>[1]Oakland!B29</f>
        <v>3</v>
      </c>
      <c r="C28" s="33">
        <f t="shared" si="1"/>
        <v>2.4974609147366843E-2</v>
      </c>
      <c r="D28" s="33">
        <f>IF(D$39=0,0,([1]Oakland!D29/D$39)*1000)</f>
        <v>0</v>
      </c>
      <c r="E28" s="33">
        <f>IF(E$39=0,0,([1]Oakland!E29/E$39)*1000)</f>
        <v>0</v>
      </c>
      <c r="F28" s="33">
        <f>IF(F$39=0,0,([1]Oakland!F29/F$39)*1000)</f>
        <v>3.3383408446002336E-2</v>
      </c>
      <c r="G28" s="33">
        <f>IF(G$39=0,0,([1]Oakland!G29/G$39)*1000)</f>
        <v>0</v>
      </c>
      <c r="H28" s="33">
        <f>IF(H$39=0,0,([1]Oakland!H29/H$39)*1000)</f>
        <v>0.12645422357106728</v>
      </c>
      <c r="I28" s="33">
        <f>IF(I$39=0,0,([1]Oakland!I29/I$39)*1000)</f>
        <v>1.1208626158691729E-2</v>
      </c>
      <c r="J28" s="33">
        <f>IF(J$39=0,0,([1]Oakland!J29/J$39)*1000)</f>
        <v>0.10821925220496727</v>
      </c>
      <c r="K28" s="33">
        <f>IF(K$39=0,0,([1]Oakland!K29/K$39)*1000)</f>
        <v>0</v>
      </c>
      <c r="L28" s="33">
        <f>IF(L$39=0,0,([1]Oakland!L29/L$39)*1000)</f>
        <v>0</v>
      </c>
      <c r="M28" s="33">
        <f>IF(M$39=0,0,([1]Oakland!M29/M$39)*1000)</f>
        <v>0</v>
      </c>
      <c r="N28" s="35">
        <f>IF(N$39=0,0,([1]Oakland!N29/N$39)*1000)</f>
        <v>0</v>
      </c>
    </row>
    <row r="29" spans="1:14" s="2" customFormat="1" ht="12" x14ac:dyDescent="0.2">
      <c r="A29" s="18" t="s">
        <v>34</v>
      </c>
      <c r="B29" s="40">
        <f>[1]Oakland!B30</f>
        <v>0</v>
      </c>
      <c r="C29" s="33">
        <f t="shared" si="1"/>
        <v>0</v>
      </c>
      <c r="D29" s="33">
        <f>IF(D$39=0,0,([1]Oakland!D30/D$39)*1000)</f>
        <v>0</v>
      </c>
      <c r="E29" s="33">
        <f>IF(E$39=0,0,([1]Oakland!E30/E$39)*1000)</f>
        <v>0</v>
      </c>
      <c r="F29" s="33">
        <f>IF(F$39=0,0,([1]Oakland!F30/F$39)*1000)</f>
        <v>0</v>
      </c>
      <c r="G29" s="33">
        <f>IF(G$39=0,0,([1]Oakland!G30/G$39)*1000)</f>
        <v>0</v>
      </c>
      <c r="H29" s="33">
        <f>IF(H$39=0,0,([1]Oakland!H30/H$39)*1000)</f>
        <v>0</v>
      </c>
      <c r="I29" s="33">
        <f>IF(I$39=0,0,([1]Oakland!I30/I$39)*1000)</f>
        <v>0</v>
      </c>
      <c r="J29" s="33">
        <f>IF(J$39=0,0,([1]Oakland!J30/J$39)*1000)</f>
        <v>0</v>
      </c>
      <c r="K29" s="33">
        <f>IF(K$39=0,0,([1]Oakland!K30/K$39)*1000)</f>
        <v>0</v>
      </c>
      <c r="L29" s="33">
        <f>IF(L$39=0,0,([1]Oakland!L30/L$39)*1000)</f>
        <v>0</v>
      </c>
      <c r="M29" s="33">
        <f>IF(M$39=0,0,([1]Oakland!M30/M$39)*1000)</f>
        <v>0</v>
      </c>
      <c r="N29" s="35">
        <f>IF(N$39=0,0,([1]Oakland!N30/N$39)*1000)</f>
        <v>0</v>
      </c>
    </row>
    <row r="30" spans="1:14" s="2" customFormat="1" ht="12" x14ac:dyDescent="0.2">
      <c r="A30" s="18" t="s">
        <v>35</v>
      </c>
      <c r="B30" s="40">
        <f>[1]Oakland!B31</f>
        <v>11</v>
      </c>
      <c r="C30" s="33">
        <f t="shared" si="1"/>
        <v>9.1573566873678416E-2</v>
      </c>
      <c r="D30" s="33">
        <f>IF(D$39=0,0,([1]Oakland!D31/D$39)*1000)</f>
        <v>1.697533483847969E-2</v>
      </c>
      <c r="E30" s="33">
        <f>IF(E$39=0,0,([1]Oakland!E31/E$39)*1000)</f>
        <v>0</v>
      </c>
      <c r="F30" s="33">
        <f>IF(F$39=0,0,([1]Oakland!F31/F$39)*1000)</f>
        <v>0</v>
      </c>
      <c r="G30" s="33">
        <f>IF(G$39=0,0,([1]Oakland!G31/G$39)*1000)</f>
        <v>0.15906343449767768</v>
      </c>
      <c r="H30" s="33">
        <f>IF(H$39=0,0,([1]Oakland!H31/H$39)*1000)</f>
        <v>0.37936267071320184</v>
      </c>
      <c r="I30" s="33">
        <f>IF(I$39=0,0,([1]Oakland!I31/I$39)*1000)</f>
        <v>0.10087763542822556</v>
      </c>
      <c r="J30" s="33">
        <f>IF(J$39=0,0,([1]Oakland!J31/J$39)*1000)</f>
        <v>0.10821925220496727</v>
      </c>
      <c r="K30" s="33">
        <f>IF(K$39=0,0,([1]Oakland!K31/K$39)*1000)</f>
        <v>0</v>
      </c>
      <c r="L30" s="33">
        <f>IF(L$39=0,0,([1]Oakland!L31/L$39)*1000)</f>
        <v>0</v>
      </c>
      <c r="M30" s="33">
        <f>IF(M$39=0,0,([1]Oakland!M31/M$39)*1000)</f>
        <v>0</v>
      </c>
      <c r="N30" s="35">
        <f>IF(N$39=0,0,([1]Oakland!N31/N$39)*1000)</f>
        <v>0</v>
      </c>
    </row>
    <row r="31" spans="1:14" s="2" customFormat="1" ht="12" x14ac:dyDescent="0.2">
      <c r="A31" s="18" t="s">
        <v>36</v>
      </c>
      <c r="B31" s="40">
        <f>[1]Oakland!B32</f>
        <v>14</v>
      </c>
      <c r="C31" s="33">
        <f t="shared" si="1"/>
        <v>0.11654817602104527</v>
      </c>
      <c r="D31" s="33">
        <f>IF(D$39=0,0,([1]Oakland!D32/D$39)*1000)</f>
        <v>0.10185200903087814</v>
      </c>
      <c r="E31" s="33">
        <f>IF(E$39=0,0,([1]Oakland!E32/E$39)*1000)</f>
        <v>0</v>
      </c>
      <c r="F31" s="33">
        <f>IF(F$39=0,0,([1]Oakland!F32/F$39)*1000)</f>
        <v>0.26706726756801868</v>
      </c>
      <c r="G31" s="33">
        <f>IF(G$39=0,0,([1]Oakland!G32/G$39)*1000)</f>
        <v>0.15906343449767768</v>
      </c>
      <c r="H31" s="33">
        <f>IF(H$39=0,0,([1]Oakland!H32/H$39)*1000)</f>
        <v>6.3227111785533641E-2</v>
      </c>
      <c r="I31" s="33">
        <f>IF(I$39=0,0,([1]Oakland!I32/I$39)*1000)</f>
        <v>0.11208626158691729</v>
      </c>
      <c r="J31" s="33">
        <f>IF(J$39=0,0,([1]Oakland!J32/J$39)*1000)</f>
        <v>5.4109626102483634E-2</v>
      </c>
      <c r="K31" s="33">
        <f>IF(K$39=0,0,([1]Oakland!K32/K$39)*1000)</f>
        <v>0</v>
      </c>
      <c r="L31" s="33">
        <f>IF(L$39=0,0,([1]Oakland!L32/L$39)*1000)</f>
        <v>0</v>
      </c>
      <c r="M31" s="33">
        <f>IF(M$39=0,0,([1]Oakland!M32/M$39)*1000)</f>
        <v>0</v>
      </c>
      <c r="N31" s="35">
        <f>IF(N$39=0,0,([1]Oakland!N32/N$39)*1000)</f>
        <v>0.34250485215207216</v>
      </c>
    </row>
    <row r="32" spans="1:14" s="2" customFormat="1" ht="12" x14ac:dyDescent="0.2">
      <c r="A32" s="18" t="s">
        <v>17</v>
      </c>
      <c r="B32" s="40">
        <f>[1]Oakland!B33</f>
        <v>0</v>
      </c>
      <c r="C32" s="33">
        <f>(B32/$B$39)*1000</f>
        <v>0</v>
      </c>
      <c r="D32" s="33">
        <f>IF(D$39=0,0,([1]Oakland!D33/D$39)*1000)</f>
        <v>0</v>
      </c>
      <c r="E32" s="33">
        <f>IF(E$39=0,0,([1]Oakland!E33/E$39)*1000)</f>
        <v>0</v>
      </c>
      <c r="F32" s="33">
        <f>IF(F$39=0,0,([1]Oakland!F33/F$39)*1000)</f>
        <v>0</v>
      </c>
      <c r="G32" s="33">
        <f>IF(G$39=0,0,([1]Oakland!G33/G$39)*1000)</f>
        <v>0</v>
      </c>
      <c r="H32" s="33">
        <f>IF(H$39=0,0,([1]Oakland!H33/H$39)*1000)</f>
        <v>0</v>
      </c>
      <c r="I32" s="33">
        <f>IF(I$39=0,0,([1]Oakland!I33/I$39)*1000)</f>
        <v>0</v>
      </c>
      <c r="J32" s="33">
        <f>IF(J$39=0,0,([1]Oakland!J33/J$39)*1000)</f>
        <v>0</v>
      </c>
      <c r="K32" s="33">
        <f>IF(K$39=0,0,([1]Oakland!K33/K$39)*1000)</f>
        <v>0</v>
      </c>
      <c r="L32" s="33">
        <f>IF(L$39=0,0,([1]Oakland!L33/L$39)*1000)</f>
        <v>0</v>
      </c>
      <c r="M32" s="33">
        <f>IF(M$39=0,0,([1]Oakland!M33/M$39)*1000)</f>
        <v>0</v>
      </c>
      <c r="N32" s="35">
        <f>IF(N$39=0,0,([1]Oakland!N33/N$39)*1000)</f>
        <v>0</v>
      </c>
    </row>
    <row r="33" spans="1:14" s="2" customFormat="1" ht="12" x14ac:dyDescent="0.2">
      <c r="A33" s="18" t="s">
        <v>37</v>
      </c>
      <c r="B33" s="40">
        <f>[1]Oakland!B34</f>
        <v>178</v>
      </c>
      <c r="C33" s="33">
        <f t="shared" si="1"/>
        <v>1.4818268094104328</v>
      </c>
      <c r="D33" s="33">
        <f>IF(D$39=0,0,([1]Oakland!D34/D$39)*1000)</f>
        <v>0.91666808127790322</v>
      </c>
      <c r="E33" s="33">
        <f>IF(E$39=0,0,([1]Oakland!E34/E$39)*1000)</f>
        <v>0.76892606659365748</v>
      </c>
      <c r="F33" s="33">
        <f>IF(F$39=0,0,([1]Oakland!F34/F$39)*1000)</f>
        <v>1.4021031547320981</v>
      </c>
      <c r="G33" s="33">
        <f>IF(G$39=0,0,([1]Oakland!G34/G$39)*1000)</f>
        <v>2.0996373353693452</v>
      </c>
      <c r="H33" s="33">
        <f>IF(H$39=0,0,([1]Oakland!H34/H$39)*1000)</f>
        <v>2.3394031360647443</v>
      </c>
      <c r="I33" s="33">
        <f>IF(I$39=0,0,([1]Oakland!I34/I$39)*1000)</f>
        <v>0.94152459733010518</v>
      </c>
      <c r="J33" s="33">
        <f>IF(J$39=0,0,([1]Oakland!J34/J$39)*1000)</f>
        <v>5.0321952275309778</v>
      </c>
      <c r="K33" s="33">
        <f>IF(K$39=0,0,([1]Oakland!K34/K$39)*1000)</f>
        <v>0</v>
      </c>
      <c r="L33" s="33">
        <f>IF(L$39=0,0,([1]Oakland!L34/L$39)*1000)</f>
        <v>0</v>
      </c>
      <c r="M33" s="33">
        <f>IF(M$39=0,0,([1]Oakland!M34/M$39)*1000)</f>
        <v>0</v>
      </c>
      <c r="N33" s="35">
        <f>IF(N$39=0,0,([1]Oakland!N34/N$39)*1000)</f>
        <v>0.91334627240552579</v>
      </c>
    </row>
    <row r="34" spans="1:14" s="2" customFormat="1" ht="12" x14ac:dyDescent="0.2">
      <c r="A34" s="18" t="s">
        <v>38</v>
      </c>
      <c r="B34" s="40">
        <f>[1]Oakland!B35</f>
        <v>0</v>
      </c>
      <c r="C34" s="33">
        <f t="shared" si="1"/>
        <v>0</v>
      </c>
      <c r="D34" s="33">
        <f>IF(D$39=0,0,([1]Oakland!D35/D$39)*1000)</f>
        <v>0</v>
      </c>
      <c r="E34" s="33">
        <f>IF(E$39=0,0,([1]Oakland!E35/E$39)*1000)</f>
        <v>0</v>
      </c>
      <c r="F34" s="33">
        <f>IF(F$39=0,0,([1]Oakland!F35/F$39)*1000)</f>
        <v>0</v>
      </c>
      <c r="G34" s="33">
        <f>IF(G$39=0,0,([1]Oakland!G35/G$39)*1000)</f>
        <v>0</v>
      </c>
      <c r="H34" s="33">
        <f>IF(H$39=0,0,([1]Oakland!H35/H$39)*1000)</f>
        <v>0</v>
      </c>
      <c r="I34" s="33">
        <f>IF(I$39=0,0,([1]Oakland!I35/I$39)*1000)</f>
        <v>0</v>
      </c>
      <c r="J34" s="33">
        <f>IF(J$39=0,0,([1]Oakland!J35/J$39)*1000)</f>
        <v>0</v>
      </c>
      <c r="K34" s="33">
        <f>IF(K$39=0,0,([1]Oakland!K35/K$39)*1000)</f>
        <v>0</v>
      </c>
      <c r="L34" s="33">
        <f>IF(L$39=0,0,([1]Oakland!L35/L$39)*1000)</f>
        <v>0</v>
      </c>
      <c r="M34" s="33">
        <f>IF(M$39=0,0,([1]Oakland!M35/M$39)*1000)</f>
        <v>0</v>
      </c>
      <c r="N34" s="35">
        <f>IF(N$39=0,0,([1]Oakland!N35/N$39)*1000)</f>
        <v>0</v>
      </c>
    </row>
    <row r="35" spans="1:14" s="2" customFormat="1" ht="12" x14ac:dyDescent="0.2">
      <c r="A35" s="18" t="s">
        <v>39</v>
      </c>
      <c r="B35" s="40">
        <f>[1]Oakland!B36</f>
        <v>1</v>
      </c>
      <c r="C35" s="33">
        <f t="shared" si="1"/>
        <v>8.3248697157889493E-3</v>
      </c>
      <c r="D35" s="33">
        <f>IF(D$39=0,0,([1]Oakland!D36/D$39)*1000)</f>
        <v>0</v>
      </c>
      <c r="E35" s="33">
        <f>IF(E$39=0,0,([1]Oakland!E36/E$39)*1000)</f>
        <v>0</v>
      </c>
      <c r="F35" s="33">
        <f>IF(F$39=0,0,([1]Oakland!F36/F$39)*1000)</f>
        <v>0</v>
      </c>
      <c r="G35" s="33">
        <f>IF(G$39=0,0,([1]Oakland!G36/G$39)*1000)</f>
        <v>3.1812686899535536E-2</v>
      </c>
      <c r="H35" s="33">
        <f>IF(H$39=0,0,([1]Oakland!H36/H$39)*1000)</f>
        <v>0</v>
      </c>
      <c r="I35" s="33">
        <f>IF(I$39=0,0,([1]Oakland!I36/I$39)*1000)</f>
        <v>1.1208626158691729E-2</v>
      </c>
      <c r="J35" s="33">
        <f>IF(J$39=0,0,([1]Oakland!J36/J$39)*1000)</f>
        <v>0</v>
      </c>
      <c r="K35" s="33">
        <f>IF(K$39=0,0,([1]Oakland!K36/K$39)*1000)</f>
        <v>0</v>
      </c>
      <c r="L35" s="33">
        <f>IF(L$39=0,0,([1]Oakland!L36/L$39)*1000)</f>
        <v>0</v>
      </c>
      <c r="M35" s="33">
        <f>IF(M$39=0,0,([1]Oakland!M36/M$39)*1000)</f>
        <v>0</v>
      </c>
      <c r="N35" s="35">
        <f>IF(N$39=0,0,([1]Oakland!N36/N$39)*1000)</f>
        <v>0.11416828405069072</v>
      </c>
    </row>
    <row r="36" spans="1:14" s="2" customFormat="1" ht="12" x14ac:dyDescent="0.2">
      <c r="A36" s="18" t="s">
        <v>40</v>
      </c>
      <c r="B36" s="40">
        <f>[1]Oakland!B37</f>
        <v>11</v>
      </c>
      <c r="C36" s="33">
        <f t="shared" si="1"/>
        <v>9.1573566873678416E-2</v>
      </c>
      <c r="D36" s="33">
        <f>IF(D$39=0,0,([1]Oakland!D37/D$39)*1000)</f>
        <v>0</v>
      </c>
      <c r="E36" s="33">
        <f>IF(E$39=0,0,([1]Oakland!E37/E$39)*1000)</f>
        <v>0</v>
      </c>
      <c r="F36" s="33">
        <f>IF(F$39=0,0,([1]Oakland!F37/F$39)*1000)</f>
        <v>3.3383408446002336E-2</v>
      </c>
      <c r="G36" s="33">
        <f>IF(G$39=0,0,([1]Oakland!G37/G$39)*1000)</f>
        <v>0.12725074759814214</v>
      </c>
      <c r="H36" s="33">
        <f>IF(H$39=0,0,([1]Oakland!H37/H$39)*1000)</f>
        <v>0.37936267071320184</v>
      </c>
      <c r="I36" s="33">
        <f>IF(I$39=0,0,([1]Oakland!I37/I$39)*1000)</f>
        <v>0</v>
      </c>
      <c r="J36" s="33">
        <f>IF(J$39=0,0,([1]Oakland!J37/J$39)*1000)</f>
        <v>0.59520588712731992</v>
      </c>
      <c r="K36" s="33">
        <f>IF(K$39=0,0,([1]Oakland!K37/K$39)*1000)</f>
        <v>0</v>
      </c>
      <c r="L36" s="33">
        <f>IF(L$39=0,0,([1]Oakland!L37/L$39)*1000)</f>
        <v>0</v>
      </c>
      <c r="M36" s="33">
        <f>IF(M$39=0,0,([1]Oakland!M37/M$39)*1000)</f>
        <v>0</v>
      </c>
      <c r="N36" s="35">
        <f>IF(N$39=0,0,([1]Oakland!N37/N$39)*1000)</f>
        <v>0</v>
      </c>
    </row>
    <row r="37" spans="1:14" s="2" customFormat="1" ht="12" x14ac:dyDescent="0.2">
      <c r="A37" s="18" t="s">
        <v>41</v>
      </c>
      <c r="B37" s="40">
        <f>[1]Oakland!B38</f>
        <v>26</v>
      </c>
      <c r="C37" s="33">
        <f t="shared" si="1"/>
        <v>0.21644661261051262</v>
      </c>
      <c r="D37" s="33">
        <f>IF(D$39=0,0,([1]Oakland!D38/D$39)*1000)</f>
        <v>5.092600451543907E-2</v>
      </c>
      <c r="E37" s="33">
        <f>IF(E$39=0,0,([1]Oakland!E38/E$39)*1000)</f>
        <v>2.3300789896777502E-2</v>
      </c>
      <c r="F37" s="33">
        <f>IF(F$39=0,0,([1]Oakland!F38/F$39)*1000)</f>
        <v>0.16691704223001169</v>
      </c>
      <c r="G37" s="33">
        <f>IF(G$39=0,0,([1]Oakland!G38/G$39)*1000)</f>
        <v>0.31812686899535536</v>
      </c>
      <c r="H37" s="33">
        <f>IF(H$39=0,0,([1]Oakland!H38/H$39)*1000)</f>
        <v>0.63227111785533641</v>
      </c>
      <c r="I37" s="33">
        <f>IF(I$39=0,0,([1]Oakland!I38/I$39)*1000)</f>
        <v>0.20175527085645112</v>
      </c>
      <c r="J37" s="33">
        <f>IF(J$39=0,0,([1]Oakland!J38/J$39)*1000)</f>
        <v>0.37876738271738541</v>
      </c>
      <c r="K37" s="33">
        <f>IF(K$39=0,0,([1]Oakland!K38/K$39)*1000)</f>
        <v>0</v>
      </c>
      <c r="L37" s="33">
        <f>IF(L$39=0,0,([1]Oakland!L38/L$39)*1000)</f>
        <v>8.525149190110827E-2</v>
      </c>
      <c r="M37" s="33">
        <f>IF(M$39=0,0,([1]Oakland!M38/M$39)*1000)</f>
        <v>0</v>
      </c>
      <c r="N37" s="35">
        <f>IF(N$39=0,0,([1]Oakland!N38/N$39)*1000)</f>
        <v>0.22833656810138145</v>
      </c>
    </row>
    <row r="38" spans="1:14" s="2" customFormat="1" ht="12" x14ac:dyDescent="0.2">
      <c r="A38" s="18" t="s">
        <v>42</v>
      </c>
      <c r="B38" s="40">
        <f>[1]Oakland!B39</f>
        <v>28</v>
      </c>
      <c r="C38" s="33">
        <f t="shared" si="1"/>
        <v>0.23309635204209053</v>
      </c>
      <c r="D38" s="33">
        <f>IF(D$39=0,0,([1]Oakland!D39/D$39)*1000)</f>
        <v>0</v>
      </c>
      <c r="E38" s="33">
        <f>IF(E$39=0,0,([1]Oakland!E39/E$39)*1000)</f>
        <v>2.3300789896777502E-2</v>
      </c>
      <c r="F38" s="33">
        <f>IF(F$39=0,0,([1]Oakland!F39/F$39)*1000)</f>
        <v>0.16691704223001169</v>
      </c>
      <c r="G38" s="33">
        <f>IF(G$39=0,0,([1]Oakland!G39/G$39)*1000)</f>
        <v>0.38175224279442638</v>
      </c>
      <c r="H38" s="33">
        <f>IF(H$39=0,0,([1]Oakland!H39/H$39)*1000)</f>
        <v>0.63227111785533641</v>
      </c>
      <c r="I38" s="33">
        <f>IF(I$39=0,0,([1]Oakland!I39/I$39)*1000)</f>
        <v>6.7251756952150368E-2</v>
      </c>
      <c r="J38" s="33">
        <f>IF(J$39=0,0,([1]Oakland!J39/J$39)*1000)</f>
        <v>1.1904117742546398</v>
      </c>
      <c r="K38" s="33">
        <f>IF(K$39=0,0,([1]Oakland!K39/K$39)*1000)</f>
        <v>0</v>
      </c>
      <c r="L38" s="33">
        <f>IF(L$39=0,0,([1]Oakland!L39/L$39)*1000)</f>
        <v>0</v>
      </c>
      <c r="M38" s="33">
        <f>IF(M$39=0,0,([1]Oakland!M39/M$39)*1000)</f>
        <v>0</v>
      </c>
      <c r="N38" s="35">
        <f>IF(N$39=0,0,([1]Oakland!N39/N$39)*1000)</f>
        <v>0</v>
      </c>
    </row>
    <row r="39" spans="1:14" s="3" customFormat="1" ht="12" x14ac:dyDescent="0.2">
      <c r="A39" s="20" t="s">
        <v>138</v>
      </c>
      <c r="B39" s="21">
        <f>[1]Oakland!$B$40</f>
        <v>120122</v>
      </c>
      <c r="C39" s="21"/>
      <c r="D39" s="21">
        <f>[1]Oakland!D40</f>
        <v>58909</v>
      </c>
      <c r="E39" s="21">
        <f>[1]Oakland!E40</f>
        <v>42917</v>
      </c>
      <c r="F39" s="21">
        <f>[1]Oakland!F40</f>
        <v>29955</v>
      </c>
      <c r="G39" s="21">
        <f>[1]Oakland!G40</f>
        <v>31434</v>
      </c>
      <c r="H39" s="21">
        <f>[1]Oakland!H40</f>
        <v>15816</v>
      </c>
      <c r="I39" s="21">
        <f>[1]Oakland!I40</f>
        <v>89217</v>
      </c>
      <c r="J39" s="21">
        <f>[1]Oakland!J40</f>
        <v>18481</v>
      </c>
      <c r="K39" s="21">
        <f>[1]Oakland!K40</f>
        <v>694</v>
      </c>
      <c r="L39" s="21">
        <f>[1]Oakland!L40</f>
        <v>11730</v>
      </c>
      <c r="M39" s="21">
        <f>[1]Oakland!M40</f>
        <v>0</v>
      </c>
      <c r="N39" s="23">
        <f>[1]Oakland!N40</f>
        <v>8759</v>
      </c>
    </row>
    <row r="40" spans="1:14" s="4" customFormat="1" ht="12" x14ac:dyDescent="0.2">
      <c r="A40" s="24" t="s">
        <v>45</v>
      </c>
      <c r="B40" s="21">
        <f>[1]Oakland!B8</f>
        <v>726</v>
      </c>
      <c r="C40" s="37"/>
      <c r="D40" s="21">
        <f>[1]Oakland!D8</f>
        <v>212</v>
      </c>
      <c r="E40" s="21">
        <f>[1]Oakland!E8</f>
        <v>65</v>
      </c>
      <c r="F40" s="21">
        <f>[1]Oakland!F8</f>
        <v>164</v>
      </c>
      <c r="G40" s="21">
        <f>[1]Oakland!G8</f>
        <v>295</v>
      </c>
      <c r="H40" s="21">
        <f>[1]Oakland!H8</f>
        <v>202</v>
      </c>
      <c r="I40" s="21">
        <f>[1]Oakland!I8</f>
        <v>323</v>
      </c>
      <c r="J40" s="21">
        <f>[1]Oakland!J8</f>
        <v>385</v>
      </c>
      <c r="K40" s="21">
        <f>[1]Oakland!K8</f>
        <v>0</v>
      </c>
      <c r="L40" s="21">
        <f>[1]Oakland!L8</f>
        <v>7</v>
      </c>
      <c r="M40" s="21">
        <f>[1]Oakland!M8</f>
        <v>11</v>
      </c>
      <c r="N40" s="23">
        <f>[1]Oakland!N8</f>
        <v>33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04" priority="8" stopIfTrue="1" operator="equal">
      <formula>0</formula>
    </cfRule>
  </conditionalFormatting>
  <conditionalFormatting sqref="D7:L7 N7">
    <cfRule type="cellIs" dxfId="103" priority="11" stopIfTrue="1" operator="equal">
      <formula>0</formula>
    </cfRule>
  </conditionalFormatting>
  <conditionalFormatting sqref="D8:N8">
    <cfRule type="cellIs" dxfId="102" priority="9" stopIfTrue="1" operator="equal">
      <formula>0</formula>
    </cfRule>
  </conditionalFormatting>
  <conditionalFormatting sqref="D10:N38">
    <cfRule type="cellIs" dxfId="101" priority="1" stopIfTrue="1" operator="equal">
      <formula>0</formula>
    </cfRule>
  </conditionalFormatting>
  <conditionalFormatting sqref="M7">
    <cfRule type="expression" dxfId="10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64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28.551532033426184</v>
      </c>
      <c r="D8" s="51">
        <f>IF(D39=0,0,((D40/D39)*1000))</f>
        <v>30.551415797317436</v>
      </c>
      <c r="E8" s="51">
        <f t="shared" ref="E8:N8" si="0">IF(E39=0,0,((E40/E39)*1000))</f>
        <v>9.4073377234242699</v>
      </c>
      <c r="F8" s="51">
        <f t="shared" si="0"/>
        <v>48.090523338048094</v>
      </c>
      <c r="G8" s="51">
        <f t="shared" si="0"/>
        <v>38.718291054739652</v>
      </c>
      <c r="H8" s="51">
        <f t="shared" si="0"/>
        <v>25.495750708215297</v>
      </c>
      <c r="I8" s="51">
        <f t="shared" si="0"/>
        <v>28.174167581412366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20.053475935828878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[1]Oceana!B11</f>
        <v>2</v>
      </c>
      <c r="C10" s="33">
        <f>(B10/$B$39)*1000</f>
        <v>0.69637883008356549</v>
      </c>
      <c r="D10" s="33">
        <f>IF(D$39=0,0,([1]Oceana!D11/D$39)*1000)</f>
        <v>0.7451564828614009</v>
      </c>
      <c r="E10" s="33">
        <f>IF(E$39=0,0,([1]Oceana!E11/E$39)*1000)</f>
        <v>0</v>
      </c>
      <c r="F10" s="33">
        <f>IF(F$39=0,0,([1]Oceana!F11/F$39)*1000)</f>
        <v>0</v>
      </c>
      <c r="G10" s="33">
        <f>IF(G$39=0,0,([1]Oceana!G11/G$39)*1000)</f>
        <v>0</v>
      </c>
      <c r="H10" s="33">
        <f>IF(H$39=0,0,([1]Oceana!H11/H$39)*1000)</f>
        <v>5.6657223796034</v>
      </c>
      <c r="I10" s="33">
        <f>IF(I$39=0,0,([1]Oceana!I11/I$39)*1000)</f>
        <v>0.36589828027808269</v>
      </c>
      <c r="J10" s="33">
        <f>IF(J$39=0,0,([1]Oceana!J11/J$39)*1000)</f>
        <v>0</v>
      </c>
      <c r="K10" s="33">
        <f>IF(K$39=0,0,([1]Oceana!K11/K$39)*1000)</f>
        <v>0</v>
      </c>
      <c r="L10" s="33">
        <f>IF(L$39=0,0,([1]Oceana!L11/L$39)*1000)</f>
        <v>0</v>
      </c>
      <c r="M10" s="33">
        <f>IF(M$39=0,0,([1]Oceana!M11/M$39)*1000)</f>
        <v>0</v>
      </c>
      <c r="N10" s="35">
        <f>IF(N$39=0,0,([1]Oceana!N11/N$39)*1000)</f>
        <v>0</v>
      </c>
    </row>
    <row r="11" spans="1:14" s="2" customFormat="1" ht="12" x14ac:dyDescent="0.2">
      <c r="A11" s="18" t="s">
        <v>16</v>
      </c>
      <c r="B11" s="40">
        <f>[1]Oceana!B12</f>
        <v>0</v>
      </c>
      <c r="C11" s="33">
        <f>(B11/$B$39)*1000</f>
        <v>0</v>
      </c>
      <c r="D11" s="33">
        <f>IF(D$39=0,0,([1]Oceana!D12/D$39)*1000)</f>
        <v>0</v>
      </c>
      <c r="E11" s="33">
        <f>IF(E$39=0,0,([1]Oceana!E12/E$39)*1000)</f>
        <v>0</v>
      </c>
      <c r="F11" s="33">
        <f>IF(F$39=0,0,([1]Oceana!F12/F$39)*1000)</f>
        <v>0</v>
      </c>
      <c r="G11" s="33">
        <f>IF(G$39=0,0,([1]Oceana!G12/G$39)*1000)</f>
        <v>0</v>
      </c>
      <c r="H11" s="33">
        <f>IF(H$39=0,0,([1]Oceana!H12/H$39)*1000)</f>
        <v>0</v>
      </c>
      <c r="I11" s="33">
        <f>IF(I$39=0,0,([1]Oceana!I12/I$39)*1000)</f>
        <v>0</v>
      </c>
      <c r="J11" s="33">
        <f>IF(J$39=0,0,([1]Oceana!J12/J$39)*1000)</f>
        <v>0</v>
      </c>
      <c r="K11" s="33">
        <f>IF(K$39=0,0,([1]Oceana!K12/K$39)*1000)</f>
        <v>0</v>
      </c>
      <c r="L11" s="33">
        <f>IF(L$39=0,0,([1]Oceana!L12/L$39)*1000)</f>
        <v>0</v>
      </c>
      <c r="M11" s="33">
        <f>IF(M$39=0,0,([1]Oceana!M12/M$39)*1000)</f>
        <v>0</v>
      </c>
      <c r="N11" s="35">
        <f>IF(N$39=0,0,([1]Oceana!N12/N$39)*1000)</f>
        <v>0</v>
      </c>
    </row>
    <row r="12" spans="1:14" s="2" customFormat="1" ht="12" x14ac:dyDescent="0.2">
      <c r="A12" s="18" t="s">
        <v>18</v>
      </c>
      <c r="B12" s="40">
        <f>[1]Oceana!B13</f>
        <v>1</v>
      </c>
      <c r="C12" s="33">
        <f>(B12/$B$39)*1000</f>
        <v>0.34818941504178275</v>
      </c>
      <c r="D12" s="33">
        <f>IF(D$39=0,0,([1]Oceana!D13/D$39)*1000)</f>
        <v>0</v>
      </c>
      <c r="E12" s="33">
        <f>IF(E$39=0,0,([1]Oceana!E13/E$39)*1000)</f>
        <v>0</v>
      </c>
      <c r="F12" s="33">
        <f>IF(F$39=0,0,([1]Oceana!F13/F$39)*1000)</f>
        <v>1.4144271570014144</v>
      </c>
      <c r="G12" s="33">
        <f>IF(G$39=0,0,([1]Oceana!G13/G$39)*1000)</f>
        <v>0</v>
      </c>
      <c r="H12" s="33">
        <f>IF(H$39=0,0,([1]Oceana!H13/H$39)*1000)</f>
        <v>0</v>
      </c>
      <c r="I12" s="33">
        <f>IF(I$39=0,0,([1]Oceana!I13/I$39)*1000)</f>
        <v>0.36589828027808269</v>
      </c>
      <c r="J12" s="33">
        <f>IF(J$39=0,0,([1]Oceana!J13/J$39)*1000)</f>
        <v>0</v>
      </c>
      <c r="K12" s="33">
        <f>IF(K$39=0,0,([1]Oceana!K13/K$39)*1000)</f>
        <v>0</v>
      </c>
      <c r="L12" s="33">
        <f>IF(L$39=0,0,([1]Oceana!L13/L$39)*1000)</f>
        <v>0</v>
      </c>
      <c r="M12" s="33">
        <f>IF(M$39=0,0,([1]Oceana!M13/M$39)*1000)</f>
        <v>0</v>
      </c>
      <c r="N12" s="35">
        <f>IF(N$39=0,0,([1]Oceana!N13/N$39)*1000)</f>
        <v>0</v>
      </c>
    </row>
    <row r="13" spans="1:14" s="2" customFormat="1" ht="12" x14ac:dyDescent="0.2">
      <c r="A13" s="18" t="s">
        <v>19</v>
      </c>
      <c r="B13" s="40">
        <f>[1]Oceana!B14</f>
        <v>0</v>
      </c>
      <c r="C13" s="33">
        <f>(B13/$B$39)*1000</f>
        <v>0</v>
      </c>
      <c r="D13" s="33">
        <f>IF(D$39=0,0,([1]Oceana!D14/D$39)*1000)</f>
        <v>0</v>
      </c>
      <c r="E13" s="33">
        <f>IF(E$39=0,0,([1]Oceana!E14/E$39)*1000)</f>
        <v>0</v>
      </c>
      <c r="F13" s="33">
        <f>IF(F$39=0,0,([1]Oceana!F14/F$39)*1000)</f>
        <v>0</v>
      </c>
      <c r="G13" s="33">
        <f>IF(G$39=0,0,([1]Oceana!G14/G$39)*1000)</f>
        <v>0</v>
      </c>
      <c r="H13" s="33">
        <f>IF(H$39=0,0,([1]Oceana!H14/H$39)*1000)</f>
        <v>0</v>
      </c>
      <c r="I13" s="33">
        <f>IF(I$39=0,0,([1]Oceana!I14/I$39)*1000)</f>
        <v>0</v>
      </c>
      <c r="J13" s="33">
        <f>IF(J$39=0,0,([1]Oceana!J14/J$39)*1000)</f>
        <v>0</v>
      </c>
      <c r="K13" s="33">
        <f>IF(K$39=0,0,([1]Oceana!K14/K$39)*1000)</f>
        <v>0</v>
      </c>
      <c r="L13" s="33">
        <f>IF(L$39=0,0,([1]Oceana!L14/L$39)*1000)</f>
        <v>0</v>
      </c>
      <c r="M13" s="33">
        <f>IF(M$39=0,0,([1]Oceana!M14/M$39)*1000)</f>
        <v>0</v>
      </c>
      <c r="N13" s="35">
        <f>IF(N$39=0,0,([1]Oceana!N14/N$39)*1000)</f>
        <v>0</v>
      </c>
    </row>
    <row r="14" spans="1:14" s="2" customFormat="1" ht="12" x14ac:dyDescent="0.2">
      <c r="A14" s="56" t="s">
        <v>20</v>
      </c>
      <c r="B14" s="60">
        <f>SUM(B10:B13)</f>
        <v>3</v>
      </c>
      <c r="C14" s="58">
        <f>(B14/B39)*1000</f>
        <v>1.0445682451253482</v>
      </c>
      <c r="D14" s="58">
        <f>IF(D$39=0,0,([1]Oceana!D15/D$39)*1000)</f>
        <v>0.7451564828614009</v>
      </c>
      <c r="E14" s="58">
        <f>IF(E$39=0,0,([1]Oceana!E15/E$39)*1000)</f>
        <v>0</v>
      </c>
      <c r="F14" s="58">
        <f>IF(F$39=0,0,([1]Oceana!F15/F$39)*1000)</f>
        <v>1.4144271570014144</v>
      </c>
      <c r="G14" s="58">
        <f>IF(G$39=0,0,([1]Oceana!G15/G$39)*1000)</f>
        <v>0</v>
      </c>
      <c r="H14" s="58">
        <f>IF(H$39=0,0,([1]Oceana!H15/H$39)*1000)</f>
        <v>5.6657223796034</v>
      </c>
      <c r="I14" s="58">
        <f>IF(I$39=0,0,([1]Oceana!I15/I$39)*1000)</f>
        <v>0.73179656055616538</v>
      </c>
      <c r="J14" s="58">
        <f>IF(J$39=0,0,([1]Oceana!J15/J$39)*1000)</f>
        <v>0</v>
      </c>
      <c r="K14" s="58">
        <f>IF(K$39=0,0,([1]Oceana!K15/K$39)*1000)</f>
        <v>0</v>
      </c>
      <c r="L14" s="58">
        <f>IF(L$39=0,0,([1]Oceana!L15/L$39)*1000)</f>
        <v>0</v>
      </c>
      <c r="M14" s="58">
        <f>IF(M$39=0,0,([1]Oceana!M15/M$39)*1000)</f>
        <v>0</v>
      </c>
      <c r="N14" s="59">
        <f>IF(N$39=0,0,([1]Oceana!N15/N$39)*1000)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[1]Oceana!B17</f>
        <v>0</v>
      </c>
      <c r="C16" s="33">
        <f>(B16/$B$39)*1000</f>
        <v>0</v>
      </c>
      <c r="D16" s="33">
        <f>IF(D$39=0,0,([1]Oceana!D17/D$39)*1000)</f>
        <v>0</v>
      </c>
      <c r="E16" s="33">
        <f>IF(E$39=0,0,([1]Oceana!E17/E$39)*1000)</f>
        <v>0</v>
      </c>
      <c r="F16" s="33">
        <f>IF(F$39=0,0,([1]Oceana!F17/F$39)*1000)</f>
        <v>0</v>
      </c>
      <c r="G16" s="33">
        <f>IF(G$39=0,0,([1]Oceana!G17/G$39)*1000)</f>
        <v>0</v>
      </c>
      <c r="H16" s="33">
        <f>IF(H$39=0,0,([1]Oceana!H17/H$39)*1000)</f>
        <v>0</v>
      </c>
      <c r="I16" s="33">
        <f>IF(I$39=0,0,([1]Oceana!I17/I$39)*1000)</f>
        <v>0</v>
      </c>
      <c r="J16" s="33">
        <f>IF(J$39=0,0,([1]Oceana!J17/J$39)*1000)</f>
        <v>0</v>
      </c>
      <c r="K16" s="33">
        <f>IF(K$39=0,0,([1]Oceana!K17/K$39)*1000)</f>
        <v>0</v>
      </c>
      <c r="L16" s="33">
        <f>IF(L$39=0,0,([1]Oceana!L17/L$39)*1000)</f>
        <v>0</v>
      </c>
      <c r="M16" s="33">
        <f>IF(M$39=0,0,([1]Oceana!M17/M$39)*1000)</f>
        <v>0</v>
      </c>
      <c r="N16" s="35">
        <f>IF(N$39=0,0,([1]Oceana!N17/N$39)*1000)</f>
        <v>0</v>
      </c>
    </row>
    <row r="17" spans="1:14" s="2" customFormat="1" ht="12" x14ac:dyDescent="0.2">
      <c r="A17" s="18" t="s">
        <v>23</v>
      </c>
      <c r="B17" s="40">
        <f>[1]Oceana!B18</f>
        <v>6</v>
      </c>
      <c r="C17" s="33">
        <f>(B17/$B$39)*1000</f>
        <v>2.0891364902506964</v>
      </c>
      <c r="D17" s="33">
        <f>IF(D$39=0,0,([1]Oceana!D18/D$39)*1000)</f>
        <v>1.4903129657228018</v>
      </c>
      <c r="E17" s="33">
        <f>IF(E$39=0,0,([1]Oceana!E18/E$39)*1000)</f>
        <v>1.8814675446848543</v>
      </c>
      <c r="F17" s="33">
        <f>IF(F$39=0,0,([1]Oceana!F18/F$39)*1000)</f>
        <v>2.8288543140028288</v>
      </c>
      <c r="G17" s="33">
        <f>IF(G$39=0,0,([1]Oceana!G18/G$39)*1000)</f>
        <v>2.6702269692923899</v>
      </c>
      <c r="H17" s="33">
        <f>IF(H$39=0,0,([1]Oceana!H18/H$39)*1000)</f>
        <v>0</v>
      </c>
      <c r="I17" s="33">
        <f>IF(I$39=0,0,([1]Oceana!I18/I$39)*1000)</f>
        <v>2.1953896816684964</v>
      </c>
      <c r="J17" s="33">
        <f>IF(J$39=0,0,([1]Oceana!J18/J$39)*1000)</f>
        <v>0</v>
      </c>
      <c r="K17" s="33">
        <f>IF(K$39=0,0,([1]Oceana!K18/K$39)*1000)</f>
        <v>0</v>
      </c>
      <c r="L17" s="33">
        <f>IF(L$39=0,0,([1]Oceana!L18/L$39)*1000)</f>
        <v>0</v>
      </c>
      <c r="M17" s="33">
        <f>IF(M$39=0,0,([1]Oceana!M18/M$39)*1000)</f>
        <v>0</v>
      </c>
      <c r="N17" s="35">
        <f>IF(N$39=0,0,([1]Oceana!N18/N$39)*1000)</f>
        <v>6.6844919786096257</v>
      </c>
    </row>
    <row r="18" spans="1:14" s="2" customFormat="1" ht="12" x14ac:dyDescent="0.2">
      <c r="A18" s="18" t="s">
        <v>24</v>
      </c>
      <c r="B18" s="40">
        <f>[1]Oceana!B19</f>
        <v>10</v>
      </c>
      <c r="C18" s="33">
        <f>(B18/$B$39)*1000</f>
        <v>3.4818941504178271</v>
      </c>
      <c r="D18" s="33">
        <f>IF(D$39=0,0,([1]Oceana!D19/D$39)*1000)</f>
        <v>0.7451564828614009</v>
      </c>
      <c r="E18" s="33">
        <f>IF(E$39=0,0,([1]Oceana!E19/E$39)*1000)</f>
        <v>0</v>
      </c>
      <c r="F18" s="33">
        <f>IF(F$39=0,0,([1]Oceana!F19/F$39)*1000)</f>
        <v>5.6577086280056577</v>
      </c>
      <c r="G18" s="33">
        <f>IF(G$39=0,0,([1]Oceana!G19/G$39)*1000)</f>
        <v>6.6755674232309747</v>
      </c>
      <c r="H18" s="33">
        <f>IF(H$39=0,0,([1]Oceana!H19/H$39)*1000)</f>
        <v>2.8328611898017</v>
      </c>
      <c r="I18" s="33">
        <f>IF(I$39=0,0,([1]Oceana!I19/I$39)*1000)</f>
        <v>3.2930845225027441</v>
      </c>
      <c r="J18" s="33">
        <f>IF(J$39=0,0,([1]Oceana!J19/J$39)*1000)</f>
        <v>0</v>
      </c>
      <c r="K18" s="33">
        <f>IF(K$39=0,0,([1]Oceana!K19/K$39)*1000)</f>
        <v>0</v>
      </c>
      <c r="L18" s="33">
        <f>IF(L$39=0,0,([1]Oceana!L19/L$39)*1000)</f>
        <v>0</v>
      </c>
      <c r="M18" s="33">
        <f>IF(M$39=0,0,([1]Oceana!M19/M$39)*1000)</f>
        <v>0</v>
      </c>
      <c r="N18" s="35">
        <f>IF(N$39=0,0,([1]Oceana!N19/N$39)*1000)</f>
        <v>5.3475935828877006</v>
      </c>
    </row>
    <row r="19" spans="1:14" s="2" customFormat="1" ht="12" x14ac:dyDescent="0.2">
      <c r="A19" s="18" t="s">
        <v>25</v>
      </c>
      <c r="B19" s="40">
        <f>[1]Oceana!B20</f>
        <v>0</v>
      </c>
      <c r="C19" s="33">
        <f>(B19/$B$39)*1000</f>
        <v>0</v>
      </c>
      <c r="D19" s="33">
        <f>IF(D$39=0,0,([1]Oceana!D20/D$39)*1000)</f>
        <v>0</v>
      </c>
      <c r="E19" s="33">
        <f>IF(E$39=0,0,([1]Oceana!E20/E$39)*1000)</f>
        <v>0</v>
      </c>
      <c r="F19" s="33">
        <f>IF(F$39=0,0,([1]Oceana!F20/F$39)*1000)</f>
        <v>0</v>
      </c>
      <c r="G19" s="33">
        <f>IF(G$39=0,0,([1]Oceana!G20/G$39)*1000)</f>
        <v>0</v>
      </c>
      <c r="H19" s="33">
        <f>IF(H$39=0,0,([1]Oceana!H20/H$39)*1000)</f>
        <v>0</v>
      </c>
      <c r="I19" s="33">
        <f>IF(I$39=0,0,([1]Oceana!I20/I$39)*1000)</f>
        <v>0</v>
      </c>
      <c r="J19" s="33">
        <f>IF(J$39=0,0,([1]Oceana!J20/J$39)*1000)</f>
        <v>0</v>
      </c>
      <c r="K19" s="33">
        <f>IF(K$39=0,0,([1]Oceana!K20/K$39)*1000)</f>
        <v>0</v>
      </c>
      <c r="L19" s="33">
        <f>IF(L$39=0,0,([1]Oceana!L20/L$39)*1000)</f>
        <v>0</v>
      </c>
      <c r="M19" s="33">
        <f>IF(M$39=0,0,([1]Oceana!M20/M$39)*1000)</f>
        <v>0</v>
      </c>
      <c r="N19" s="35">
        <f>IF(N$39=0,0,([1]Oceana!N20/N$39)*1000)</f>
        <v>0</v>
      </c>
    </row>
    <row r="20" spans="1:14" s="2" customFormat="1" ht="12" x14ac:dyDescent="0.2">
      <c r="A20" s="56" t="s">
        <v>26</v>
      </c>
      <c r="B20" s="60">
        <f>SUM(B16:B19)</f>
        <v>16</v>
      </c>
      <c r="C20" s="58">
        <f>(B20/$B$39)*1000</f>
        <v>5.5710306406685239</v>
      </c>
      <c r="D20" s="58">
        <f>IF(D$39=0,0,([1]Oceana!D21/D$39)*1000)</f>
        <v>2.2354694485842028</v>
      </c>
      <c r="E20" s="58">
        <f>IF(E$39=0,0,([1]Oceana!E21/E$39)*1000)</f>
        <v>1.8814675446848543</v>
      </c>
      <c r="F20" s="58">
        <f>IF(F$39=0,0,([1]Oceana!F21/F$39)*1000)</f>
        <v>8.4865629420084865</v>
      </c>
      <c r="G20" s="58">
        <f>IF(G$39=0,0,([1]Oceana!G21/G$39)*1000)</f>
        <v>9.3457943925233646</v>
      </c>
      <c r="H20" s="58">
        <f>IF(H$39=0,0,([1]Oceana!H21/H$39)*1000)</f>
        <v>2.8328611898017</v>
      </c>
      <c r="I20" s="58">
        <f>IF(I$39=0,0,([1]Oceana!I21/I$39)*1000)</f>
        <v>5.4884742041712409</v>
      </c>
      <c r="J20" s="58">
        <f>IF(J$39=0,0,([1]Oceana!J21/J$39)*1000)</f>
        <v>0</v>
      </c>
      <c r="K20" s="58">
        <f>IF(K$39=0,0,([1]Oceana!K21/K$39)*1000)</f>
        <v>0</v>
      </c>
      <c r="L20" s="58">
        <f>IF(L$39=0,0,([1]Oceana!L21/L$39)*1000)</f>
        <v>0</v>
      </c>
      <c r="M20" s="58">
        <f>IF(M$39=0,0,([1]Oceana!M21/M$39)*1000)</f>
        <v>0</v>
      </c>
      <c r="N20" s="59">
        <f>IF(N$39=0,0,([1]Oceana!N21/N$39)*1000)</f>
        <v>12.032085561497325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[1]Oceana!B23</f>
        <v>31</v>
      </c>
      <c r="C22" s="33">
        <f t="shared" ref="C22:C38" si="1">(B22/$B$39)*1000</f>
        <v>10.793871866295264</v>
      </c>
      <c r="D22" s="33">
        <f>IF(D$39=0,0,([1]Oceana!D23/D$39)*1000)</f>
        <v>14.903129657228018</v>
      </c>
      <c r="E22" s="33">
        <f>IF(E$39=0,0,([1]Oceana!E23/E$39)*1000)</f>
        <v>3.7629350893697087</v>
      </c>
      <c r="F22" s="33">
        <f>IF(F$39=0,0,([1]Oceana!F23/F$39)*1000)</f>
        <v>24.045261669024047</v>
      </c>
      <c r="G22" s="33">
        <f>IF(G$39=0,0,([1]Oceana!G23/G$39)*1000)</f>
        <v>10.68090787716956</v>
      </c>
      <c r="H22" s="33">
        <f>IF(H$39=0,0,([1]Oceana!H23/H$39)*1000)</f>
        <v>5.6657223796034</v>
      </c>
      <c r="I22" s="33">
        <f>IF(I$39=0,0,([1]Oceana!I23/I$39)*1000)</f>
        <v>11.342846688620563</v>
      </c>
      <c r="J22" s="33">
        <f>IF(J$39=0,0,([1]Oceana!J23/J$39)*1000)</f>
        <v>0</v>
      </c>
      <c r="K22" s="33">
        <f>IF(K$39=0,0,([1]Oceana!K23/K$39)*1000)</f>
        <v>0</v>
      </c>
      <c r="L22" s="33">
        <f>IF(L$39=0,0,([1]Oceana!L23/L$39)*1000)</f>
        <v>0</v>
      </c>
      <c r="M22" s="33">
        <f>IF(M$39=0,0,([1]Oceana!M23/M$39)*1000)</f>
        <v>0</v>
      </c>
      <c r="N22" s="35">
        <f>IF(N$39=0,0,([1]Oceana!N23/N$39)*1000)</f>
        <v>4.0106951871657754</v>
      </c>
    </row>
    <row r="23" spans="1:14" s="2" customFormat="1" ht="12" x14ac:dyDescent="0.2">
      <c r="A23" s="18" t="s">
        <v>28</v>
      </c>
      <c r="B23" s="40">
        <f>[1]Oceana!B24</f>
        <v>0</v>
      </c>
      <c r="C23" s="33">
        <f t="shared" si="1"/>
        <v>0</v>
      </c>
      <c r="D23" s="33">
        <f>IF(D$39=0,0,([1]Oceana!D24/D$39)*1000)</f>
        <v>0</v>
      </c>
      <c r="E23" s="33">
        <f>IF(E$39=0,0,([1]Oceana!E24/E$39)*1000)</f>
        <v>0</v>
      </c>
      <c r="F23" s="33">
        <f>IF(F$39=0,0,([1]Oceana!F24/F$39)*1000)</f>
        <v>0</v>
      </c>
      <c r="G23" s="33">
        <f>IF(G$39=0,0,([1]Oceana!G24/G$39)*1000)</f>
        <v>0</v>
      </c>
      <c r="H23" s="33">
        <f>IF(H$39=0,0,([1]Oceana!H24/H$39)*1000)</f>
        <v>0</v>
      </c>
      <c r="I23" s="33">
        <f>IF(I$39=0,0,([1]Oceana!I24/I$39)*1000)</f>
        <v>0</v>
      </c>
      <c r="J23" s="33">
        <f>IF(J$39=0,0,([1]Oceana!J24/J$39)*1000)</f>
        <v>0</v>
      </c>
      <c r="K23" s="33">
        <f>IF(K$39=0,0,([1]Oceana!K24/K$39)*1000)</f>
        <v>0</v>
      </c>
      <c r="L23" s="33">
        <f>IF(L$39=0,0,([1]Oceana!L24/L$39)*1000)</f>
        <v>0</v>
      </c>
      <c r="M23" s="33">
        <f>IF(M$39=0,0,([1]Oceana!M24/M$39)*1000)</f>
        <v>0</v>
      </c>
      <c r="N23" s="35">
        <f>IF(N$39=0,0,([1]Oceana!N24/N$39)*1000)</f>
        <v>0</v>
      </c>
    </row>
    <row r="24" spans="1:14" s="2" customFormat="1" ht="12" x14ac:dyDescent="0.2">
      <c r="A24" s="18" t="s">
        <v>29</v>
      </c>
      <c r="B24" s="40">
        <f>[1]Oceana!B25</f>
        <v>1</v>
      </c>
      <c r="C24" s="33">
        <f t="shared" si="1"/>
        <v>0.34818941504178275</v>
      </c>
      <c r="D24" s="33">
        <f>IF(D$39=0,0,([1]Oceana!D25/D$39)*1000)</f>
        <v>0</v>
      </c>
      <c r="E24" s="33">
        <f>IF(E$39=0,0,([1]Oceana!E25/E$39)*1000)</f>
        <v>0</v>
      </c>
      <c r="F24" s="33">
        <f>IF(F$39=0,0,([1]Oceana!F25/F$39)*1000)</f>
        <v>0</v>
      </c>
      <c r="G24" s="33">
        <f>IF(G$39=0,0,([1]Oceana!G25/G$39)*1000)</f>
        <v>0</v>
      </c>
      <c r="H24" s="33">
        <f>IF(H$39=0,0,([1]Oceana!H25/H$39)*1000)</f>
        <v>2.8328611898017</v>
      </c>
      <c r="I24" s="33">
        <f>IF(I$39=0,0,([1]Oceana!I25/I$39)*1000)</f>
        <v>0.36589828027808269</v>
      </c>
      <c r="J24" s="33">
        <f>IF(J$39=0,0,([1]Oceana!J25/J$39)*1000)</f>
        <v>0</v>
      </c>
      <c r="K24" s="33">
        <f>IF(K$39=0,0,([1]Oceana!K25/K$39)*1000)</f>
        <v>0</v>
      </c>
      <c r="L24" s="33">
        <f>IF(L$39=0,0,([1]Oceana!L25/L$39)*1000)</f>
        <v>0</v>
      </c>
      <c r="M24" s="33">
        <f>IF(M$39=0,0,([1]Oceana!M25/M$39)*1000)</f>
        <v>0</v>
      </c>
      <c r="N24" s="35">
        <f>IF(N$39=0,0,([1]Oceana!N25/N$39)*1000)</f>
        <v>0</v>
      </c>
    </row>
    <row r="25" spans="1:14" s="2" customFormat="1" ht="12" x14ac:dyDescent="0.2">
      <c r="A25" s="18" t="s">
        <v>30</v>
      </c>
      <c r="B25" s="40">
        <f>[1]Oceana!B26</f>
        <v>1</v>
      </c>
      <c r="C25" s="33">
        <f t="shared" si="1"/>
        <v>0.34818941504178275</v>
      </c>
      <c r="D25" s="33">
        <f>IF(D$39=0,0,([1]Oceana!D26/D$39)*1000)</f>
        <v>0.7451564828614009</v>
      </c>
      <c r="E25" s="33">
        <f>IF(E$39=0,0,([1]Oceana!E26/E$39)*1000)</f>
        <v>0</v>
      </c>
      <c r="F25" s="33">
        <f>IF(F$39=0,0,([1]Oceana!F26/F$39)*1000)</f>
        <v>0</v>
      </c>
      <c r="G25" s="33">
        <f>IF(G$39=0,0,([1]Oceana!G26/G$39)*1000)</f>
        <v>1.3351134846461949</v>
      </c>
      <c r="H25" s="33">
        <f>IF(H$39=0,0,([1]Oceana!H26/H$39)*1000)</f>
        <v>0</v>
      </c>
      <c r="I25" s="33">
        <f>IF(I$39=0,0,([1]Oceana!I26/I$39)*1000)</f>
        <v>0.36589828027808269</v>
      </c>
      <c r="J25" s="33">
        <f>IF(J$39=0,0,([1]Oceana!J26/J$39)*1000)</f>
        <v>0</v>
      </c>
      <c r="K25" s="33">
        <f>IF(K$39=0,0,([1]Oceana!K26/K$39)*1000)</f>
        <v>0</v>
      </c>
      <c r="L25" s="33">
        <f>IF(L$39=0,0,([1]Oceana!L26/L$39)*1000)</f>
        <v>0</v>
      </c>
      <c r="M25" s="33">
        <f>IF(M$39=0,0,([1]Oceana!M26/M$39)*1000)</f>
        <v>0</v>
      </c>
      <c r="N25" s="35">
        <f>IF(N$39=0,0,([1]Oceana!N26/N$39)*1000)</f>
        <v>0</v>
      </c>
    </row>
    <row r="26" spans="1:14" s="2" customFormat="1" ht="12" x14ac:dyDescent="0.2">
      <c r="A26" s="18" t="s">
        <v>31</v>
      </c>
      <c r="B26" s="40">
        <f>[1]Oceana!B27</f>
        <v>0</v>
      </c>
      <c r="C26" s="33">
        <f t="shared" si="1"/>
        <v>0</v>
      </c>
      <c r="D26" s="33">
        <f>IF(D$39=0,0,([1]Oceana!D27/D$39)*1000)</f>
        <v>0</v>
      </c>
      <c r="E26" s="33">
        <f>IF(E$39=0,0,([1]Oceana!E27/E$39)*1000)</f>
        <v>0</v>
      </c>
      <c r="F26" s="33">
        <f>IF(F$39=0,0,([1]Oceana!F27/F$39)*1000)</f>
        <v>0</v>
      </c>
      <c r="G26" s="33">
        <f>IF(G$39=0,0,([1]Oceana!G27/G$39)*1000)</f>
        <v>0</v>
      </c>
      <c r="H26" s="33">
        <f>IF(H$39=0,0,([1]Oceana!H27/H$39)*1000)</f>
        <v>0</v>
      </c>
      <c r="I26" s="33">
        <f>IF(I$39=0,0,([1]Oceana!I27/I$39)*1000)</f>
        <v>0</v>
      </c>
      <c r="J26" s="33">
        <f>IF(J$39=0,0,([1]Oceana!J27/J$39)*1000)</f>
        <v>0</v>
      </c>
      <c r="K26" s="33">
        <f>IF(K$39=0,0,([1]Oceana!K27/K$39)*1000)</f>
        <v>0</v>
      </c>
      <c r="L26" s="33">
        <f>IF(L$39=0,0,([1]Oceana!L27/L$39)*1000)</f>
        <v>0</v>
      </c>
      <c r="M26" s="33">
        <f>IF(M$39=0,0,([1]Oceana!M27/M$39)*1000)</f>
        <v>0</v>
      </c>
      <c r="N26" s="35">
        <f>IF(N$39=0,0,([1]Oceana!N27/N$39)*1000)</f>
        <v>0</v>
      </c>
    </row>
    <row r="27" spans="1:14" s="2" customFormat="1" ht="12" x14ac:dyDescent="0.2">
      <c r="A27" s="18" t="s">
        <v>32</v>
      </c>
      <c r="B27" s="40">
        <f>[1]Oceana!B28</f>
        <v>0</v>
      </c>
      <c r="C27" s="33">
        <f t="shared" si="1"/>
        <v>0</v>
      </c>
      <c r="D27" s="33">
        <f>IF(D$39=0,0,([1]Oceana!D28/D$39)*1000)</f>
        <v>0</v>
      </c>
      <c r="E27" s="33">
        <f>IF(E$39=0,0,([1]Oceana!E28/E$39)*1000)</f>
        <v>0</v>
      </c>
      <c r="F27" s="33">
        <f>IF(F$39=0,0,([1]Oceana!F28/F$39)*1000)</f>
        <v>0</v>
      </c>
      <c r="G27" s="33">
        <f>IF(G$39=0,0,([1]Oceana!G28/G$39)*1000)</f>
        <v>0</v>
      </c>
      <c r="H27" s="33">
        <f>IF(H$39=0,0,([1]Oceana!H28/H$39)*1000)</f>
        <v>0</v>
      </c>
      <c r="I27" s="33">
        <f>IF(I$39=0,0,([1]Oceana!I28/I$39)*1000)</f>
        <v>0</v>
      </c>
      <c r="J27" s="33">
        <f>IF(J$39=0,0,([1]Oceana!J28/J$39)*1000)</f>
        <v>0</v>
      </c>
      <c r="K27" s="33">
        <f>IF(K$39=0,0,([1]Oceana!K28/K$39)*1000)</f>
        <v>0</v>
      </c>
      <c r="L27" s="33">
        <f>IF(L$39=0,0,([1]Oceana!L28/L$39)*1000)</f>
        <v>0</v>
      </c>
      <c r="M27" s="33">
        <f>IF(M$39=0,0,([1]Oceana!M28/M$39)*1000)</f>
        <v>0</v>
      </c>
      <c r="N27" s="35">
        <f>IF(N$39=0,0,([1]Oceana!N28/N$39)*1000)</f>
        <v>0</v>
      </c>
    </row>
    <row r="28" spans="1:14" s="2" customFormat="1" ht="12" x14ac:dyDescent="0.2">
      <c r="A28" s="18" t="s">
        <v>33</v>
      </c>
      <c r="B28" s="40">
        <f>[1]Oceana!B29</f>
        <v>0</v>
      </c>
      <c r="C28" s="33">
        <f t="shared" si="1"/>
        <v>0</v>
      </c>
      <c r="D28" s="33">
        <f>IF(D$39=0,0,([1]Oceana!D29/D$39)*1000)</f>
        <v>0</v>
      </c>
      <c r="E28" s="33">
        <f>IF(E$39=0,0,([1]Oceana!E29/E$39)*1000)</f>
        <v>0</v>
      </c>
      <c r="F28" s="33">
        <f>IF(F$39=0,0,([1]Oceana!F29/F$39)*1000)</f>
        <v>0</v>
      </c>
      <c r="G28" s="33">
        <f>IF(G$39=0,0,([1]Oceana!G29/G$39)*1000)</f>
        <v>0</v>
      </c>
      <c r="H28" s="33">
        <f>IF(H$39=0,0,([1]Oceana!H29/H$39)*1000)</f>
        <v>0</v>
      </c>
      <c r="I28" s="33">
        <f>IF(I$39=0,0,([1]Oceana!I29/I$39)*1000)</f>
        <v>0</v>
      </c>
      <c r="J28" s="33">
        <f>IF(J$39=0,0,([1]Oceana!J29/J$39)*1000)</f>
        <v>0</v>
      </c>
      <c r="K28" s="33">
        <f>IF(K$39=0,0,([1]Oceana!K29/K$39)*1000)</f>
        <v>0</v>
      </c>
      <c r="L28" s="33">
        <f>IF(L$39=0,0,([1]Oceana!L29/L$39)*1000)</f>
        <v>0</v>
      </c>
      <c r="M28" s="33">
        <f>IF(M$39=0,0,([1]Oceana!M29/M$39)*1000)</f>
        <v>0</v>
      </c>
      <c r="N28" s="35">
        <f>IF(N$39=0,0,([1]Oceana!N29/N$39)*1000)</f>
        <v>0</v>
      </c>
    </row>
    <row r="29" spans="1:14" s="2" customFormat="1" ht="12" x14ac:dyDescent="0.2">
      <c r="A29" s="18" t="s">
        <v>34</v>
      </c>
      <c r="B29" s="40">
        <f>[1]Oceana!B30</f>
        <v>0</v>
      </c>
      <c r="C29" s="33">
        <f t="shared" si="1"/>
        <v>0</v>
      </c>
      <c r="D29" s="33">
        <f>IF(D$39=0,0,([1]Oceana!D30/D$39)*1000)</f>
        <v>0</v>
      </c>
      <c r="E29" s="33">
        <f>IF(E$39=0,0,([1]Oceana!E30/E$39)*1000)</f>
        <v>0</v>
      </c>
      <c r="F29" s="33">
        <f>IF(F$39=0,0,([1]Oceana!F30/F$39)*1000)</f>
        <v>0</v>
      </c>
      <c r="G29" s="33">
        <f>IF(G$39=0,0,([1]Oceana!G30/G$39)*1000)</f>
        <v>0</v>
      </c>
      <c r="H29" s="33">
        <f>IF(H$39=0,0,([1]Oceana!H30/H$39)*1000)</f>
        <v>0</v>
      </c>
      <c r="I29" s="33">
        <f>IF(I$39=0,0,([1]Oceana!I30/I$39)*1000)</f>
        <v>0</v>
      </c>
      <c r="J29" s="33">
        <f>IF(J$39=0,0,([1]Oceana!J30/J$39)*1000)</f>
        <v>0</v>
      </c>
      <c r="K29" s="33">
        <f>IF(K$39=0,0,([1]Oceana!K30/K$39)*1000)</f>
        <v>0</v>
      </c>
      <c r="L29" s="33">
        <f>IF(L$39=0,0,([1]Oceana!L30/L$39)*1000)</f>
        <v>0</v>
      </c>
      <c r="M29" s="33">
        <f>IF(M$39=0,0,([1]Oceana!M30/M$39)*1000)</f>
        <v>0</v>
      </c>
      <c r="N29" s="35">
        <f>IF(N$39=0,0,([1]Oceana!N30/N$39)*1000)</f>
        <v>0</v>
      </c>
    </row>
    <row r="30" spans="1:14" s="2" customFormat="1" ht="12" x14ac:dyDescent="0.2">
      <c r="A30" s="18" t="s">
        <v>35</v>
      </c>
      <c r="B30" s="40">
        <f>[1]Oceana!B31</f>
        <v>3</v>
      </c>
      <c r="C30" s="33">
        <f t="shared" si="1"/>
        <v>1.0445682451253482</v>
      </c>
      <c r="D30" s="33">
        <f>IF(D$39=0,0,([1]Oceana!D31/D$39)*1000)</f>
        <v>0.7451564828614009</v>
      </c>
      <c r="E30" s="33">
        <f>IF(E$39=0,0,([1]Oceana!E31/E$39)*1000)</f>
        <v>0</v>
      </c>
      <c r="F30" s="33">
        <f>IF(F$39=0,0,([1]Oceana!F31/F$39)*1000)</f>
        <v>0</v>
      </c>
      <c r="G30" s="33">
        <f>IF(G$39=0,0,([1]Oceana!G31/G$39)*1000)</f>
        <v>2.6702269692923899</v>
      </c>
      <c r="H30" s="33">
        <f>IF(H$39=0,0,([1]Oceana!H31/H$39)*1000)</f>
        <v>2.8328611898017</v>
      </c>
      <c r="I30" s="33">
        <f>IF(I$39=0,0,([1]Oceana!I31/I$39)*1000)</f>
        <v>0.73179656055616538</v>
      </c>
      <c r="J30" s="33">
        <f>IF(J$39=0,0,([1]Oceana!J31/J$39)*1000)</f>
        <v>0</v>
      </c>
      <c r="K30" s="33">
        <f>IF(K$39=0,0,([1]Oceana!K31/K$39)*1000)</f>
        <v>0</v>
      </c>
      <c r="L30" s="33">
        <f>IF(L$39=0,0,([1]Oceana!L31/L$39)*1000)</f>
        <v>0</v>
      </c>
      <c r="M30" s="33">
        <f>IF(M$39=0,0,([1]Oceana!M31/M$39)*1000)</f>
        <v>0</v>
      </c>
      <c r="N30" s="35">
        <f>IF(N$39=0,0,([1]Oceana!N31/N$39)*1000)</f>
        <v>0</v>
      </c>
    </row>
    <row r="31" spans="1:14" s="2" customFormat="1" ht="12" x14ac:dyDescent="0.2">
      <c r="A31" s="18" t="s">
        <v>36</v>
      </c>
      <c r="B31" s="40">
        <f>[1]Oceana!B32</f>
        <v>4</v>
      </c>
      <c r="C31" s="33">
        <f t="shared" si="1"/>
        <v>1.392757660167131</v>
      </c>
      <c r="D31" s="33">
        <f>IF(D$39=0,0,([1]Oceana!D32/D$39)*1000)</f>
        <v>2.9806259314456036</v>
      </c>
      <c r="E31" s="33">
        <f>IF(E$39=0,0,([1]Oceana!E32/E$39)*1000)</f>
        <v>1.8814675446848543</v>
      </c>
      <c r="F31" s="33">
        <f>IF(F$39=0,0,([1]Oceana!F32/F$39)*1000)</f>
        <v>1.4144271570014144</v>
      </c>
      <c r="G31" s="33">
        <f>IF(G$39=0,0,([1]Oceana!G32/G$39)*1000)</f>
        <v>1.3351134846461949</v>
      </c>
      <c r="H31" s="33">
        <f>IF(H$39=0,0,([1]Oceana!H32/H$39)*1000)</f>
        <v>0</v>
      </c>
      <c r="I31" s="33">
        <f>IF(I$39=0,0,([1]Oceana!I32/I$39)*1000)</f>
        <v>1.0976948408342482</v>
      </c>
      <c r="J31" s="33">
        <f>IF(J$39=0,0,([1]Oceana!J32/J$39)*1000)</f>
        <v>0</v>
      </c>
      <c r="K31" s="33">
        <f>IF(K$39=0,0,([1]Oceana!K32/K$39)*1000)</f>
        <v>0</v>
      </c>
      <c r="L31" s="33">
        <f>IF(L$39=0,0,([1]Oceana!L32/L$39)*1000)</f>
        <v>0</v>
      </c>
      <c r="M31" s="33">
        <f>IF(M$39=0,0,([1]Oceana!M32/M$39)*1000)</f>
        <v>0</v>
      </c>
      <c r="N31" s="35">
        <f>IF(N$39=0,0,([1]Oceana!N32/N$39)*1000)</f>
        <v>2.6737967914438503</v>
      </c>
    </row>
    <row r="32" spans="1:14" s="2" customFormat="1" ht="12" x14ac:dyDescent="0.2">
      <c r="A32" s="18" t="s">
        <v>17</v>
      </c>
      <c r="B32" s="40">
        <f>[1]Oceana!B33</f>
        <v>0</v>
      </c>
      <c r="C32" s="33">
        <f>(B32/$B$39)*1000</f>
        <v>0</v>
      </c>
      <c r="D32" s="33">
        <f>IF(D$39=0,0,([1]Oceana!D33/D$39)*1000)</f>
        <v>0</v>
      </c>
      <c r="E32" s="33">
        <f>IF(E$39=0,0,([1]Oceana!E33/E$39)*1000)</f>
        <v>0</v>
      </c>
      <c r="F32" s="33">
        <f>IF(F$39=0,0,([1]Oceana!F33/F$39)*1000)</f>
        <v>0</v>
      </c>
      <c r="G32" s="33">
        <f>IF(G$39=0,0,([1]Oceana!G33/G$39)*1000)</f>
        <v>0</v>
      </c>
      <c r="H32" s="33">
        <f>IF(H$39=0,0,([1]Oceana!H33/H$39)*1000)</f>
        <v>0</v>
      </c>
      <c r="I32" s="33">
        <f>IF(I$39=0,0,([1]Oceana!I33/I$39)*1000)</f>
        <v>0</v>
      </c>
      <c r="J32" s="33">
        <f>IF(J$39=0,0,([1]Oceana!J33/J$39)*1000)</f>
        <v>0</v>
      </c>
      <c r="K32" s="33">
        <f>IF(K$39=0,0,([1]Oceana!K33/K$39)*1000)</f>
        <v>0</v>
      </c>
      <c r="L32" s="33">
        <f>IF(L$39=0,0,([1]Oceana!L33/L$39)*1000)</f>
        <v>0</v>
      </c>
      <c r="M32" s="33">
        <f>IF(M$39=0,0,([1]Oceana!M33/M$39)*1000)</f>
        <v>0</v>
      </c>
      <c r="N32" s="35">
        <f>IF(N$39=0,0,([1]Oceana!N33/N$39)*1000)</f>
        <v>0</v>
      </c>
    </row>
    <row r="33" spans="1:14" s="2" customFormat="1" ht="12" x14ac:dyDescent="0.2">
      <c r="A33" s="18" t="s">
        <v>37</v>
      </c>
      <c r="B33" s="40">
        <f>[1]Oceana!B34</f>
        <v>18</v>
      </c>
      <c r="C33" s="33">
        <f t="shared" si="1"/>
        <v>6.2674094707520887</v>
      </c>
      <c r="D33" s="33">
        <f>IF(D$39=0,0,([1]Oceana!D34/D$39)*1000)</f>
        <v>7.4515648286140088</v>
      </c>
      <c r="E33" s="33">
        <f>IF(E$39=0,0,([1]Oceana!E34/E$39)*1000)</f>
        <v>0.94073377234242717</v>
      </c>
      <c r="F33" s="33">
        <f>IF(F$39=0,0,([1]Oceana!F34/F$39)*1000)</f>
        <v>9.9009900990099009</v>
      </c>
      <c r="G33" s="33">
        <f>IF(G$39=0,0,([1]Oceana!G34/G$39)*1000)</f>
        <v>12.016021361815755</v>
      </c>
      <c r="H33" s="33">
        <f>IF(H$39=0,0,([1]Oceana!H34/H$39)*1000)</f>
        <v>2.8328611898017</v>
      </c>
      <c r="I33" s="33">
        <f>IF(I$39=0,0,([1]Oceana!I34/I$39)*1000)</f>
        <v>6.2202707647274051</v>
      </c>
      <c r="J33" s="33">
        <f>IF(J$39=0,0,([1]Oceana!J34/J$39)*1000)</f>
        <v>0</v>
      </c>
      <c r="K33" s="33">
        <f>IF(K$39=0,0,([1]Oceana!K34/K$39)*1000)</f>
        <v>0</v>
      </c>
      <c r="L33" s="33">
        <f>IF(L$39=0,0,([1]Oceana!L34/L$39)*1000)</f>
        <v>0</v>
      </c>
      <c r="M33" s="33">
        <f>IF(M$39=0,0,([1]Oceana!M34/M$39)*1000)</f>
        <v>0</v>
      </c>
      <c r="N33" s="35">
        <f>IF(N$39=0,0,([1]Oceana!N34/N$39)*1000)</f>
        <v>1.3368983957219251</v>
      </c>
    </row>
    <row r="34" spans="1:14" s="2" customFormat="1" ht="12" x14ac:dyDescent="0.2">
      <c r="A34" s="18" t="s">
        <v>38</v>
      </c>
      <c r="B34" s="40">
        <f>[1]Oceana!B35</f>
        <v>0</v>
      </c>
      <c r="C34" s="33">
        <f t="shared" si="1"/>
        <v>0</v>
      </c>
      <c r="D34" s="33">
        <f>IF(D$39=0,0,([1]Oceana!D35/D$39)*1000)</f>
        <v>0</v>
      </c>
      <c r="E34" s="33">
        <f>IF(E$39=0,0,([1]Oceana!E35/E$39)*1000)</f>
        <v>0</v>
      </c>
      <c r="F34" s="33">
        <f>IF(F$39=0,0,([1]Oceana!F35/F$39)*1000)</f>
        <v>0</v>
      </c>
      <c r="G34" s="33">
        <f>IF(G$39=0,0,([1]Oceana!G35/G$39)*1000)</f>
        <v>0</v>
      </c>
      <c r="H34" s="33">
        <f>IF(H$39=0,0,([1]Oceana!H35/H$39)*1000)</f>
        <v>0</v>
      </c>
      <c r="I34" s="33">
        <f>IF(I$39=0,0,([1]Oceana!I35/I$39)*1000)</f>
        <v>0</v>
      </c>
      <c r="J34" s="33">
        <f>IF(J$39=0,0,([1]Oceana!J35/J$39)*1000)</f>
        <v>0</v>
      </c>
      <c r="K34" s="33">
        <f>IF(K$39=0,0,([1]Oceana!K35/K$39)*1000)</f>
        <v>0</v>
      </c>
      <c r="L34" s="33">
        <f>IF(L$39=0,0,([1]Oceana!L35/L$39)*1000)</f>
        <v>0</v>
      </c>
      <c r="M34" s="33">
        <f>IF(M$39=0,0,([1]Oceana!M35/M$39)*1000)</f>
        <v>0</v>
      </c>
      <c r="N34" s="35">
        <f>IF(N$39=0,0,([1]Oceana!N35/N$39)*1000)</f>
        <v>0</v>
      </c>
    </row>
    <row r="35" spans="1:14" s="2" customFormat="1" ht="12" x14ac:dyDescent="0.2">
      <c r="A35" s="18" t="s">
        <v>39</v>
      </c>
      <c r="B35" s="40">
        <f>[1]Oceana!B36</f>
        <v>0</v>
      </c>
      <c r="C35" s="33">
        <f t="shared" si="1"/>
        <v>0</v>
      </c>
      <c r="D35" s="33">
        <f>IF(D$39=0,0,([1]Oceana!D36/D$39)*1000)</f>
        <v>0</v>
      </c>
      <c r="E35" s="33">
        <f>IF(E$39=0,0,([1]Oceana!E36/E$39)*1000)</f>
        <v>0</v>
      </c>
      <c r="F35" s="33">
        <f>IF(F$39=0,0,([1]Oceana!F36/F$39)*1000)</f>
        <v>0</v>
      </c>
      <c r="G35" s="33">
        <f>IF(G$39=0,0,([1]Oceana!G36/G$39)*1000)</f>
        <v>0</v>
      </c>
      <c r="H35" s="33">
        <f>IF(H$39=0,0,([1]Oceana!H36/H$39)*1000)</f>
        <v>0</v>
      </c>
      <c r="I35" s="33">
        <f>IF(I$39=0,0,([1]Oceana!I36/I$39)*1000)</f>
        <v>0</v>
      </c>
      <c r="J35" s="33">
        <f>IF(J$39=0,0,([1]Oceana!J36/J$39)*1000)</f>
        <v>0</v>
      </c>
      <c r="K35" s="33">
        <f>IF(K$39=0,0,([1]Oceana!K36/K$39)*1000)</f>
        <v>0</v>
      </c>
      <c r="L35" s="33">
        <f>IF(L$39=0,0,([1]Oceana!L36/L$39)*1000)</f>
        <v>0</v>
      </c>
      <c r="M35" s="33">
        <f>IF(M$39=0,0,([1]Oceana!M36/M$39)*1000)</f>
        <v>0</v>
      </c>
      <c r="N35" s="35">
        <f>IF(N$39=0,0,([1]Oceana!N36/N$39)*1000)</f>
        <v>0</v>
      </c>
    </row>
    <row r="36" spans="1:14" s="2" customFormat="1" ht="12" x14ac:dyDescent="0.2">
      <c r="A36" s="18" t="s">
        <v>40</v>
      </c>
      <c r="B36" s="40">
        <f>[1]Oceana!B37</f>
        <v>0</v>
      </c>
      <c r="C36" s="33">
        <f t="shared" si="1"/>
        <v>0</v>
      </c>
      <c r="D36" s="33">
        <f>IF(D$39=0,0,([1]Oceana!D37/D$39)*1000)</f>
        <v>0</v>
      </c>
      <c r="E36" s="33">
        <f>IF(E$39=0,0,([1]Oceana!E37/E$39)*1000)</f>
        <v>0</v>
      </c>
      <c r="F36" s="33">
        <f>IF(F$39=0,0,([1]Oceana!F37/F$39)*1000)</f>
        <v>0</v>
      </c>
      <c r="G36" s="33">
        <f>IF(G$39=0,0,([1]Oceana!G37/G$39)*1000)</f>
        <v>0</v>
      </c>
      <c r="H36" s="33">
        <f>IF(H$39=0,0,([1]Oceana!H37/H$39)*1000)</f>
        <v>0</v>
      </c>
      <c r="I36" s="33">
        <f>IF(I$39=0,0,([1]Oceana!I37/I$39)*1000)</f>
        <v>0</v>
      </c>
      <c r="J36" s="33">
        <f>IF(J$39=0,0,([1]Oceana!J37/J$39)*1000)</f>
        <v>0</v>
      </c>
      <c r="K36" s="33">
        <f>IF(K$39=0,0,([1]Oceana!K37/K$39)*1000)</f>
        <v>0</v>
      </c>
      <c r="L36" s="33">
        <f>IF(L$39=0,0,([1]Oceana!L37/L$39)*1000)</f>
        <v>0</v>
      </c>
      <c r="M36" s="33">
        <f>IF(M$39=0,0,([1]Oceana!M37/M$39)*1000)</f>
        <v>0</v>
      </c>
      <c r="N36" s="35">
        <f>IF(N$39=0,0,([1]Oceana!N37/N$39)*1000)</f>
        <v>0</v>
      </c>
    </row>
    <row r="37" spans="1:14" s="2" customFormat="1" ht="12" x14ac:dyDescent="0.2">
      <c r="A37" s="18" t="s">
        <v>41</v>
      </c>
      <c r="B37" s="40">
        <f>[1]Oceana!B38</f>
        <v>3</v>
      </c>
      <c r="C37" s="33">
        <f t="shared" si="1"/>
        <v>1.0445682451253482</v>
      </c>
      <c r="D37" s="33">
        <f>IF(D$39=0,0,([1]Oceana!D38/D$39)*1000)</f>
        <v>0.7451564828614009</v>
      </c>
      <c r="E37" s="33">
        <f>IF(E$39=0,0,([1]Oceana!E38/E$39)*1000)</f>
        <v>0.94073377234242717</v>
      </c>
      <c r="F37" s="33">
        <f>IF(F$39=0,0,([1]Oceana!F38/F$39)*1000)</f>
        <v>1.4144271570014144</v>
      </c>
      <c r="G37" s="33">
        <f>IF(G$39=0,0,([1]Oceana!G38/G$39)*1000)</f>
        <v>1.3351134846461949</v>
      </c>
      <c r="H37" s="33">
        <f>IF(H$39=0,0,([1]Oceana!H38/H$39)*1000)</f>
        <v>0</v>
      </c>
      <c r="I37" s="33">
        <f>IF(I$39=0,0,([1]Oceana!I38/I$39)*1000)</f>
        <v>1.0976948408342482</v>
      </c>
      <c r="J37" s="33">
        <f>IF(J$39=0,0,([1]Oceana!J38/J$39)*1000)</f>
        <v>0</v>
      </c>
      <c r="K37" s="33">
        <f>IF(K$39=0,0,([1]Oceana!K38/K$39)*1000)</f>
        <v>0</v>
      </c>
      <c r="L37" s="33">
        <f>IF(L$39=0,0,([1]Oceana!L38/L$39)*1000)</f>
        <v>0</v>
      </c>
      <c r="M37" s="33">
        <f>IF(M$39=0,0,([1]Oceana!M38/M$39)*1000)</f>
        <v>0</v>
      </c>
      <c r="N37" s="35">
        <f>IF(N$39=0,0,([1]Oceana!N38/N$39)*1000)</f>
        <v>0</v>
      </c>
    </row>
    <row r="38" spans="1:14" s="2" customFormat="1" ht="12" x14ac:dyDescent="0.2">
      <c r="A38" s="18" t="s">
        <v>42</v>
      </c>
      <c r="B38" s="40">
        <f>[1]Oceana!B39</f>
        <v>2</v>
      </c>
      <c r="C38" s="33">
        <f t="shared" si="1"/>
        <v>0.69637883008356549</v>
      </c>
      <c r="D38" s="33">
        <f>IF(D$39=0,0,([1]Oceana!D39/D$39)*1000)</f>
        <v>0</v>
      </c>
      <c r="E38" s="33">
        <f>IF(E$39=0,0,([1]Oceana!E39/E$39)*1000)</f>
        <v>0</v>
      </c>
      <c r="F38" s="33">
        <f>IF(F$39=0,0,([1]Oceana!F39/F$39)*1000)</f>
        <v>1.4144271570014144</v>
      </c>
      <c r="G38" s="33">
        <f>IF(G$39=0,0,([1]Oceana!G39/G$39)*1000)</f>
        <v>0</v>
      </c>
      <c r="H38" s="33">
        <f>IF(H$39=0,0,([1]Oceana!H39/H$39)*1000)</f>
        <v>2.8328611898017</v>
      </c>
      <c r="I38" s="33">
        <f>IF(I$39=0,0,([1]Oceana!I39/I$39)*1000)</f>
        <v>0.73179656055616538</v>
      </c>
      <c r="J38" s="33">
        <f>IF(J$39=0,0,([1]Oceana!J39/J$39)*1000)</f>
        <v>0</v>
      </c>
      <c r="K38" s="33">
        <f>IF(K$39=0,0,([1]Oceana!K39/K$39)*1000)</f>
        <v>0</v>
      </c>
      <c r="L38" s="33">
        <f>IF(L$39=0,0,([1]Oceana!L39/L$39)*1000)</f>
        <v>0</v>
      </c>
      <c r="M38" s="33">
        <f>IF(M$39=0,0,([1]Oceana!M39/M$39)*1000)</f>
        <v>0</v>
      </c>
      <c r="N38" s="35">
        <f>IF(N$39=0,0,([1]Oceana!N39/N$39)*1000)</f>
        <v>0</v>
      </c>
    </row>
    <row r="39" spans="1:14" s="3" customFormat="1" ht="12" x14ac:dyDescent="0.2">
      <c r="A39" s="20" t="s">
        <v>138</v>
      </c>
      <c r="B39" s="21">
        <f>[1]Oceana!$B$40</f>
        <v>2872</v>
      </c>
      <c r="C39" s="21"/>
      <c r="D39" s="21">
        <f>[1]Oceana!D40</f>
        <v>1342</v>
      </c>
      <c r="E39" s="21">
        <f>[1]Oceana!E40</f>
        <v>1063</v>
      </c>
      <c r="F39" s="21">
        <f>[1]Oceana!F40</f>
        <v>707</v>
      </c>
      <c r="G39" s="21">
        <f>[1]Oceana!G40</f>
        <v>749</v>
      </c>
      <c r="H39" s="21">
        <f>[1]Oceana!H40</f>
        <v>353</v>
      </c>
      <c r="I39" s="21">
        <f>[1]Oceana!I40</f>
        <v>2733</v>
      </c>
      <c r="J39" s="21">
        <f>[1]Oceana!J40</f>
        <v>65</v>
      </c>
      <c r="K39" s="21">
        <f>[1]Oceana!K40</f>
        <v>60</v>
      </c>
      <c r="L39" s="21">
        <f>[1]Oceana!L40</f>
        <v>14</v>
      </c>
      <c r="M39" s="21">
        <f>[1]Oceana!M40</f>
        <v>0</v>
      </c>
      <c r="N39" s="23">
        <f>[1]Oceana!N40</f>
        <v>748</v>
      </c>
    </row>
    <row r="40" spans="1:14" s="4" customFormat="1" ht="12" x14ac:dyDescent="0.2">
      <c r="A40" s="24" t="s">
        <v>45</v>
      </c>
      <c r="B40" s="21">
        <f>[1]Oceana!B8</f>
        <v>82</v>
      </c>
      <c r="C40" s="37"/>
      <c r="D40" s="21">
        <f>[1]Oceana!D8</f>
        <v>41</v>
      </c>
      <c r="E40" s="21">
        <f>[1]Oceana!E8</f>
        <v>10</v>
      </c>
      <c r="F40" s="21">
        <f>[1]Oceana!F8</f>
        <v>34</v>
      </c>
      <c r="G40" s="21">
        <f>[1]Oceana!G8</f>
        <v>29</v>
      </c>
      <c r="H40" s="21">
        <f>[1]Oceana!H8</f>
        <v>9</v>
      </c>
      <c r="I40" s="21">
        <f>[1]Oceana!I8</f>
        <v>77</v>
      </c>
      <c r="J40" s="21">
        <f>[1]Oceana!J8</f>
        <v>0</v>
      </c>
      <c r="K40" s="21">
        <f>[1]Oceana!K8</f>
        <v>0</v>
      </c>
      <c r="L40" s="21">
        <f>[1]Oceana!L8</f>
        <v>0</v>
      </c>
      <c r="M40" s="21">
        <f>[1]Oceana!M8</f>
        <v>5</v>
      </c>
      <c r="N40" s="23">
        <f>[1]Oceana!N8</f>
        <v>15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99" priority="8" stopIfTrue="1" operator="equal">
      <formula>0</formula>
    </cfRule>
  </conditionalFormatting>
  <conditionalFormatting sqref="D7:L7 N7">
    <cfRule type="cellIs" dxfId="98" priority="11" stopIfTrue="1" operator="equal">
      <formula>0</formula>
    </cfRule>
  </conditionalFormatting>
  <conditionalFormatting sqref="D8:N8">
    <cfRule type="cellIs" dxfId="97" priority="9" stopIfTrue="1" operator="equal">
      <formula>0</formula>
    </cfRule>
  </conditionalFormatting>
  <conditionalFormatting sqref="D10:N38">
    <cfRule type="cellIs" dxfId="96" priority="1" stopIfTrue="1" operator="equal">
      <formula>0</formula>
    </cfRule>
  </conditionalFormatting>
  <conditionalFormatting sqref="M7">
    <cfRule type="expression" dxfId="9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5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13.390465988216389</v>
      </c>
      <c r="D8" s="51">
        <f>IF(D39=0,0,((D40/D39)*1000))</f>
        <v>16.556291390728479</v>
      </c>
      <c r="E8" s="51">
        <f t="shared" ref="E8:N8" si="0">IF(E39=0,0,((E40/E39)*1000))</f>
        <v>7.3637702503681881</v>
      </c>
      <c r="F8" s="51">
        <f t="shared" si="0"/>
        <v>26.666666666666668</v>
      </c>
      <c r="G8" s="51">
        <f t="shared" si="0"/>
        <v>12.5</v>
      </c>
      <c r="H8" s="51">
        <f t="shared" si="0"/>
        <v>7.7519379844961236</v>
      </c>
      <c r="I8" s="51">
        <f t="shared" si="0"/>
        <v>11.705685618729095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[1]Ogemaw!B11</f>
        <v>1</v>
      </c>
      <c r="C10" s="33">
        <f>(B10/$B$39)*1000</f>
        <v>0.53561863952865563</v>
      </c>
      <c r="D10" s="33">
        <f>IF(D$39=0,0,([1]Ogemaw!D11/D$39)*1000)</f>
        <v>1.1037527593818985</v>
      </c>
      <c r="E10" s="33">
        <f>IF(E$39=0,0,([1]Ogemaw!E11/E$39)*1000)</f>
        <v>0</v>
      </c>
      <c r="F10" s="33">
        <f>IF(F$39=0,0,([1]Ogemaw!F11/F$39)*1000)</f>
        <v>2.2222222222222223</v>
      </c>
      <c r="G10" s="33">
        <f>IF(G$39=0,0,([1]Ogemaw!G11/G$39)*1000)</f>
        <v>0</v>
      </c>
      <c r="H10" s="33">
        <f>IF(H$39=0,0,([1]Ogemaw!H11/H$39)*1000)</f>
        <v>0</v>
      </c>
      <c r="I10" s="33">
        <f>IF(I$39=0,0,([1]Ogemaw!I11/I$39)*1000)</f>
        <v>0.55741360089186176</v>
      </c>
      <c r="J10" s="33">
        <f>IF(J$39=0,0,([1]Ogemaw!J11/J$39)*1000)</f>
        <v>0</v>
      </c>
      <c r="K10" s="33">
        <f>IF(K$39=0,0,([1]Ogemaw!K11/K$39)*1000)</f>
        <v>0</v>
      </c>
      <c r="L10" s="33">
        <f>IF(L$39=0,0,([1]Ogemaw!L11/L$39)*1000)</f>
        <v>0</v>
      </c>
      <c r="M10" s="33">
        <f>IF(M$39=0,0,([1]Ogemaw!M11/M$39)*1000)</f>
        <v>0</v>
      </c>
      <c r="N10" s="35">
        <f>IF(N$39=0,0,([1]Ogemaw!N11/N$39)*1000)</f>
        <v>0</v>
      </c>
    </row>
    <row r="11" spans="1:14" s="2" customFormat="1" ht="12" x14ac:dyDescent="0.2">
      <c r="A11" s="18" t="s">
        <v>16</v>
      </c>
      <c r="B11" s="40">
        <f>[1]Ogemaw!B12</f>
        <v>0</v>
      </c>
      <c r="C11" s="33">
        <f>(B11/$B$39)*1000</f>
        <v>0</v>
      </c>
      <c r="D11" s="33">
        <f>IF(D$39=0,0,([1]Ogemaw!D12/D$39)*1000)</f>
        <v>0</v>
      </c>
      <c r="E11" s="33">
        <f>IF(E$39=0,0,([1]Ogemaw!E12/E$39)*1000)</f>
        <v>0</v>
      </c>
      <c r="F11" s="33">
        <f>IF(F$39=0,0,([1]Ogemaw!F12/F$39)*1000)</f>
        <v>0</v>
      </c>
      <c r="G11" s="33">
        <f>IF(G$39=0,0,([1]Ogemaw!G12/G$39)*1000)</f>
        <v>0</v>
      </c>
      <c r="H11" s="33">
        <f>IF(H$39=0,0,([1]Ogemaw!H12/H$39)*1000)</f>
        <v>0</v>
      </c>
      <c r="I11" s="33">
        <f>IF(I$39=0,0,([1]Ogemaw!I12/I$39)*1000)</f>
        <v>0</v>
      </c>
      <c r="J11" s="33">
        <f>IF(J$39=0,0,([1]Ogemaw!J12/J$39)*1000)</f>
        <v>0</v>
      </c>
      <c r="K11" s="33">
        <f>IF(K$39=0,0,([1]Ogemaw!K12/K$39)*1000)</f>
        <v>0</v>
      </c>
      <c r="L11" s="33">
        <f>IF(L$39=0,0,([1]Ogemaw!L12/L$39)*1000)</f>
        <v>0</v>
      </c>
      <c r="M11" s="33">
        <f>IF(M$39=0,0,([1]Ogemaw!M12/M$39)*1000)</f>
        <v>0</v>
      </c>
      <c r="N11" s="35">
        <f>IF(N$39=0,0,([1]Ogemaw!N12/N$39)*1000)</f>
        <v>0</v>
      </c>
    </row>
    <row r="12" spans="1:14" s="2" customFormat="1" ht="12" x14ac:dyDescent="0.2">
      <c r="A12" s="18" t="s">
        <v>18</v>
      </c>
      <c r="B12" s="40">
        <f>[1]Ogemaw!B13</f>
        <v>4</v>
      </c>
      <c r="C12" s="33">
        <f>(B12/$B$39)*1000</f>
        <v>2.1424745581146225</v>
      </c>
      <c r="D12" s="33">
        <f>IF(D$39=0,0,([1]Ogemaw!D13/D$39)*1000)</f>
        <v>1.1037527593818985</v>
      </c>
      <c r="E12" s="33">
        <f>IF(E$39=0,0,([1]Ogemaw!E13/E$39)*1000)</f>
        <v>0</v>
      </c>
      <c r="F12" s="33">
        <f>IF(F$39=0,0,([1]Ogemaw!F13/F$39)*1000)</f>
        <v>6.666666666666667</v>
      </c>
      <c r="G12" s="33">
        <f>IF(G$39=0,0,([1]Ogemaw!G13/G$39)*1000)</f>
        <v>2.0833333333333335</v>
      </c>
      <c r="H12" s="33">
        <f>IF(H$39=0,0,([1]Ogemaw!H13/H$39)*1000)</f>
        <v>0</v>
      </c>
      <c r="I12" s="33">
        <f>IF(I$39=0,0,([1]Ogemaw!I13/I$39)*1000)</f>
        <v>2.229654403567447</v>
      </c>
      <c r="J12" s="33">
        <f>IF(J$39=0,0,([1]Ogemaw!J13/J$39)*1000)</f>
        <v>0</v>
      </c>
      <c r="K12" s="33">
        <f>IF(K$39=0,0,([1]Ogemaw!K13/K$39)*1000)</f>
        <v>0</v>
      </c>
      <c r="L12" s="33">
        <f>IF(L$39=0,0,([1]Ogemaw!L13/L$39)*1000)</f>
        <v>0</v>
      </c>
      <c r="M12" s="33">
        <f>IF(M$39=0,0,([1]Ogemaw!M13/M$39)*1000)</f>
        <v>0</v>
      </c>
      <c r="N12" s="35">
        <f>IF(N$39=0,0,([1]Ogemaw!N13/N$39)*1000)</f>
        <v>0</v>
      </c>
    </row>
    <row r="13" spans="1:14" s="2" customFormat="1" ht="12" x14ac:dyDescent="0.2">
      <c r="A13" s="18" t="s">
        <v>19</v>
      </c>
      <c r="B13" s="40">
        <f>[1]Ogemaw!B14</f>
        <v>0</v>
      </c>
      <c r="C13" s="33">
        <f>(B13/$B$39)*1000</f>
        <v>0</v>
      </c>
      <c r="D13" s="33">
        <f>IF(D$39=0,0,([1]Ogemaw!D14/D$39)*1000)</f>
        <v>0</v>
      </c>
      <c r="E13" s="33">
        <f>IF(E$39=0,0,([1]Ogemaw!E14/E$39)*1000)</f>
        <v>0</v>
      </c>
      <c r="F13" s="33">
        <f>IF(F$39=0,0,([1]Ogemaw!F14/F$39)*1000)</f>
        <v>0</v>
      </c>
      <c r="G13" s="33">
        <f>IF(G$39=0,0,([1]Ogemaw!G14/G$39)*1000)</f>
        <v>0</v>
      </c>
      <c r="H13" s="33">
        <f>IF(H$39=0,0,([1]Ogemaw!H14/H$39)*1000)</f>
        <v>0</v>
      </c>
      <c r="I13" s="33">
        <f>IF(I$39=0,0,([1]Ogemaw!I14/I$39)*1000)</f>
        <v>0</v>
      </c>
      <c r="J13" s="33">
        <f>IF(J$39=0,0,([1]Ogemaw!J14/J$39)*1000)</f>
        <v>0</v>
      </c>
      <c r="K13" s="33">
        <f>IF(K$39=0,0,([1]Ogemaw!K14/K$39)*1000)</f>
        <v>0</v>
      </c>
      <c r="L13" s="33">
        <f>IF(L$39=0,0,([1]Ogemaw!L14/L$39)*1000)</f>
        <v>0</v>
      </c>
      <c r="M13" s="33">
        <f>IF(M$39=0,0,([1]Ogemaw!M14/M$39)*1000)</f>
        <v>0</v>
      </c>
      <c r="N13" s="35">
        <f>IF(N$39=0,0,([1]Ogemaw!N14/N$39)*1000)</f>
        <v>0</v>
      </c>
    </row>
    <row r="14" spans="1:14" s="2" customFormat="1" ht="12" x14ac:dyDescent="0.2">
      <c r="A14" s="56" t="s">
        <v>20</v>
      </c>
      <c r="B14" s="60">
        <f>SUM(B10:B13)</f>
        <v>5</v>
      </c>
      <c r="C14" s="58">
        <f>(B14/B39)*1000</f>
        <v>2.6780931976432778</v>
      </c>
      <c r="D14" s="58">
        <f>IF(D$39=0,0,([1]Ogemaw!D15/D$39)*1000)</f>
        <v>2.2075055187637971</v>
      </c>
      <c r="E14" s="58">
        <f>IF(E$39=0,0,([1]Ogemaw!E15/E$39)*1000)</f>
        <v>0</v>
      </c>
      <c r="F14" s="58">
        <f>IF(F$39=0,0,([1]Ogemaw!F15/F$39)*1000)</f>
        <v>8.8888888888888893</v>
      </c>
      <c r="G14" s="58">
        <f>IF(G$39=0,0,([1]Ogemaw!G15/G$39)*1000)</f>
        <v>2.0833333333333335</v>
      </c>
      <c r="H14" s="58">
        <f>IF(H$39=0,0,([1]Ogemaw!H15/H$39)*1000)</f>
        <v>0</v>
      </c>
      <c r="I14" s="58">
        <f>IF(I$39=0,0,([1]Ogemaw!I15/I$39)*1000)</f>
        <v>2.787068004459309</v>
      </c>
      <c r="J14" s="58">
        <f>IF(J$39=0,0,([1]Ogemaw!J15/J$39)*1000)</f>
        <v>0</v>
      </c>
      <c r="K14" s="58">
        <f>IF(K$39=0,0,([1]Ogemaw!K15/K$39)*1000)</f>
        <v>0</v>
      </c>
      <c r="L14" s="58">
        <f>IF(L$39=0,0,([1]Ogemaw!L15/L$39)*1000)</f>
        <v>0</v>
      </c>
      <c r="M14" s="58">
        <f>IF(M$39=0,0,([1]Ogemaw!M15/M$39)*1000)</f>
        <v>0</v>
      </c>
      <c r="N14" s="59">
        <f>IF(N$39=0,0,([1]Ogemaw!N15/N$39)*1000)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[1]Ogemaw!B17</f>
        <v>0</v>
      </c>
      <c r="C16" s="33">
        <f>(B16/$B$39)*1000</f>
        <v>0</v>
      </c>
      <c r="D16" s="33">
        <f>IF(D$39=0,0,([1]Ogemaw!D17/D$39)*1000)</f>
        <v>0</v>
      </c>
      <c r="E16" s="33">
        <f>IF(E$39=0,0,([1]Ogemaw!E17/E$39)*1000)</f>
        <v>0</v>
      </c>
      <c r="F16" s="33">
        <f>IF(F$39=0,0,([1]Ogemaw!F17/F$39)*1000)</f>
        <v>0</v>
      </c>
      <c r="G16" s="33">
        <f>IF(G$39=0,0,([1]Ogemaw!G17/G$39)*1000)</f>
        <v>0</v>
      </c>
      <c r="H16" s="33">
        <f>IF(H$39=0,0,([1]Ogemaw!H17/H$39)*1000)</f>
        <v>0</v>
      </c>
      <c r="I16" s="33">
        <f>IF(I$39=0,0,([1]Ogemaw!I17/I$39)*1000)</f>
        <v>0</v>
      </c>
      <c r="J16" s="33">
        <f>IF(J$39=0,0,([1]Ogemaw!J17/J$39)*1000)</f>
        <v>0</v>
      </c>
      <c r="K16" s="33">
        <f>IF(K$39=0,0,([1]Ogemaw!K17/K$39)*1000)</f>
        <v>0</v>
      </c>
      <c r="L16" s="33">
        <f>IF(L$39=0,0,([1]Ogemaw!L17/L$39)*1000)</f>
        <v>0</v>
      </c>
      <c r="M16" s="33">
        <f>IF(M$39=0,0,([1]Ogemaw!M17/M$39)*1000)</f>
        <v>0</v>
      </c>
      <c r="N16" s="35">
        <f>IF(N$39=0,0,([1]Ogemaw!N17/N$39)*1000)</f>
        <v>0</v>
      </c>
    </row>
    <row r="17" spans="1:14" s="2" customFormat="1" ht="12" x14ac:dyDescent="0.2">
      <c r="A17" s="18" t="s">
        <v>23</v>
      </c>
      <c r="B17" s="40">
        <f>[1]Ogemaw!B18</f>
        <v>0</v>
      </c>
      <c r="C17" s="33">
        <f>(B17/$B$39)*1000</f>
        <v>0</v>
      </c>
      <c r="D17" s="33">
        <f>IF(D$39=0,0,([1]Ogemaw!D18/D$39)*1000)</f>
        <v>0</v>
      </c>
      <c r="E17" s="33">
        <f>IF(E$39=0,0,([1]Ogemaw!E18/E$39)*1000)</f>
        <v>0</v>
      </c>
      <c r="F17" s="33">
        <f>IF(F$39=0,0,([1]Ogemaw!F18/F$39)*1000)</f>
        <v>0</v>
      </c>
      <c r="G17" s="33">
        <f>IF(G$39=0,0,([1]Ogemaw!G18/G$39)*1000)</f>
        <v>0</v>
      </c>
      <c r="H17" s="33">
        <f>IF(H$39=0,0,([1]Ogemaw!H18/H$39)*1000)</f>
        <v>0</v>
      </c>
      <c r="I17" s="33">
        <f>IF(I$39=0,0,([1]Ogemaw!I18/I$39)*1000)</f>
        <v>0</v>
      </c>
      <c r="J17" s="33">
        <f>IF(J$39=0,0,([1]Ogemaw!J18/J$39)*1000)</f>
        <v>0</v>
      </c>
      <c r="K17" s="33">
        <f>IF(K$39=0,0,([1]Ogemaw!K18/K$39)*1000)</f>
        <v>0</v>
      </c>
      <c r="L17" s="33">
        <f>IF(L$39=0,0,([1]Ogemaw!L18/L$39)*1000)</f>
        <v>0</v>
      </c>
      <c r="M17" s="33">
        <f>IF(M$39=0,0,([1]Ogemaw!M18/M$39)*1000)</f>
        <v>0</v>
      </c>
      <c r="N17" s="35">
        <f>IF(N$39=0,0,([1]Ogemaw!N18/N$39)*1000)</f>
        <v>0</v>
      </c>
    </row>
    <row r="18" spans="1:14" s="2" customFormat="1" ht="12" x14ac:dyDescent="0.2">
      <c r="A18" s="18" t="s">
        <v>24</v>
      </c>
      <c r="B18" s="40">
        <f>[1]Ogemaw!B19</f>
        <v>2</v>
      </c>
      <c r="C18" s="33">
        <f>(B18/$B$39)*1000</f>
        <v>1.0712372790573113</v>
      </c>
      <c r="D18" s="33">
        <f>IF(D$39=0,0,([1]Ogemaw!D19/D$39)*1000)</f>
        <v>1.1037527593818985</v>
      </c>
      <c r="E18" s="33">
        <f>IF(E$39=0,0,([1]Ogemaw!E19/E$39)*1000)</f>
        <v>1.4727540500736376</v>
      </c>
      <c r="F18" s="33">
        <f>IF(F$39=0,0,([1]Ogemaw!F19/F$39)*1000)</f>
        <v>2.2222222222222223</v>
      </c>
      <c r="G18" s="33">
        <f>IF(G$39=0,0,([1]Ogemaw!G19/G$39)*1000)</f>
        <v>0</v>
      </c>
      <c r="H18" s="33">
        <f>IF(H$39=0,0,([1]Ogemaw!H19/H$39)*1000)</f>
        <v>0</v>
      </c>
      <c r="I18" s="33">
        <f>IF(I$39=0,0,([1]Ogemaw!I19/I$39)*1000)</f>
        <v>0.55741360089186176</v>
      </c>
      <c r="J18" s="33">
        <f>IF(J$39=0,0,([1]Ogemaw!J19/J$39)*1000)</f>
        <v>0</v>
      </c>
      <c r="K18" s="33">
        <f>IF(K$39=0,0,([1]Ogemaw!K19/K$39)*1000)</f>
        <v>0</v>
      </c>
      <c r="L18" s="33">
        <f>IF(L$39=0,0,([1]Ogemaw!L19/L$39)*1000)</f>
        <v>0</v>
      </c>
      <c r="M18" s="33">
        <f>IF(M$39=0,0,([1]Ogemaw!M19/M$39)*1000)</f>
        <v>0</v>
      </c>
      <c r="N18" s="35">
        <f>IF(N$39=0,0,([1]Ogemaw!N19/N$39)*1000)</f>
        <v>0</v>
      </c>
    </row>
    <row r="19" spans="1:14" s="2" customFormat="1" ht="12" x14ac:dyDescent="0.2">
      <c r="A19" s="18" t="s">
        <v>25</v>
      </c>
      <c r="B19" s="40">
        <f>[1]Ogemaw!B20</f>
        <v>0</v>
      </c>
      <c r="C19" s="33">
        <f>(B19/$B$39)*1000</f>
        <v>0</v>
      </c>
      <c r="D19" s="33">
        <f>IF(D$39=0,0,([1]Ogemaw!D20/D$39)*1000)</f>
        <v>0</v>
      </c>
      <c r="E19" s="33">
        <f>IF(E$39=0,0,([1]Ogemaw!E20/E$39)*1000)</f>
        <v>0</v>
      </c>
      <c r="F19" s="33">
        <f>IF(F$39=0,0,([1]Ogemaw!F20/F$39)*1000)</f>
        <v>0</v>
      </c>
      <c r="G19" s="33">
        <f>IF(G$39=0,0,([1]Ogemaw!G20/G$39)*1000)</f>
        <v>0</v>
      </c>
      <c r="H19" s="33">
        <f>IF(H$39=0,0,([1]Ogemaw!H20/H$39)*1000)</f>
        <v>0</v>
      </c>
      <c r="I19" s="33">
        <f>IF(I$39=0,0,([1]Ogemaw!I20/I$39)*1000)</f>
        <v>0</v>
      </c>
      <c r="J19" s="33">
        <f>IF(J$39=0,0,([1]Ogemaw!J20/J$39)*1000)</f>
        <v>0</v>
      </c>
      <c r="K19" s="33">
        <f>IF(K$39=0,0,([1]Ogemaw!K20/K$39)*1000)</f>
        <v>0</v>
      </c>
      <c r="L19" s="33">
        <f>IF(L$39=0,0,([1]Ogemaw!L20/L$39)*1000)</f>
        <v>0</v>
      </c>
      <c r="M19" s="33">
        <f>IF(M$39=0,0,([1]Ogemaw!M20/M$39)*1000)</f>
        <v>0</v>
      </c>
      <c r="N19" s="35">
        <f>IF(N$39=0,0,([1]Ogemaw!N20/N$39)*1000)</f>
        <v>0</v>
      </c>
    </row>
    <row r="20" spans="1:14" s="2" customFormat="1" ht="12" x14ac:dyDescent="0.2">
      <c r="A20" s="56" t="s">
        <v>26</v>
      </c>
      <c r="B20" s="60">
        <f>SUM(B16:B19)</f>
        <v>2</v>
      </c>
      <c r="C20" s="58">
        <f>(B20/$B$39)*1000</f>
        <v>1.0712372790573113</v>
      </c>
      <c r="D20" s="58">
        <f>IF(D$39=0,0,([1]Ogemaw!D21/D$39)*1000)</f>
        <v>1.1037527593818985</v>
      </c>
      <c r="E20" s="58">
        <f>IF(E$39=0,0,([1]Ogemaw!E21/E$39)*1000)</f>
        <v>1.4727540500736376</v>
      </c>
      <c r="F20" s="58">
        <f>IF(F$39=0,0,([1]Ogemaw!F21/F$39)*1000)</f>
        <v>2.2222222222222223</v>
      </c>
      <c r="G20" s="58">
        <f>IF(G$39=0,0,([1]Ogemaw!G21/G$39)*1000)</f>
        <v>0</v>
      </c>
      <c r="H20" s="58">
        <f>IF(H$39=0,0,([1]Ogemaw!H21/H$39)*1000)</f>
        <v>0</v>
      </c>
      <c r="I20" s="58">
        <f>IF(I$39=0,0,([1]Ogemaw!I21/I$39)*1000)</f>
        <v>0.55741360089186176</v>
      </c>
      <c r="J20" s="58">
        <f>IF(J$39=0,0,([1]Ogemaw!J21/J$39)*1000)</f>
        <v>0</v>
      </c>
      <c r="K20" s="58">
        <f>IF(K$39=0,0,([1]Ogemaw!K21/K$39)*1000)</f>
        <v>0</v>
      </c>
      <c r="L20" s="58">
        <f>IF(L$39=0,0,([1]Ogemaw!L21/L$39)*1000)</f>
        <v>0</v>
      </c>
      <c r="M20" s="58">
        <f>IF(M$39=0,0,([1]Ogemaw!M21/M$39)*1000)</f>
        <v>0</v>
      </c>
      <c r="N20" s="59">
        <f>IF(N$39=0,0,([1]Ogemaw!N21/N$39)*1000)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[1]Ogemaw!B23</f>
        <v>7</v>
      </c>
      <c r="C22" s="33">
        <f t="shared" ref="C22:C38" si="1">(B22/$B$39)*1000</f>
        <v>3.7493304767005893</v>
      </c>
      <c r="D22" s="33">
        <f>IF(D$39=0,0,([1]Ogemaw!D23/D$39)*1000)</f>
        <v>6.6225165562913908</v>
      </c>
      <c r="E22" s="33">
        <f>IF(E$39=0,0,([1]Ogemaw!E23/E$39)*1000)</f>
        <v>0</v>
      </c>
      <c r="F22" s="33">
        <f>IF(F$39=0,0,([1]Ogemaw!F23/F$39)*1000)</f>
        <v>8.8888888888888893</v>
      </c>
      <c r="G22" s="33">
        <f>IF(G$39=0,0,([1]Ogemaw!G23/G$39)*1000)</f>
        <v>4.166666666666667</v>
      </c>
      <c r="H22" s="33">
        <f>IF(H$39=0,0,([1]Ogemaw!H23/H$39)*1000)</f>
        <v>3.8759689922480618</v>
      </c>
      <c r="I22" s="33">
        <f>IF(I$39=0,0,([1]Ogemaw!I23/I$39)*1000)</f>
        <v>2.787068004459309</v>
      </c>
      <c r="J22" s="33">
        <f>IF(J$39=0,0,([1]Ogemaw!J23/J$39)*1000)</f>
        <v>0</v>
      </c>
      <c r="K22" s="33">
        <f>IF(K$39=0,0,([1]Ogemaw!K23/K$39)*1000)</f>
        <v>0</v>
      </c>
      <c r="L22" s="33">
        <f>IF(L$39=0,0,([1]Ogemaw!L23/L$39)*1000)</f>
        <v>0</v>
      </c>
      <c r="M22" s="33">
        <f>IF(M$39=0,0,([1]Ogemaw!M23/M$39)*1000)</f>
        <v>0</v>
      </c>
      <c r="N22" s="35">
        <f>IF(N$39=0,0,([1]Ogemaw!N23/N$39)*1000)</f>
        <v>0</v>
      </c>
    </row>
    <row r="23" spans="1:14" s="2" customFormat="1" ht="12" x14ac:dyDescent="0.2">
      <c r="A23" s="18" t="s">
        <v>28</v>
      </c>
      <c r="B23" s="40">
        <f>[1]Ogemaw!B24</f>
        <v>0</v>
      </c>
      <c r="C23" s="33">
        <f t="shared" si="1"/>
        <v>0</v>
      </c>
      <c r="D23" s="33">
        <f>IF(D$39=0,0,([1]Ogemaw!D24/D$39)*1000)</f>
        <v>0</v>
      </c>
      <c r="E23" s="33">
        <f>IF(E$39=0,0,([1]Ogemaw!E24/E$39)*1000)</f>
        <v>0</v>
      </c>
      <c r="F23" s="33">
        <f>IF(F$39=0,0,([1]Ogemaw!F24/F$39)*1000)</f>
        <v>0</v>
      </c>
      <c r="G23" s="33">
        <f>IF(G$39=0,0,([1]Ogemaw!G24/G$39)*1000)</f>
        <v>0</v>
      </c>
      <c r="H23" s="33">
        <f>IF(H$39=0,0,([1]Ogemaw!H24/H$39)*1000)</f>
        <v>0</v>
      </c>
      <c r="I23" s="33">
        <f>IF(I$39=0,0,([1]Ogemaw!I24/I$39)*1000)</f>
        <v>0</v>
      </c>
      <c r="J23" s="33">
        <f>IF(J$39=0,0,([1]Ogemaw!J24/J$39)*1000)</f>
        <v>0</v>
      </c>
      <c r="K23" s="33">
        <f>IF(K$39=0,0,([1]Ogemaw!K24/K$39)*1000)</f>
        <v>0</v>
      </c>
      <c r="L23" s="33">
        <f>IF(L$39=0,0,([1]Ogemaw!L24/L$39)*1000)</f>
        <v>0</v>
      </c>
      <c r="M23" s="33">
        <f>IF(M$39=0,0,([1]Ogemaw!M24/M$39)*1000)</f>
        <v>0</v>
      </c>
      <c r="N23" s="35">
        <f>IF(N$39=0,0,([1]Ogemaw!N24/N$39)*1000)</f>
        <v>0</v>
      </c>
    </row>
    <row r="24" spans="1:14" s="2" customFormat="1" ht="12" x14ac:dyDescent="0.2">
      <c r="A24" s="18" t="s">
        <v>29</v>
      </c>
      <c r="B24" s="40">
        <f>[1]Ogemaw!B25</f>
        <v>0</v>
      </c>
      <c r="C24" s="33">
        <f t="shared" si="1"/>
        <v>0</v>
      </c>
      <c r="D24" s="33">
        <f>IF(D$39=0,0,([1]Ogemaw!D25/D$39)*1000)</f>
        <v>0</v>
      </c>
      <c r="E24" s="33">
        <f>IF(E$39=0,0,([1]Ogemaw!E25/E$39)*1000)</f>
        <v>0</v>
      </c>
      <c r="F24" s="33">
        <f>IF(F$39=0,0,([1]Ogemaw!F25/F$39)*1000)</f>
        <v>0</v>
      </c>
      <c r="G24" s="33">
        <f>IF(G$39=0,0,([1]Ogemaw!G25/G$39)*1000)</f>
        <v>0</v>
      </c>
      <c r="H24" s="33">
        <f>IF(H$39=0,0,([1]Ogemaw!H25/H$39)*1000)</f>
        <v>0</v>
      </c>
      <c r="I24" s="33">
        <f>IF(I$39=0,0,([1]Ogemaw!I25/I$39)*1000)</f>
        <v>0</v>
      </c>
      <c r="J24" s="33">
        <f>IF(J$39=0,0,([1]Ogemaw!J25/J$39)*1000)</f>
        <v>0</v>
      </c>
      <c r="K24" s="33">
        <f>IF(K$39=0,0,([1]Ogemaw!K25/K$39)*1000)</f>
        <v>0</v>
      </c>
      <c r="L24" s="33">
        <f>IF(L$39=0,0,([1]Ogemaw!L25/L$39)*1000)</f>
        <v>0</v>
      </c>
      <c r="M24" s="33">
        <f>IF(M$39=0,0,([1]Ogemaw!M25/M$39)*1000)</f>
        <v>0</v>
      </c>
      <c r="N24" s="35">
        <f>IF(N$39=0,0,([1]Ogemaw!N25/N$39)*1000)</f>
        <v>0</v>
      </c>
    </row>
    <row r="25" spans="1:14" s="2" customFormat="1" ht="12" x14ac:dyDescent="0.2">
      <c r="A25" s="18" t="s">
        <v>30</v>
      </c>
      <c r="B25" s="40">
        <f>[1]Ogemaw!B26</f>
        <v>0</v>
      </c>
      <c r="C25" s="33">
        <f t="shared" si="1"/>
        <v>0</v>
      </c>
      <c r="D25" s="33">
        <f>IF(D$39=0,0,([1]Ogemaw!D26/D$39)*1000)</f>
        <v>0</v>
      </c>
      <c r="E25" s="33">
        <f>IF(E$39=0,0,([1]Ogemaw!E26/E$39)*1000)</f>
        <v>0</v>
      </c>
      <c r="F25" s="33">
        <f>IF(F$39=0,0,([1]Ogemaw!F26/F$39)*1000)</f>
        <v>0</v>
      </c>
      <c r="G25" s="33">
        <f>IF(G$39=0,0,([1]Ogemaw!G26/G$39)*1000)</f>
        <v>0</v>
      </c>
      <c r="H25" s="33">
        <f>IF(H$39=0,0,([1]Ogemaw!H26/H$39)*1000)</f>
        <v>0</v>
      </c>
      <c r="I25" s="33">
        <f>IF(I$39=0,0,([1]Ogemaw!I26/I$39)*1000)</f>
        <v>0</v>
      </c>
      <c r="J25" s="33">
        <f>IF(J$39=0,0,([1]Ogemaw!J26/J$39)*1000)</f>
        <v>0</v>
      </c>
      <c r="K25" s="33">
        <f>IF(K$39=0,0,([1]Ogemaw!K26/K$39)*1000)</f>
        <v>0</v>
      </c>
      <c r="L25" s="33">
        <f>IF(L$39=0,0,([1]Ogemaw!L26/L$39)*1000)</f>
        <v>0</v>
      </c>
      <c r="M25" s="33">
        <f>IF(M$39=0,0,([1]Ogemaw!M26/M$39)*1000)</f>
        <v>0</v>
      </c>
      <c r="N25" s="35">
        <f>IF(N$39=0,0,([1]Ogemaw!N26/N$39)*1000)</f>
        <v>0</v>
      </c>
    </row>
    <row r="26" spans="1:14" s="2" customFormat="1" ht="12" x14ac:dyDescent="0.2">
      <c r="A26" s="18" t="s">
        <v>31</v>
      </c>
      <c r="B26" s="40">
        <f>[1]Ogemaw!B27</f>
        <v>0</v>
      </c>
      <c r="C26" s="33">
        <f t="shared" si="1"/>
        <v>0</v>
      </c>
      <c r="D26" s="33">
        <f>IF(D$39=0,0,([1]Ogemaw!D27/D$39)*1000)</f>
        <v>0</v>
      </c>
      <c r="E26" s="33">
        <f>IF(E$39=0,0,([1]Ogemaw!E27/E$39)*1000)</f>
        <v>0</v>
      </c>
      <c r="F26" s="33">
        <f>IF(F$39=0,0,([1]Ogemaw!F27/F$39)*1000)</f>
        <v>0</v>
      </c>
      <c r="G26" s="33">
        <f>IF(G$39=0,0,([1]Ogemaw!G27/G$39)*1000)</f>
        <v>0</v>
      </c>
      <c r="H26" s="33">
        <f>IF(H$39=0,0,([1]Ogemaw!H27/H$39)*1000)</f>
        <v>0</v>
      </c>
      <c r="I26" s="33">
        <f>IF(I$39=0,0,([1]Ogemaw!I27/I$39)*1000)</f>
        <v>0</v>
      </c>
      <c r="J26" s="33">
        <f>IF(J$39=0,0,([1]Ogemaw!J27/J$39)*1000)</f>
        <v>0</v>
      </c>
      <c r="K26" s="33">
        <f>IF(K$39=0,0,([1]Ogemaw!K27/K$39)*1000)</f>
        <v>0</v>
      </c>
      <c r="L26" s="33">
        <f>IF(L$39=0,0,([1]Ogemaw!L27/L$39)*1000)</f>
        <v>0</v>
      </c>
      <c r="M26" s="33">
        <f>IF(M$39=0,0,([1]Ogemaw!M27/M$39)*1000)</f>
        <v>0</v>
      </c>
      <c r="N26" s="35">
        <f>IF(N$39=0,0,([1]Ogemaw!N27/N$39)*1000)</f>
        <v>0</v>
      </c>
    </row>
    <row r="27" spans="1:14" s="2" customFormat="1" ht="12" x14ac:dyDescent="0.2">
      <c r="A27" s="18" t="s">
        <v>32</v>
      </c>
      <c r="B27" s="40">
        <f>[1]Ogemaw!B28</f>
        <v>0</v>
      </c>
      <c r="C27" s="33">
        <f t="shared" si="1"/>
        <v>0</v>
      </c>
      <c r="D27" s="33">
        <f>IF(D$39=0,0,([1]Ogemaw!D28/D$39)*1000)</f>
        <v>0</v>
      </c>
      <c r="E27" s="33">
        <f>IF(E$39=0,0,([1]Ogemaw!E28/E$39)*1000)</f>
        <v>0</v>
      </c>
      <c r="F27" s="33">
        <f>IF(F$39=0,0,([1]Ogemaw!F28/F$39)*1000)</f>
        <v>0</v>
      </c>
      <c r="G27" s="33">
        <f>IF(G$39=0,0,([1]Ogemaw!G28/G$39)*1000)</f>
        <v>0</v>
      </c>
      <c r="H27" s="33">
        <f>IF(H$39=0,0,([1]Ogemaw!H28/H$39)*1000)</f>
        <v>0</v>
      </c>
      <c r="I27" s="33">
        <f>IF(I$39=0,0,([1]Ogemaw!I28/I$39)*1000)</f>
        <v>0</v>
      </c>
      <c r="J27" s="33">
        <f>IF(J$39=0,0,([1]Ogemaw!J28/J$39)*1000)</f>
        <v>0</v>
      </c>
      <c r="K27" s="33">
        <f>IF(K$39=0,0,([1]Ogemaw!K28/K$39)*1000)</f>
        <v>0</v>
      </c>
      <c r="L27" s="33">
        <f>IF(L$39=0,0,([1]Ogemaw!L28/L$39)*1000)</f>
        <v>0</v>
      </c>
      <c r="M27" s="33">
        <f>IF(M$39=0,0,([1]Ogemaw!M28/M$39)*1000)</f>
        <v>0</v>
      </c>
      <c r="N27" s="35">
        <f>IF(N$39=0,0,([1]Ogemaw!N28/N$39)*1000)</f>
        <v>0</v>
      </c>
    </row>
    <row r="28" spans="1:14" s="2" customFormat="1" ht="12" x14ac:dyDescent="0.2">
      <c r="A28" s="18" t="s">
        <v>33</v>
      </c>
      <c r="B28" s="40">
        <f>[1]Ogemaw!B29</f>
        <v>0</v>
      </c>
      <c r="C28" s="33">
        <f t="shared" si="1"/>
        <v>0</v>
      </c>
      <c r="D28" s="33">
        <f>IF(D$39=0,0,([1]Ogemaw!D29/D$39)*1000)</f>
        <v>0</v>
      </c>
      <c r="E28" s="33">
        <f>IF(E$39=0,0,([1]Ogemaw!E29/E$39)*1000)</f>
        <v>0</v>
      </c>
      <c r="F28" s="33">
        <f>IF(F$39=0,0,([1]Ogemaw!F29/F$39)*1000)</f>
        <v>0</v>
      </c>
      <c r="G28" s="33">
        <f>IF(G$39=0,0,([1]Ogemaw!G29/G$39)*1000)</f>
        <v>0</v>
      </c>
      <c r="H28" s="33">
        <f>IF(H$39=0,0,([1]Ogemaw!H29/H$39)*1000)</f>
        <v>0</v>
      </c>
      <c r="I28" s="33">
        <f>IF(I$39=0,0,([1]Ogemaw!I29/I$39)*1000)</f>
        <v>0</v>
      </c>
      <c r="J28" s="33">
        <f>IF(J$39=0,0,([1]Ogemaw!J29/J$39)*1000)</f>
        <v>0</v>
      </c>
      <c r="K28" s="33">
        <f>IF(K$39=0,0,([1]Ogemaw!K29/K$39)*1000)</f>
        <v>0</v>
      </c>
      <c r="L28" s="33">
        <f>IF(L$39=0,0,([1]Ogemaw!L29/L$39)*1000)</f>
        <v>0</v>
      </c>
      <c r="M28" s="33">
        <f>IF(M$39=0,0,([1]Ogemaw!M29/M$39)*1000)</f>
        <v>0</v>
      </c>
      <c r="N28" s="35">
        <f>IF(N$39=0,0,([1]Ogemaw!N29/N$39)*1000)</f>
        <v>0</v>
      </c>
    </row>
    <row r="29" spans="1:14" s="2" customFormat="1" ht="12" x14ac:dyDescent="0.2">
      <c r="A29" s="18" t="s">
        <v>34</v>
      </c>
      <c r="B29" s="40">
        <f>[1]Ogemaw!B30</f>
        <v>0</v>
      </c>
      <c r="C29" s="33">
        <f t="shared" si="1"/>
        <v>0</v>
      </c>
      <c r="D29" s="33">
        <f>IF(D$39=0,0,([1]Ogemaw!D30/D$39)*1000)</f>
        <v>0</v>
      </c>
      <c r="E29" s="33">
        <f>IF(E$39=0,0,([1]Ogemaw!E30/E$39)*1000)</f>
        <v>0</v>
      </c>
      <c r="F29" s="33">
        <f>IF(F$39=0,0,([1]Ogemaw!F30/F$39)*1000)</f>
        <v>0</v>
      </c>
      <c r="G29" s="33">
        <f>IF(G$39=0,0,([1]Ogemaw!G30/G$39)*1000)</f>
        <v>0</v>
      </c>
      <c r="H29" s="33">
        <f>IF(H$39=0,0,([1]Ogemaw!H30/H$39)*1000)</f>
        <v>0</v>
      </c>
      <c r="I29" s="33">
        <f>IF(I$39=0,0,([1]Ogemaw!I30/I$39)*1000)</f>
        <v>0</v>
      </c>
      <c r="J29" s="33">
        <f>IF(J$39=0,0,([1]Ogemaw!J30/J$39)*1000)</f>
        <v>0</v>
      </c>
      <c r="K29" s="33">
        <f>IF(K$39=0,0,([1]Ogemaw!K30/K$39)*1000)</f>
        <v>0</v>
      </c>
      <c r="L29" s="33">
        <f>IF(L$39=0,0,([1]Ogemaw!L30/L$39)*1000)</f>
        <v>0</v>
      </c>
      <c r="M29" s="33">
        <f>IF(M$39=0,0,([1]Ogemaw!M30/M$39)*1000)</f>
        <v>0</v>
      </c>
      <c r="N29" s="35">
        <f>IF(N$39=0,0,([1]Ogemaw!N30/N$39)*1000)</f>
        <v>0</v>
      </c>
    </row>
    <row r="30" spans="1:14" s="2" customFormat="1" ht="12" x14ac:dyDescent="0.2">
      <c r="A30" s="18" t="s">
        <v>35</v>
      </c>
      <c r="B30" s="40">
        <f>[1]Ogemaw!B31</f>
        <v>0</v>
      </c>
      <c r="C30" s="33">
        <f t="shared" si="1"/>
        <v>0</v>
      </c>
      <c r="D30" s="33">
        <f>IF(D$39=0,0,([1]Ogemaw!D31/D$39)*1000)</f>
        <v>0</v>
      </c>
      <c r="E30" s="33">
        <f>IF(E$39=0,0,([1]Ogemaw!E31/E$39)*1000)</f>
        <v>0</v>
      </c>
      <c r="F30" s="33">
        <f>IF(F$39=0,0,([1]Ogemaw!F31/F$39)*1000)</f>
        <v>0</v>
      </c>
      <c r="G30" s="33">
        <f>IF(G$39=0,0,([1]Ogemaw!G31/G$39)*1000)</f>
        <v>0</v>
      </c>
      <c r="H30" s="33">
        <f>IF(H$39=0,0,([1]Ogemaw!H31/H$39)*1000)</f>
        <v>0</v>
      </c>
      <c r="I30" s="33">
        <f>IF(I$39=0,0,([1]Ogemaw!I31/I$39)*1000)</f>
        <v>0</v>
      </c>
      <c r="J30" s="33">
        <f>IF(J$39=0,0,([1]Ogemaw!J31/J$39)*1000)</f>
        <v>0</v>
      </c>
      <c r="K30" s="33">
        <f>IF(K$39=0,0,([1]Ogemaw!K31/K$39)*1000)</f>
        <v>0</v>
      </c>
      <c r="L30" s="33">
        <f>IF(L$39=0,0,([1]Ogemaw!L31/L$39)*1000)</f>
        <v>0</v>
      </c>
      <c r="M30" s="33">
        <f>IF(M$39=0,0,([1]Ogemaw!M31/M$39)*1000)</f>
        <v>0</v>
      </c>
      <c r="N30" s="35">
        <f>IF(N$39=0,0,([1]Ogemaw!N31/N$39)*1000)</f>
        <v>0</v>
      </c>
    </row>
    <row r="31" spans="1:14" s="2" customFormat="1" ht="12" x14ac:dyDescent="0.2">
      <c r="A31" s="18" t="s">
        <v>36</v>
      </c>
      <c r="B31" s="40">
        <f>[1]Ogemaw!B32</f>
        <v>0</v>
      </c>
      <c r="C31" s="33">
        <f t="shared" si="1"/>
        <v>0</v>
      </c>
      <c r="D31" s="33">
        <f>IF(D$39=0,0,([1]Ogemaw!D32/D$39)*1000)</f>
        <v>0</v>
      </c>
      <c r="E31" s="33">
        <f>IF(E$39=0,0,([1]Ogemaw!E32/E$39)*1000)</f>
        <v>0</v>
      </c>
      <c r="F31" s="33">
        <f>IF(F$39=0,0,([1]Ogemaw!F32/F$39)*1000)</f>
        <v>0</v>
      </c>
      <c r="G31" s="33">
        <f>IF(G$39=0,0,([1]Ogemaw!G32/G$39)*1000)</f>
        <v>0</v>
      </c>
      <c r="H31" s="33">
        <f>IF(H$39=0,0,([1]Ogemaw!H32/H$39)*1000)</f>
        <v>0</v>
      </c>
      <c r="I31" s="33">
        <f>IF(I$39=0,0,([1]Ogemaw!I32/I$39)*1000)</f>
        <v>0</v>
      </c>
      <c r="J31" s="33">
        <f>IF(J$39=0,0,([1]Ogemaw!J32/J$39)*1000)</f>
        <v>0</v>
      </c>
      <c r="K31" s="33">
        <f>IF(K$39=0,0,([1]Ogemaw!K32/K$39)*1000)</f>
        <v>0</v>
      </c>
      <c r="L31" s="33">
        <f>IF(L$39=0,0,([1]Ogemaw!L32/L$39)*1000)</f>
        <v>0</v>
      </c>
      <c r="M31" s="33">
        <f>IF(M$39=0,0,([1]Ogemaw!M32/M$39)*1000)</f>
        <v>0</v>
      </c>
      <c r="N31" s="35">
        <f>IF(N$39=0,0,([1]Ogemaw!N32/N$39)*1000)</f>
        <v>0</v>
      </c>
    </row>
    <row r="32" spans="1:14" s="2" customFormat="1" ht="12" x14ac:dyDescent="0.2">
      <c r="A32" s="18" t="s">
        <v>17</v>
      </c>
      <c r="B32" s="40">
        <f>[1]Ogemaw!B33</f>
        <v>0</v>
      </c>
      <c r="C32" s="33">
        <f>(B32/$B$39)*1000</f>
        <v>0</v>
      </c>
      <c r="D32" s="33">
        <f>IF(D$39=0,0,([1]Ogemaw!D33/D$39)*1000)</f>
        <v>0</v>
      </c>
      <c r="E32" s="33">
        <f>IF(E$39=0,0,([1]Ogemaw!E33/E$39)*1000)</f>
        <v>0</v>
      </c>
      <c r="F32" s="33">
        <f>IF(F$39=0,0,([1]Ogemaw!F33/F$39)*1000)</f>
        <v>0</v>
      </c>
      <c r="G32" s="33">
        <f>IF(G$39=0,0,([1]Ogemaw!G33/G$39)*1000)</f>
        <v>0</v>
      </c>
      <c r="H32" s="33">
        <f>IF(H$39=0,0,([1]Ogemaw!H33/H$39)*1000)</f>
        <v>0</v>
      </c>
      <c r="I32" s="33">
        <f>IF(I$39=0,0,([1]Ogemaw!I33/I$39)*1000)</f>
        <v>0</v>
      </c>
      <c r="J32" s="33">
        <f>IF(J$39=0,0,([1]Ogemaw!J33/J$39)*1000)</f>
        <v>0</v>
      </c>
      <c r="K32" s="33">
        <f>IF(K$39=0,0,([1]Ogemaw!K33/K$39)*1000)</f>
        <v>0</v>
      </c>
      <c r="L32" s="33">
        <f>IF(L$39=0,0,([1]Ogemaw!L33/L$39)*1000)</f>
        <v>0</v>
      </c>
      <c r="M32" s="33">
        <f>IF(M$39=0,0,([1]Ogemaw!M33/M$39)*1000)</f>
        <v>0</v>
      </c>
      <c r="N32" s="35">
        <f>IF(N$39=0,0,([1]Ogemaw!N33/N$39)*1000)</f>
        <v>0</v>
      </c>
    </row>
    <row r="33" spans="1:14" s="2" customFormat="1" ht="12" x14ac:dyDescent="0.2">
      <c r="A33" s="18" t="s">
        <v>37</v>
      </c>
      <c r="B33" s="40">
        <f>[1]Ogemaw!B34</f>
        <v>11</v>
      </c>
      <c r="C33" s="33">
        <f t="shared" si="1"/>
        <v>5.8918050348152118</v>
      </c>
      <c r="D33" s="33">
        <f>IF(D$39=0,0,([1]Ogemaw!D34/D$39)*1000)</f>
        <v>6.6225165562913908</v>
      </c>
      <c r="E33" s="33">
        <f>IF(E$39=0,0,([1]Ogemaw!E34/E$39)*1000)</f>
        <v>5.8910162002945503</v>
      </c>
      <c r="F33" s="33">
        <f>IF(F$39=0,0,([1]Ogemaw!F34/F$39)*1000)</f>
        <v>6.666666666666667</v>
      </c>
      <c r="G33" s="33">
        <f>IF(G$39=0,0,([1]Ogemaw!G34/G$39)*1000)</f>
        <v>6.25</v>
      </c>
      <c r="H33" s="33">
        <f>IF(H$39=0,0,([1]Ogemaw!H34/H$39)*1000)</f>
        <v>3.8759689922480618</v>
      </c>
      <c r="I33" s="33">
        <f>IF(I$39=0,0,([1]Ogemaw!I34/I$39)*1000)</f>
        <v>5.574136008918618</v>
      </c>
      <c r="J33" s="33">
        <f>IF(J$39=0,0,([1]Ogemaw!J34/J$39)*1000)</f>
        <v>0</v>
      </c>
      <c r="K33" s="33">
        <f>IF(K$39=0,0,([1]Ogemaw!K34/K$39)*1000)</f>
        <v>0</v>
      </c>
      <c r="L33" s="33">
        <f>IF(L$39=0,0,([1]Ogemaw!L34/L$39)*1000)</f>
        <v>0</v>
      </c>
      <c r="M33" s="33">
        <f>IF(M$39=0,0,([1]Ogemaw!M34/M$39)*1000)</f>
        <v>0</v>
      </c>
      <c r="N33" s="35">
        <f>IF(N$39=0,0,([1]Ogemaw!N34/N$39)*1000)</f>
        <v>0</v>
      </c>
    </row>
    <row r="34" spans="1:14" s="2" customFormat="1" ht="12" x14ac:dyDescent="0.2">
      <c r="A34" s="18" t="s">
        <v>38</v>
      </c>
      <c r="B34" s="40">
        <f>[1]Ogemaw!B35</f>
        <v>0</v>
      </c>
      <c r="C34" s="33">
        <f t="shared" si="1"/>
        <v>0</v>
      </c>
      <c r="D34" s="33">
        <f>IF(D$39=0,0,([1]Ogemaw!D35/D$39)*1000)</f>
        <v>0</v>
      </c>
      <c r="E34" s="33">
        <f>IF(E$39=0,0,([1]Ogemaw!E35/E$39)*1000)</f>
        <v>0</v>
      </c>
      <c r="F34" s="33">
        <f>IF(F$39=0,0,([1]Ogemaw!F35/F$39)*1000)</f>
        <v>0</v>
      </c>
      <c r="G34" s="33">
        <f>IF(G$39=0,0,([1]Ogemaw!G35/G$39)*1000)</f>
        <v>0</v>
      </c>
      <c r="H34" s="33">
        <f>IF(H$39=0,0,([1]Ogemaw!H35/H$39)*1000)</f>
        <v>0</v>
      </c>
      <c r="I34" s="33">
        <f>IF(I$39=0,0,([1]Ogemaw!I35/I$39)*1000)</f>
        <v>0</v>
      </c>
      <c r="J34" s="33">
        <f>IF(J$39=0,0,([1]Ogemaw!J35/J$39)*1000)</f>
        <v>0</v>
      </c>
      <c r="K34" s="33">
        <f>IF(K$39=0,0,([1]Ogemaw!K35/K$39)*1000)</f>
        <v>0</v>
      </c>
      <c r="L34" s="33">
        <f>IF(L$39=0,0,([1]Ogemaw!L35/L$39)*1000)</f>
        <v>0</v>
      </c>
      <c r="M34" s="33">
        <f>IF(M$39=0,0,([1]Ogemaw!M35/M$39)*1000)</f>
        <v>0</v>
      </c>
      <c r="N34" s="35">
        <f>IF(N$39=0,0,([1]Ogemaw!N35/N$39)*1000)</f>
        <v>0</v>
      </c>
    </row>
    <row r="35" spans="1:14" s="2" customFormat="1" ht="12" x14ac:dyDescent="0.2">
      <c r="A35" s="18" t="s">
        <v>39</v>
      </c>
      <c r="B35" s="40">
        <f>[1]Ogemaw!B36</f>
        <v>0</v>
      </c>
      <c r="C35" s="33">
        <f t="shared" si="1"/>
        <v>0</v>
      </c>
      <c r="D35" s="33">
        <f>IF(D$39=0,0,([1]Ogemaw!D36/D$39)*1000)</f>
        <v>0</v>
      </c>
      <c r="E35" s="33">
        <f>IF(E$39=0,0,([1]Ogemaw!E36/E$39)*1000)</f>
        <v>0</v>
      </c>
      <c r="F35" s="33">
        <f>IF(F$39=0,0,([1]Ogemaw!F36/F$39)*1000)</f>
        <v>0</v>
      </c>
      <c r="G35" s="33">
        <f>IF(G$39=0,0,([1]Ogemaw!G36/G$39)*1000)</f>
        <v>0</v>
      </c>
      <c r="H35" s="33">
        <f>IF(H$39=0,0,([1]Ogemaw!H36/H$39)*1000)</f>
        <v>0</v>
      </c>
      <c r="I35" s="33">
        <f>IF(I$39=0,0,([1]Ogemaw!I36/I$39)*1000)</f>
        <v>0</v>
      </c>
      <c r="J35" s="33">
        <f>IF(J$39=0,0,([1]Ogemaw!J36/J$39)*1000)</f>
        <v>0</v>
      </c>
      <c r="K35" s="33">
        <f>IF(K$39=0,0,([1]Ogemaw!K36/K$39)*1000)</f>
        <v>0</v>
      </c>
      <c r="L35" s="33">
        <f>IF(L$39=0,0,([1]Ogemaw!L36/L$39)*1000)</f>
        <v>0</v>
      </c>
      <c r="M35" s="33">
        <f>IF(M$39=0,0,([1]Ogemaw!M36/M$39)*1000)</f>
        <v>0</v>
      </c>
      <c r="N35" s="35">
        <f>IF(N$39=0,0,([1]Ogemaw!N36/N$39)*1000)</f>
        <v>0</v>
      </c>
    </row>
    <row r="36" spans="1:14" s="2" customFormat="1" ht="12" x14ac:dyDescent="0.2">
      <c r="A36" s="18" t="s">
        <v>40</v>
      </c>
      <c r="B36" s="40">
        <f>[1]Ogemaw!B37</f>
        <v>0</v>
      </c>
      <c r="C36" s="33">
        <f t="shared" si="1"/>
        <v>0</v>
      </c>
      <c r="D36" s="33">
        <f>IF(D$39=0,0,([1]Ogemaw!D37/D$39)*1000)</f>
        <v>0</v>
      </c>
      <c r="E36" s="33">
        <f>IF(E$39=0,0,([1]Ogemaw!E37/E$39)*1000)</f>
        <v>0</v>
      </c>
      <c r="F36" s="33">
        <f>IF(F$39=0,0,([1]Ogemaw!F37/F$39)*1000)</f>
        <v>0</v>
      </c>
      <c r="G36" s="33">
        <f>IF(G$39=0,0,([1]Ogemaw!G37/G$39)*1000)</f>
        <v>0</v>
      </c>
      <c r="H36" s="33">
        <f>IF(H$39=0,0,([1]Ogemaw!H37/H$39)*1000)</f>
        <v>0</v>
      </c>
      <c r="I36" s="33">
        <f>IF(I$39=0,0,([1]Ogemaw!I37/I$39)*1000)</f>
        <v>0</v>
      </c>
      <c r="J36" s="33">
        <f>IF(J$39=0,0,([1]Ogemaw!J37/J$39)*1000)</f>
        <v>0</v>
      </c>
      <c r="K36" s="33">
        <f>IF(K$39=0,0,([1]Ogemaw!K37/K$39)*1000)</f>
        <v>0</v>
      </c>
      <c r="L36" s="33">
        <f>IF(L$39=0,0,([1]Ogemaw!L37/L$39)*1000)</f>
        <v>0</v>
      </c>
      <c r="M36" s="33">
        <f>IF(M$39=0,0,([1]Ogemaw!M37/M$39)*1000)</f>
        <v>0</v>
      </c>
      <c r="N36" s="35">
        <f>IF(N$39=0,0,([1]Ogemaw!N37/N$39)*1000)</f>
        <v>0</v>
      </c>
    </row>
    <row r="37" spans="1:14" s="2" customFormat="1" ht="12" x14ac:dyDescent="0.2">
      <c r="A37" s="18" t="s">
        <v>41</v>
      </c>
      <c r="B37" s="40">
        <f>[1]Ogemaw!B38</f>
        <v>0</v>
      </c>
      <c r="C37" s="33">
        <f t="shared" si="1"/>
        <v>0</v>
      </c>
      <c r="D37" s="33">
        <f>IF(D$39=0,0,([1]Ogemaw!D38/D$39)*1000)</f>
        <v>0</v>
      </c>
      <c r="E37" s="33">
        <f>IF(E$39=0,0,([1]Ogemaw!E38/E$39)*1000)</f>
        <v>0</v>
      </c>
      <c r="F37" s="33">
        <f>IF(F$39=0,0,([1]Ogemaw!F38/F$39)*1000)</f>
        <v>0</v>
      </c>
      <c r="G37" s="33">
        <f>IF(G$39=0,0,([1]Ogemaw!G38/G$39)*1000)</f>
        <v>0</v>
      </c>
      <c r="H37" s="33">
        <f>IF(H$39=0,0,([1]Ogemaw!H38/H$39)*1000)</f>
        <v>0</v>
      </c>
      <c r="I37" s="33">
        <f>IF(I$39=0,0,([1]Ogemaw!I38/I$39)*1000)</f>
        <v>0</v>
      </c>
      <c r="J37" s="33">
        <f>IF(J$39=0,0,([1]Ogemaw!J38/J$39)*1000)</f>
        <v>0</v>
      </c>
      <c r="K37" s="33">
        <f>IF(K$39=0,0,([1]Ogemaw!K38/K$39)*1000)</f>
        <v>0</v>
      </c>
      <c r="L37" s="33">
        <f>IF(L$39=0,0,([1]Ogemaw!L38/L$39)*1000)</f>
        <v>0</v>
      </c>
      <c r="M37" s="33">
        <f>IF(M$39=0,0,([1]Ogemaw!M38/M$39)*1000)</f>
        <v>0</v>
      </c>
      <c r="N37" s="35">
        <f>IF(N$39=0,0,([1]Ogemaw!N38/N$39)*1000)</f>
        <v>0</v>
      </c>
    </row>
    <row r="38" spans="1:14" s="2" customFormat="1" ht="12" x14ac:dyDescent="0.2">
      <c r="A38" s="18" t="s">
        <v>42</v>
      </c>
      <c r="B38" s="40">
        <f>[1]Ogemaw!B39</f>
        <v>0</v>
      </c>
      <c r="C38" s="33">
        <f t="shared" si="1"/>
        <v>0</v>
      </c>
      <c r="D38" s="33">
        <f>IF(D$39=0,0,([1]Ogemaw!D39/D$39)*1000)</f>
        <v>0</v>
      </c>
      <c r="E38" s="33">
        <f>IF(E$39=0,0,([1]Ogemaw!E39/E$39)*1000)</f>
        <v>0</v>
      </c>
      <c r="F38" s="33">
        <f>IF(F$39=0,0,([1]Ogemaw!F39/F$39)*1000)</f>
        <v>0</v>
      </c>
      <c r="G38" s="33">
        <f>IF(G$39=0,0,([1]Ogemaw!G39/G$39)*1000)</f>
        <v>0</v>
      </c>
      <c r="H38" s="33">
        <f>IF(H$39=0,0,([1]Ogemaw!H39/H$39)*1000)</f>
        <v>0</v>
      </c>
      <c r="I38" s="33">
        <f>IF(I$39=0,0,([1]Ogemaw!I39/I$39)*1000)</f>
        <v>0</v>
      </c>
      <c r="J38" s="33">
        <f>IF(J$39=0,0,([1]Ogemaw!J39/J$39)*1000)</f>
        <v>0</v>
      </c>
      <c r="K38" s="33">
        <f>IF(K$39=0,0,([1]Ogemaw!K39/K$39)*1000)</f>
        <v>0</v>
      </c>
      <c r="L38" s="33">
        <f>IF(L$39=0,0,([1]Ogemaw!L39/L$39)*1000)</f>
        <v>0</v>
      </c>
      <c r="M38" s="33">
        <f>IF(M$39=0,0,([1]Ogemaw!M39/M$39)*1000)</f>
        <v>0</v>
      </c>
      <c r="N38" s="35">
        <f>IF(N$39=0,0,([1]Ogemaw!N39/N$39)*1000)</f>
        <v>0</v>
      </c>
    </row>
    <row r="39" spans="1:14" s="3" customFormat="1" ht="12" x14ac:dyDescent="0.2">
      <c r="A39" s="20" t="s">
        <v>138</v>
      </c>
      <c r="B39" s="21">
        <f>[1]Ogemaw!$B$40</f>
        <v>1867</v>
      </c>
      <c r="C39" s="21"/>
      <c r="D39" s="21">
        <f>[1]Ogemaw!D40</f>
        <v>906</v>
      </c>
      <c r="E39" s="21">
        <f>[1]Ogemaw!E40</f>
        <v>679</v>
      </c>
      <c r="F39" s="21">
        <f>[1]Ogemaw!F40</f>
        <v>450</v>
      </c>
      <c r="G39" s="21">
        <f>[1]Ogemaw!G40</f>
        <v>480</v>
      </c>
      <c r="H39" s="21">
        <f>[1]Ogemaw!H40</f>
        <v>258</v>
      </c>
      <c r="I39" s="21">
        <f>[1]Ogemaw!I40</f>
        <v>1794</v>
      </c>
      <c r="J39" s="21">
        <f>[1]Ogemaw!J40</f>
        <v>34</v>
      </c>
      <c r="K39" s="21">
        <f>[1]Ogemaw!K40</f>
        <v>22</v>
      </c>
      <c r="L39" s="21">
        <f>[1]Ogemaw!L40</f>
        <v>17</v>
      </c>
      <c r="M39" s="21">
        <f>[1]Ogemaw!M40</f>
        <v>0</v>
      </c>
      <c r="N39" s="23">
        <f>[1]Ogemaw!N40</f>
        <v>85</v>
      </c>
    </row>
    <row r="40" spans="1:14" s="4" customFormat="1" ht="12" x14ac:dyDescent="0.2">
      <c r="A40" s="24" t="s">
        <v>45</v>
      </c>
      <c r="B40" s="21">
        <f>[1]Ogemaw!B8</f>
        <v>25</v>
      </c>
      <c r="C40" s="37"/>
      <c r="D40" s="21">
        <f>[1]Ogemaw!D8</f>
        <v>15</v>
      </c>
      <c r="E40" s="21">
        <f>[1]Ogemaw!E8</f>
        <v>5</v>
      </c>
      <c r="F40" s="21">
        <f>[1]Ogemaw!F8</f>
        <v>12</v>
      </c>
      <c r="G40" s="21">
        <f>[1]Ogemaw!G8</f>
        <v>6</v>
      </c>
      <c r="H40" s="21">
        <f>[1]Ogemaw!H8</f>
        <v>2</v>
      </c>
      <c r="I40" s="21">
        <f>[1]Ogemaw!I8</f>
        <v>21</v>
      </c>
      <c r="J40" s="21">
        <f>[1]Ogemaw!J8</f>
        <v>0</v>
      </c>
      <c r="K40" s="21">
        <f>[1]Ogemaw!K8</f>
        <v>0</v>
      </c>
      <c r="L40" s="21">
        <f>[1]Ogemaw!L8</f>
        <v>0</v>
      </c>
      <c r="M40" s="21">
        <f>[1]Ogemaw!M8</f>
        <v>4</v>
      </c>
      <c r="N40" s="23">
        <f>[1]Ogemaw!N8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94" priority="8" stopIfTrue="1" operator="equal">
      <formula>0</formula>
    </cfRule>
  </conditionalFormatting>
  <conditionalFormatting sqref="D7:L7 N7">
    <cfRule type="cellIs" dxfId="93" priority="11" stopIfTrue="1" operator="equal">
      <formula>0</formula>
    </cfRule>
  </conditionalFormatting>
  <conditionalFormatting sqref="D8:N8">
    <cfRule type="cellIs" dxfId="92" priority="9" stopIfTrue="1" operator="equal">
      <formula>0</formula>
    </cfRule>
  </conditionalFormatting>
  <conditionalFormatting sqref="D10:N38">
    <cfRule type="cellIs" dxfId="91" priority="1" stopIfTrue="1" operator="equal">
      <formula>0</formula>
    </cfRule>
  </conditionalFormatting>
  <conditionalFormatting sqref="M7">
    <cfRule type="expression" dxfId="9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66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119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0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0</v>
      </c>
      <c r="G8" s="51">
        <f t="shared" si="0"/>
        <v>0</v>
      </c>
      <c r="H8" s="51">
        <f t="shared" si="0"/>
        <v>0</v>
      </c>
      <c r="I8" s="51">
        <f t="shared" si="0"/>
        <v>0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[1]Ontonagon!B11</f>
        <v>0</v>
      </c>
      <c r="C10" s="33">
        <f>(B10/$B$39)*1000</f>
        <v>0</v>
      </c>
      <c r="D10" s="33">
        <f>IF(D$39=0,0,([1]Ontonagon!D11/D$39)*1000)</f>
        <v>0</v>
      </c>
      <c r="E10" s="33">
        <f>IF(E$39=0,0,([1]Ontonagon!E11/E$39)*1000)</f>
        <v>0</v>
      </c>
      <c r="F10" s="33">
        <f>IF(F$39=0,0,([1]Ontonagon!F11/F$39)*1000)</f>
        <v>0</v>
      </c>
      <c r="G10" s="33">
        <f>IF(G$39=0,0,([1]Ontonagon!G11/G$39)*1000)</f>
        <v>0</v>
      </c>
      <c r="H10" s="33">
        <f>IF(H$39=0,0,([1]Ontonagon!H11/H$39)*1000)</f>
        <v>0</v>
      </c>
      <c r="I10" s="33">
        <f>IF(I$39=0,0,([1]Ontonagon!I11/I$39)*1000)</f>
        <v>0</v>
      </c>
      <c r="J10" s="33">
        <f>IF(J$39=0,0,([1]Ontonagon!J11/J$39)*1000)</f>
        <v>0</v>
      </c>
      <c r="K10" s="33">
        <f>IF(K$39=0,0,([1]Ontonagon!K11/K$39)*1000)</f>
        <v>0</v>
      </c>
      <c r="L10" s="33">
        <f>IF(L$39=0,0,([1]Ontonagon!L11/L$39)*1000)</f>
        <v>0</v>
      </c>
      <c r="M10" s="33">
        <f>IF(M$39=0,0,([1]Ontonagon!M11/M$39)*1000)</f>
        <v>0</v>
      </c>
      <c r="N10" s="35">
        <f>IF(N$39=0,0,([1]Ontonagon!N11/N$39)*1000)</f>
        <v>0</v>
      </c>
    </row>
    <row r="11" spans="1:14" s="2" customFormat="1" ht="12" x14ac:dyDescent="0.2">
      <c r="A11" s="18" t="s">
        <v>16</v>
      </c>
      <c r="B11" s="40">
        <f>[1]Ontonagon!B12</f>
        <v>0</v>
      </c>
      <c r="C11" s="33">
        <f>(B11/$B$39)*1000</f>
        <v>0</v>
      </c>
      <c r="D11" s="33">
        <f>IF(D$39=0,0,([1]Ontonagon!D12/D$39)*1000)</f>
        <v>0</v>
      </c>
      <c r="E11" s="33">
        <f>IF(E$39=0,0,([1]Ontonagon!E12/E$39)*1000)</f>
        <v>0</v>
      </c>
      <c r="F11" s="33">
        <f>IF(F$39=0,0,([1]Ontonagon!F12/F$39)*1000)</f>
        <v>0</v>
      </c>
      <c r="G11" s="33">
        <f>IF(G$39=0,0,([1]Ontonagon!G12/G$39)*1000)</f>
        <v>0</v>
      </c>
      <c r="H11" s="33">
        <f>IF(H$39=0,0,([1]Ontonagon!H12/H$39)*1000)</f>
        <v>0</v>
      </c>
      <c r="I11" s="33">
        <f>IF(I$39=0,0,([1]Ontonagon!I12/I$39)*1000)</f>
        <v>0</v>
      </c>
      <c r="J11" s="33">
        <f>IF(J$39=0,0,([1]Ontonagon!J12/J$39)*1000)</f>
        <v>0</v>
      </c>
      <c r="K11" s="33">
        <f>IF(K$39=0,0,([1]Ontonagon!K12/K$39)*1000)</f>
        <v>0</v>
      </c>
      <c r="L11" s="33">
        <f>IF(L$39=0,0,([1]Ontonagon!L12/L$39)*1000)</f>
        <v>0</v>
      </c>
      <c r="M11" s="33">
        <f>IF(M$39=0,0,([1]Ontonagon!M12/M$39)*1000)</f>
        <v>0</v>
      </c>
      <c r="N11" s="35">
        <f>IF(N$39=0,0,([1]Ontonagon!N12/N$39)*1000)</f>
        <v>0</v>
      </c>
    </row>
    <row r="12" spans="1:14" s="2" customFormat="1" ht="12" x14ac:dyDescent="0.2">
      <c r="A12" s="18" t="s">
        <v>18</v>
      </c>
      <c r="B12" s="40">
        <f>[1]Ontonagon!B13</f>
        <v>0</v>
      </c>
      <c r="C12" s="33">
        <f>(B12/$B$39)*1000</f>
        <v>0</v>
      </c>
      <c r="D12" s="33">
        <f>IF(D$39=0,0,([1]Ontonagon!D13/D$39)*1000)</f>
        <v>0</v>
      </c>
      <c r="E12" s="33">
        <f>IF(E$39=0,0,([1]Ontonagon!E13/E$39)*1000)</f>
        <v>0</v>
      </c>
      <c r="F12" s="33">
        <f>IF(F$39=0,0,([1]Ontonagon!F13/F$39)*1000)</f>
        <v>0</v>
      </c>
      <c r="G12" s="33">
        <f>IF(G$39=0,0,([1]Ontonagon!G13/G$39)*1000)</f>
        <v>0</v>
      </c>
      <c r="H12" s="33">
        <f>IF(H$39=0,0,([1]Ontonagon!H13/H$39)*1000)</f>
        <v>0</v>
      </c>
      <c r="I12" s="33">
        <f>IF(I$39=0,0,([1]Ontonagon!I13/I$39)*1000)</f>
        <v>0</v>
      </c>
      <c r="J12" s="33">
        <f>IF(J$39=0,0,([1]Ontonagon!J13/J$39)*1000)</f>
        <v>0</v>
      </c>
      <c r="K12" s="33">
        <f>IF(K$39=0,0,([1]Ontonagon!K13/K$39)*1000)</f>
        <v>0</v>
      </c>
      <c r="L12" s="33">
        <f>IF(L$39=0,0,([1]Ontonagon!L13/L$39)*1000)</f>
        <v>0</v>
      </c>
      <c r="M12" s="33">
        <f>IF(M$39=0,0,([1]Ontonagon!M13/M$39)*1000)</f>
        <v>0</v>
      </c>
      <c r="N12" s="35">
        <f>IF(N$39=0,0,([1]Ontonagon!N13/N$39)*1000)</f>
        <v>0</v>
      </c>
    </row>
    <row r="13" spans="1:14" s="2" customFormat="1" ht="12" x14ac:dyDescent="0.2">
      <c r="A13" s="18" t="s">
        <v>19</v>
      </c>
      <c r="B13" s="40">
        <f>[1]Ontonagon!B14</f>
        <v>0</v>
      </c>
      <c r="C13" s="33">
        <f>(B13/$B$39)*1000</f>
        <v>0</v>
      </c>
      <c r="D13" s="33">
        <f>IF(D$39=0,0,([1]Ontonagon!D14/D$39)*1000)</f>
        <v>0</v>
      </c>
      <c r="E13" s="33">
        <f>IF(E$39=0,0,([1]Ontonagon!E14/E$39)*1000)</f>
        <v>0</v>
      </c>
      <c r="F13" s="33">
        <f>IF(F$39=0,0,([1]Ontonagon!F14/F$39)*1000)</f>
        <v>0</v>
      </c>
      <c r="G13" s="33">
        <f>IF(G$39=0,0,([1]Ontonagon!G14/G$39)*1000)</f>
        <v>0</v>
      </c>
      <c r="H13" s="33">
        <f>IF(H$39=0,0,([1]Ontonagon!H14/H$39)*1000)</f>
        <v>0</v>
      </c>
      <c r="I13" s="33">
        <f>IF(I$39=0,0,([1]Ontonagon!I14/I$39)*1000)</f>
        <v>0</v>
      </c>
      <c r="J13" s="33">
        <f>IF(J$39=0,0,([1]Ontonagon!J14/J$39)*1000)</f>
        <v>0</v>
      </c>
      <c r="K13" s="33">
        <f>IF(K$39=0,0,([1]Ontonagon!K14/K$39)*1000)</f>
        <v>0</v>
      </c>
      <c r="L13" s="33">
        <f>IF(L$39=0,0,([1]Ontonagon!L14/L$39)*1000)</f>
        <v>0</v>
      </c>
      <c r="M13" s="33">
        <f>IF(M$39=0,0,([1]Ontonagon!M14/M$39)*1000)</f>
        <v>0</v>
      </c>
      <c r="N13" s="35">
        <f>IF(N$39=0,0,([1]Ontonagon!N14/N$39)*1000)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IF(D$39=0,0,([1]Ontonagon!D15/D$39)*1000)</f>
        <v>0</v>
      </c>
      <c r="E14" s="58">
        <f>IF(E$39=0,0,([1]Ontonagon!E15/E$39)*1000)</f>
        <v>0</v>
      </c>
      <c r="F14" s="58">
        <f>IF(F$39=0,0,([1]Ontonagon!F15/F$39)*1000)</f>
        <v>0</v>
      </c>
      <c r="G14" s="58">
        <f>IF(G$39=0,0,([1]Ontonagon!G15/G$39)*1000)</f>
        <v>0</v>
      </c>
      <c r="H14" s="58">
        <f>IF(H$39=0,0,([1]Ontonagon!H15/H$39)*1000)</f>
        <v>0</v>
      </c>
      <c r="I14" s="58">
        <f>IF(I$39=0,0,([1]Ontonagon!I15/I$39)*1000)</f>
        <v>0</v>
      </c>
      <c r="J14" s="58">
        <f>IF(J$39=0,0,([1]Ontonagon!J15/J$39)*1000)</f>
        <v>0</v>
      </c>
      <c r="K14" s="58">
        <f>IF(K$39=0,0,([1]Ontonagon!K15/K$39)*1000)</f>
        <v>0</v>
      </c>
      <c r="L14" s="58">
        <f>IF(L$39=0,0,([1]Ontonagon!L15/L$39)*1000)</f>
        <v>0</v>
      </c>
      <c r="M14" s="58">
        <f>IF(M$39=0,0,([1]Ontonagon!M15/M$39)*1000)</f>
        <v>0</v>
      </c>
      <c r="N14" s="59">
        <f>IF(N$39=0,0,([1]Ontonagon!N15/N$39)*1000)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[1]Ontonagon!B17</f>
        <v>0</v>
      </c>
      <c r="C16" s="33">
        <f>(B16/$B$39)*1000</f>
        <v>0</v>
      </c>
      <c r="D16" s="33">
        <f>IF(D$39=0,0,([1]Ontonagon!D17/D$39)*1000)</f>
        <v>0</v>
      </c>
      <c r="E16" s="33">
        <f>IF(E$39=0,0,([1]Ontonagon!E17/E$39)*1000)</f>
        <v>0</v>
      </c>
      <c r="F16" s="33">
        <f>IF(F$39=0,0,([1]Ontonagon!F17/F$39)*1000)</f>
        <v>0</v>
      </c>
      <c r="G16" s="33">
        <f>IF(G$39=0,0,([1]Ontonagon!G17/G$39)*1000)</f>
        <v>0</v>
      </c>
      <c r="H16" s="33">
        <f>IF(H$39=0,0,([1]Ontonagon!H17/H$39)*1000)</f>
        <v>0</v>
      </c>
      <c r="I16" s="33">
        <f>IF(I$39=0,0,([1]Ontonagon!I17/I$39)*1000)</f>
        <v>0</v>
      </c>
      <c r="J16" s="33">
        <f>IF(J$39=0,0,([1]Ontonagon!J17/J$39)*1000)</f>
        <v>0</v>
      </c>
      <c r="K16" s="33">
        <f>IF(K$39=0,0,([1]Ontonagon!K17/K$39)*1000)</f>
        <v>0</v>
      </c>
      <c r="L16" s="33">
        <f>IF(L$39=0,0,([1]Ontonagon!L17/L$39)*1000)</f>
        <v>0</v>
      </c>
      <c r="M16" s="33">
        <f>IF(M$39=0,0,([1]Ontonagon!M17/M$39)*1000)</f>
        <v>0</v>
      </c>
      <c r="N16" s="35">
        <f>IF(N$39=0,0,([1]Ontonagon!N17/N$39)*1000)</f>
        <v>0</v>
      </c>
    </row>
    <row r="17" spans="1:14" s="2" customFormat="1" ht="12" x14ac:dyDescent="0.2">
      <c r="A17" s="18" t="s">
        <v>23</v>
      </c>
      <c r="B17" s="40">
        <f>[1]Ontonagon!B18</f>
        <v>0</v>
      </c>
      <c r="C17" s="33">
        <f>(B17/$B$39)*1000</f>
        <v>0</v>
      </c>
      <c r="D17" s="33">
        <f>IF(D$39=0,0,([1]Ontonagon!D18/D$39)*1000)</f>
        <v>0</v>
      </c>
      <c r="E17" s="33">
        <f>IF(E$39=0,0,([1]Ontonagon!E18/E$39)*1000)</f>
        <v>0</v>
      </c>
      <c r="F17" s="33">
        <f>IF(F$39=0,0,([1]Ontonagon!F18/F$39)*1000)</f>
        <v>0</v>
      </c>
      <c r="G17" s="33">
        <f>IF(G$39=0,0,([1]Ontonagon!G18/G$39)*1000)</f>
        <v>0</v>
      </c>
      <c r="H17" s="33">
        <f>IF(H$39=0,0,([1]Ontonagon!H18/H$39)*1000)</f>
        <v>0</v>
      </c>
      <c r="I17" s="33">
        <f>IF(I$39=0,0,([1]Ontonagon!I18/I$39)*1000)</f>
        <v>0</v>
      </c>
      <c r="J17" s="33">
        <f>IF(J$39=0,0,([1]Ontonagon!J18/J$39)*1000)</f>
        <v>0</v>
      </c>
      <c r="K17" s="33">
        <f>IF(K$39=0,0,([1]Ontonagon!K18/K$39)*1000)</f>
        <v>0</v>
      </c>
      <c r="L17" s="33">
        <f>IF(L$39=0,0,([1]Ontonagon!L18/L$39)*1000)</f>
        <v>0</v>
      </c>
      <c r="M17" s="33">
        <f>IF(M$39=0,0,([1]Ontonagon!M18/M$39)*1000)</f>
        <v>0</v>
      </c>
      <c r="N17" s="35">
        <f>IF(N$39=0,0,([1]Ontonagon!N18/N$39)*1000)</f>
        <v>0</v>
      </c>
    </row>
    <row r="18" spans="1:14" s="2" customFormat="1" ht="12" x14ac:dyDescent="0.2">
      <c r="A18" s="18" t="s">
        <v>24</v>
      </c>
      <c r="B18" s="40">
        <f>[1]Ontonagon!B19</f>
        <v>0</v>
      </c>
      <c r="C18" s="33">
        <f>(B18/$B$39)*1000</f>
        <v>0</v>
      </c>
      <c r="D18" s="33">
        <f>IF(D$39=0,0,([1]Ontonagon!D19/D$39)*1000)</f>
        <v>0</v>
      </c>
      <c r="E18" s="33">
        <f>IF(E$39=0,0,([1]Ontonagon!E19/E$39)*1000)</f>
        <v>0</v>
      </c>
      <c r="F18" s="33">
        <f>IF(F$39=0,0,([1]Ontonagon!F19/F$39)*1000)</f>
        <v>0</v>
      </c>
      <c r="G18" s="33">
        <f>IF(G$39=0,0,([1]Ontonagon!G19/G$39)*1000)</f>
        <v>0</v>
      </c>
      <c r="H18" s="33">
        <f>IF(H$39=0,0,([1]Ontonagon!H19/H$39)*1000)</f>
        <v>0</v>
      </c>
      <c r="I18" s="33">
        <f>IF(I$39=0,0,([1]Ontonagon!I19/I$39)*1000)</f>
        <v>0</v>
      </c>
      <c r="J18" s="33">
        <f>IF(J$39=0,0,([1]Ontonagon!J19/J$39)*1000)</f>
        <v>0</v>
      </c>
      <c r="K18" s="33">
        <f>IF(K$39=0,0,([1]Ontonagon!K19/K$39)*1000)</f>
        <v>0</v>
      </c>
      <c r="L18" s="33">
        <f>IF(L$39=0,0,([1]Ontonagon!L19/L$39)*1000)</f>
        <v>0</v>
      </c>
      <c r="M18" s="33">
        <f>IF(M$39=0,0,([1]Ontonagon!M19/M$39)*1000)</f>
        <v>0</v>
      </c>
      <c r="N18" s="35">
        <f>IF(N$39=0,0,([1]Ontonagon!N19/N$39)*1000)</f>
        <v>0</v>
      </c>
    </row>
    <row r="19" spans="1:14" s="2" customFormat="1" ht="12" x14ac:dyDescent="0.2">
      <c r="A19" s="18" t="s">
        <v>25</v>
      </c>
      <c r="B19" s="40">
        <f>[1]Ontonagon!B20</f>
        <v>0</v>
      </c>
      <c r="C19" s="33">
        <f>(B19/$B$39)*1000</f>
        <v>0</v>
      </c>
      <c r="D19" s="33">
        <f>IF(D$39=0,0,([1]Ontonagon!D20/D$39)*1000)</f>
        <v>0</v>
      </c>
      <c r="E19" s="33">
        <f>IF(E$39=0,0,([1]Ontonagon!E20/E$39)*1000)</f>
        <v>0</v>
      </c>
      <c r="F19" s="33">
        <f>IF(F$39=0,0,([1]Ontonagon!F20/F$39)*1000)</f>
        <v>0</v>
      </c>
      <c r="G19" s="33">
        <f>IF(G$39=0,0,([1]Ontonagon!G20/G$39)*1000)</f>
        <v>0</v>
      </c>
      <c r="H19" s="33">
        <f>IF(H$39=0,0,([1]Ontonagon!H20/H$39)*1000)</f>
        <v>0</v>
      </c>
      <c r="I19" s="33">
        <f>IF(I$39=0,0,([1]Ontonagon!I20/I$39)*1000)</f>
        <v>0</v>
      </c>
      <c r="J19" s="33">
        <f>IF(J$39=0,0,([1]Ontonagon!J20/J$39)*1000)</f>
        <v>0</v>
      </c>
      <c r="K19" s="33">
        <f>IF(K$39=0,0,([1]Ontonagon!K20/K$39)*1000)</f>
        <v>0</v>
      </c>
      <c r="L19" s="33">
        <f>IF(L$39=0,0,([1]Ontonagon!L20/L$39)*1000)</f>
        <v>0</v>
      </c>
      <c r="M19" s="33">
        <f>IF(M$39=0,0,([1]Ontonagon!M20/M$39)*1000)</f>
        <v>0</v>
      </c>
      <c r="N19" s="35">
        <f>IF(N$39=0,0,([1]Ontonagon!N20/N$39)*1000)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IF(D$39=0,0,([1]Ontonagon!D21/D$39)*1000)</f>
        <v>0</v>
      </c>
      <c r="E20" s="58">
        <f>IF(E$39=0,0,([1]Ontonagon!E21/E$39)*1000)</f>
        <v>0</v>
      </c>
      <c r="F20" s="58">
        <f>IF(F$39=0,0,([1]Ontonagon!F21/F$39)*1000)</f>
        <v>0</v>
      </c>
      <c r="G20" s="58">
        <f>IF(G$39=0,0,([1]Ontonagon!G21/G$39)*1000)</f>
        <v>0</v>
      </c>
      <c r="H20" s="58">
        <f>IF(H$39=0,0,([1]Ontonagon!H21/H$39)*1000)</f>
        <v>0</v>
      </c>
      <c r="I20" s="58">
        <f>IF(I$39=0,0,([1]Ontonagon!I21/I$39)*1000)</f>
        <v>0</v>
      </c>
      <c r="J20" s="58">
        <f>IF(J$39=0,0,([1]Ontonagon!J21/J$39)*1000)</f>
        <v>0</v>
      </c>
      <c r="K20" s="58">
        <f>IF(K$39=0,0,([1]Ontonagon!K21/K$39)*1000)</f>
        <v>0</v>
      </c>
      <c r="L20" s="58">
        <f>IF(L$39=0,0,([1]Ontonagon!L21/L$39)*1000)</f>
        <v>0</v>
      </c>
      <c r="M20" s="58">
        <f>IF(M$39=0,0,([1]Ontonagon!M21/M$39)*1000)</f>
        <v>0</v>
      </c>
      <c r="N20" s="59">
        <f>IF(N$39=0,0,([1]Ontonagon!N21/N$39)*1000)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[1]Ontonagon!B23</f>
        <v>0</v>
      </c>
      <c r="C22" s="33">
        <f t="shared" ref="C22:C38" si="1">(B22/$B$39)*1000</f>
        <v>0</v>
      </c>
      <c r="D22" s="33">
        <f>IF(D$39=0,0,([1]Ontonagon!D23/D$39)*1000)</f>
        <v>0</v>
      </c>
      <c r="E22" s="33">
        <f>IF(E$39=0,0,([1]Ontonagon!E23/E$39)*1000)</f>
        <v>0</v>
      </c>
      <c r="F22" s="33">
        <f>IF(F$39=0,0,([1]Ontonagon!F23/F$39)*1000)</f>
        <v>0</v>
      </c>
      <c r="G22" s="33">
        <f>IF(G$39=0,0,([1]Ontonagon!G23/G$39)*1000)</f>
        <v>0</v>
      </c>
      <c r="H22" s="33">
        <f>IF(H$39=0,0,([1]Ontonagon!H23/H$39)*1000)</f>
        <v>0</v>
      </c>
      <c r="I22" s="33">
        <f>IF(I$39=0,0,([1]Ontonagon!I23/I$39)*1000)</f>
        <v>0</v>
      </c>
      <c r="J22" s="33">
        <f>IF(J$39=0,0,([1]Ontonagon!J23/J$39)*1000)</f>
        <v>0</v>
      </c>
      <c r="K22" s="33">
        <f>IF(K$39=0,0,([1]Ontonagon!K23/K$39)*1000)</f>
        <v>0</v>
      </c>
      <c r="L22" s="33">
        <f>IF(L$39=0,0,([1]Ontonagon!L23/L$39)*1000)</f>
        <v>0</v>
      </c>
      <c r="M22" s="33">
        <f>IF(M$39=0,0,([1]Ontonagon!M23/M$39)*1000)</f>
        <v>0</v>
      </c>
      <c r="N22" s="35">
        <f>IF(N$39=0,0,([1]Ontonagon!N23/N$39)*1000)</f>
        <v>0</v>
      </c>
    </row>
    <row r="23" spans="1:14" s="2" customFormat="1" ht="12" x14ac:dyDescent="0.2">
      <c r="A23" s="18" t="s">
        <v>28</v>
      </c>
      <c r="B23" s="40">
        <f>[1]Ontonagon!B24</f>
        <v>0</v>
      </c>
      <c r="C23" s="33">
        <f t="shared" si="1"/>
        <v>0</v>
      </c>
      <c r="D23" s="33">
        <f>IF(D$39=0,0,([1]Ontonagon!D24/D$39)*1000)</f>
        <v>0</v>
      </c>
      <c r="E23" s="33">
        <f>IF(E$39=0,0,([1]Ontonagon!E24/E$39)*1000)</f>
        <v>0</v>
      </c>
      <c r="F23" s="33">
        <f>IF(F$39=0,0,([1]Ontonagon!F24/F$39)*1000)</f>
        <v>0</v>
      </c>
      <c r="G23" s="33">
        <f>IF(G$39=0,0,([1]Ontonagon!G24/G$39)*1000)</f>
        <v>0</v>
      </c>
      <c r="H23" s="33">
        <f>IF(H$39=0,0,([1]Ontonagon!H24/H$39)*1000)</f>
        <v>0</v>
      </c>
      <c r="I23" s="33">
        <f>IF(I$39=0,0,([1]Ontonagon!I24/I$39)*1000)</f>
        <v>0</v>
      </c>
      <c r="J23" s="33">
        <f>IF(J$39=0,0,([1]Ontonagon!J24/J$39)*1000)</f>
        <v>0</v>
      </c>
      <c r="K23" s="33">
        <f>IF(K$39=0,0,([1]Ontonagon!K24/K$39)*1000)</f>
        <v>0</v>
      </c>
      <c r="L23" s="33">
        <f>IF(L$39=0,0,([1]Ontonagon!L24/L$39)*1000)</f>
        <v>0</v>
      </c>
      <c r="M23" s="33">
        <f>IF(M$39=0,0,([1]Ontonagon!M24/M$39)*1000)</f>
        <v>0</v>
      </c>
      <c r="N23" s="35">
        <f>IF(N$39=0,0,([1]Ontonagon!N24/N$39)*1000)</f>
        <v>0</v>
      </c>
    </row>
    <row r="24" spans="1:14" s="2" customFormat="1" ht="12" x14ac:dyDescent="0.2">
      <c r="A24" s="18" t="s">
        <v>29</v>
      </c>
      <c r="B24" s="40">
        <f>[1]Ontonagon!B25</f>
        <v>0</v>
      </c>
      <c r="C24" s="33">
        <f t="shared" si="1"/>
        <v>0</v>
      </c>
      <c r="D24" s="33">
        <f>IF(D$39=0,0,([1]Ontonagon!D25/D$39)*1000)</f>
        <v>0</v>
      </c>
      <c r="E24" s="33">
        <f>IF(E$39=0,0,([1]Ontonagon!E25/E$39)*1000)</f>
        <v>0</v>
      </c>
      <c r="F24" s="33">
        <f>IF(F$39=0,0,([1]Ontonagon!F25/F$39)*1000)</f>
        <v>0</v>
      </c>
      <c r="G24" s="33">
        <f>IF(G$39=0,0,([1]Ontonagon!G25/G$39)*1000)</f>
        <v>0</v>
      </c>
      <c r="H24" s="33">
        <f>IF(H$39=0,0,([1]Ontonagon!H25/H$39)*1000)</f>
        <v>0</v>
      </c>
      <c r="I24" s="33">
        <f>IF(I$39=0,0,([1]Ontonagon!I25/I$39)*1000)</f>
        <v>0</v>
      </c>
      <c r="J24" s="33">
        <f>IF(J$39=0,0,([1]Ontonagon!J25/J$39)*1000)</f>
        <v>0</v>
      </c>
      <c r="K24" s="33">
        <f>IF(K$39=0,0,([1]Ontonagon!K25/K$39)*1000)</f>
        <v>0</v>
      </c>
      <c r="L24" s="33">
        <f>IF(L$39=0,0,([1]Ontonagon!L25/L$39)*1000)</f>
        <v>0</v>
      </c>
      <c r="M24" s="33">
        <f>IF(M$39=0,0,([1]Ontonagon!M25/M$39)*1000)</f>
        <v>0</v>
      </c>
      <c r="N24" s="35">
        <f>IF(N$39=0,0,([1]Ontonagon!N25/N$39)*1000)</f>
        <v>0</v>
      </c>
    </row>
    <row r="25" spans="1:14" s="2" customFormat="1" ht="12" x14ac:dyDescent="0.2">
      <c r="A25" s="18" t="s">
        <v>30</v>
      </c>
      <c r="B25" s="40">
        <f>[1]Ontonagon!B26</f>
        <v>0</v>
      </c>
      <c r="C25" s="33">
        <f t="shared" si="1"/>
        <v>0</v>
      </c>
      <c r="D25" s="33">
        <f>IF(D$39=0,0,([1]Ontonagon!D26/D$39)*1000)</f>
        <v>0</v>
      </c>
      <c r="E25" s="33">
        <f>IF(E$39=0,0,([1]Ontonagon!E26/E$39)*1000)</f>
        <v>0</v>
      </c>
      <c r="F25" s="33">
        <f>IF(F$39=0,0,([1]Ontonagon!F26/F$39)*1000)</f>
        <v>0</v>
      </c>
      <c r="G25" s="33">
        <f>IF(G$39=0,0,([1]Ontonagon!G26/G$39)*1000)</f>
        <v>0</v>
      </c>
      <c r="H25" s="33">
        <f>IF(H$39=0,0,([1]Ontonagon!H26/H$39)*1000)</f>
        <v>0</v>
      </c>
      <c r="I25" s="33">
        <f>IF(I$39=0,0,([1]Ontonagon!I26/I$39)*1000)</f>
        <v>0</v>
      </c>
      <c r="J25" s="33">
        <f>IF(J$39=0,0,([1]Ontonagon!J26/J$39)*1000)</f>
        <v>0</v>
      </c>
      <c r="K25" s="33">
        <f>IF(K$39=0,0,([1]Ontonagon!K26/K$39)*1000)</f>
        <v>0</v>
      </c>
      <c r="L25" s="33">
        <f>IF(L$39=0,0,([1]Ontonagon!L26/L$39)*1000)</f>
        <v>0</v>
      </c>
      <c r="M25" s="33">
        <f>IF(M$39=0,0,([1]Ontonagon!M26/M$39)*1000)</f>
        <v>0</v>
      </c>
      <c r="N25" s="35">
        <f>IF(N$39=0,0,([1]Ontonagon!N26/N$39)*1000)</f>
        <v>0</v>
      </c>
    </row>
    <row r="26" spans="1:14" s="2" customFormat="1" ht="12" x14ac:dyDescent="0.2">
      <c r="A26" s="18" t="s">
        <v>31</v>
      </c>
      <c r="B26" s="40">
        <f>[1]Ontonagon!B27</f>
        <v>0</v>
      </c>
      <c r="C26" s="33">
        <f t="shared" si="1"/>
        <v>0</v>
      </c>
      <c r="D26" s="33">
        <f>IF(D$39=0,0,([1]Ontonagon!D27/D$39)*1000)</f>
        <v>0</v>
      </c>
      <c r="E26" s="33">
        <f>IF(E$39=0,0,([1]Ontonagon!E27/E$39)*1000)</f>
        <v>0</v>
      </c>
      <c r="F26" s="33">
        <f>IF(F$39=0,0,([1]Ontonagon!F27/F$39)*1000)</f>
        <v>0</v>
      </c>
      <c r="G26" s="33">
        <f>IF(G$39=0,0,([1]Ontonagon!G27/G$39)*1000)</f>
        <v>0</v>
      </c>
      <c r="H26" s="33">
        <f>IF(H$39=0,0,([1]Ontonagon!H27/H$39)*1000)</f>
        <v>0</v>
      </c>
      <c r="I26" s="33">
        <f>IF(I$39=0,0,([1]Ontonagon!I27/I$39)*1000)</f>
        <v>0</v>
      </c>
      <c r="J26" s="33">
        <f>IF(J$39=0,0,([1]Ontonagon!J27/J$39)*1000)</f>
        <v>0</v>
      </c>
      <c r="K26" s="33">
        <f>IF(K$39=0,0,([1]Ontonagon!K27/K$39)*1000)</f>
        <v>0</v>
      </c>
      <c r="L26" s="33">
        <f>IF(L$39=0,0,([1]Ontonagon!L27/L$39)*1000)</f>
        <v>0</v>
      </c>
      <c r="M26" s="33">
        <f>IF(M$39=0,0,([1]Ontonagon!M27/M$39)*1000)</f>
        <v>0</v>
      </c>
      <c r="N26" s="35">
        <f>IF(N$39=0,0,([1]Ontonagon!N27/N$39)*1000)</f>
        <v>0</v>
      </c>
    </row>
    <row r="27" spans="1:14" s="2" customFormat="1" ht="12" x14ac:dyDescent="0.2">
      <c r="A27" s="18" t="s">
        <v>32</v>
      </c>
      <c r="B27" s="40">
        <f>[1]Ontonagon!B28</f>
        <v>0</v>
      </c>
      <c r="C27" s="33">
        <f t="shared" si="1"/>
        <v>0</v>
      </c>
      <c r="D27" s="33">
        <f>IF(D$39=0,0,([1]Ontonagon!D28/D$39)*1000)</f>
        <v>0</v>
      </c>
      <c r="E27" s="33">
        <f>IF(E$39=0,0,([1]Ontonagon!E28/E$39)*1000)</f>
        <v>0</v>
      </c>
      <c r="F27" s="33">
        <f>IF(F$39=0,0,([1]Ontonagon!F28/F$39)*1000)</f>
        <v>0</v>
      </c>
      <c r="G27" s="33">
        <f>IF(G$39=0,0,([1]Ontonagon!G28/G$39)*1000)</f>
        <v>0</v>
      </c>
      <c r="H27" s="33">
        <f>IF(H$39=0,0,([1]Ontonagon!H28/H$39)*1000)</f>
        <v>0</v>
      </c>
      <c r="I27" s="33">
        <f>IF(I$39=0,0,([1]Ontonagon!I28/I$39)*1000)</f>
        <v>0</v>
      </c>
      <c r="J27" s="33">
        <f>IF(J$39=0,0,([1]Ontonagon!J28/J$39)*1000)</f>
        <v>0</v>
      </c>
      <c r="K27" s="33">
        <f>IF(K$39=0,0,([1]Ontonagon!K28/K$39)*1000)</f>
        <v>0</v>
      </c>
      <c r="L27" s="33">
        <f>IF(L$39=0,0,([1]Ontonagon!L28/L$39)*1000)</f>
        <v>0</v>
      </c>
      <c r="M27" s="33">
        <f>IF(M$39=0,0,([1]Ontonagon!M28/M$39)*1000)</f>
        <v>0</v>
      </c>
      <c r="N27" s="35">
        <f>IF(N$39=0,0,([1]Ontonagon!N28/N$39)*1000)</f>
        <v>0</v>
      </c>
    </row>
    <row r="28" spans="1:14" s="2" customFormat="1" ht="12" x14ac:dyDescent="0.2">
      <c r="A28" s="18" t="s">
        <v>33</v>
      </c>
      <c r="B28" s="40">
        <f>[1]Ontonagon!B29</f>
        <v>0</v>
      </c>
      <c r="C28" s="33">
        <f t="shared" si="1"/>
        <v>0</v>
      </c>
      <c r="D28" s="33">
        <f>IF(D$39=0,0,([1]Ontonagon!D29/D$39)*1000)</f>
        <v>0</v>
      </c>
      <c r="E28" s="33">
        <f>IF(E$39=0,0,([1]Ontonagon!E29/E$39)*1000)</f>
        <v>0</v>
      </c>
      <c r="F28" s="33">
        <f>IF(F$39=0,0,([1]Ontonagon!F29/F$39)*1000)</f>
        <v>0</v>
      </c>
      <c r="G28" s="33">
        <f>IF(G$39=0,0,([1]Ontonagon!G29/G$39)*1000)</f>
        <v>0</v>
      </c>
      <c r="H28" s="33">
        <f>IF(H$39=0,0,([1]Ontonagon!H29/H$39)*1000)</f>
        <v>0</v>
      </c>
      <c r="I28" s="33">
        <f>IF(I$39=0,0,([1]Ontonagon!I29/I$39)*1000)</f>
        <v>0</v>
      </c>
      <c r="J28" s="33">
        <f>IF(J$39=0,0,([1]Ontonagon!J29/J$39)*1000)</f>
        <v>0</v>
      </c>
      <c r="K28" s="33">
        <f>IF(K$39=0,0,([1]Ontonagon!K29/K$39)*1000)</f>
        <v>0</v>
      </c>
      <c r="L28" s="33">
        <f>IF(L$39=0,0,([1]Ontonagon!L29/L$39)*1000)</f>
        <v>0</v>
      </c>
      <c r="M28" s="33">
        <f>IF(M$39=0,0,([1]Ontonagon!M29/M$39)*1000)</f>
        <v>0</v>
      </c>
      <c r="N28" s="35">
        <f>IF(N$39=0,0,([1]Ontonagon!N29/N$39)*1000)</f>
        <v>0</v>
      </c>
    </row>
    <row r="29" spans="1:14" s="2" customFormat="1" ht="12" x14ac:dyDescent="0.2">
      <c r="A29" s="18" t="s">
        <v>34</v>
      </c>
      <c r="B29" s="40">
        <f>[1]Ontonagon!B30</f>
        <v>0</v>
      </c>
      <c r="C29" s="33">
        <f t="shared" si="1"/>
        <v>0</v>
      </c>
      <c r="D29" s="33">
        <f>IF(D$39=0,0,([1]Ontonagon!D30/D$39)*1000)</f>
        <v>0</v>
      </c>
      <c r="E29" s="33">
        <f>IF(E$39=0,0,([1]Ontonagon!E30/E$39)*1000)</f>
        <v>0</v>
      </c>
      <c r="F29" s="33">
        <f>IF(F$39=0,0,([1]Ontonagon!F30/F$39)*1000)</f>
        <v>0</v>
      </c>
      <c r="G29" s="33">
        <f>IF(G$39=0,0,([1]Ontonagon!G30/G$39)*1000)</f>
        <v>0</v>
      </c>
      <c r="H29" s="33">
        <f>IF(H$39=0,0,([1]Ontonagon!H30/H$39)*1000)</f>
        <v>0</v>
      </c>
      <c r="I29" s="33">
        <f>IF(I$39=0,0,([1]Ontonagon!I30/I$39)*1000)</f>
        <v>0</v>
      </c>
      <c r="J29" s="33">
        <f>IF(J$39=0,0,([1]Ontonagon!J30/J$39)*1000)</f>
        <v>0</v>
      </c>
      <c r="K29" s="33">
        <f>IF(K$39=0,0,([1]Ontonagon!K30/K$39)*1000)</f>
        <v>0</v>
      </c>
      <c r="L29" s="33">
        <f>IF(L$39=0,0,([1]Ontonagon!L30/L$39)*1000)</f>
        <v>0</v>
      </c>
      <c r="M29" s="33">
        <f>IF(M$39=0,0,([1]Ontonagon!M30/M$39)*1000)</f>
        <v>0</v>
      </c>
      <c r="N29" s="35">
        <f>IF(N$39=0,0,([1]Ontonagon!N30/N$39)*1000)</f>
        <v>0</v>
      </c>
    </row>
    <row r="30" spans="1:14" s="2" customFormat="1" ht="12" x14ac:dyDescent="0.2">
      <c r="A30" s="18" t="s">
        <v>35</v>
      </c>
      <c r="B30" s="40">
        <f>[1]Ontonagon!B31</f>
        <v>0</v>
      </c>
      <c r="C30" s="33">
        <f t="shared" si="1"/>
        <v>0</v>
      </c>
      <c r="D30" s="33">
        <f>IF(D$39=0,0,([1]Ontonagon!D31/D$39)*1000)</f>
        <v>0</v>
      </c>
      <c r="E30" s="33">
        <f>IF(E$39=0,0,([1]Ontonagon!E31/E$39)*1000)</f>
        <v>0</v>
      </c>
      <c r="F30" s="33">
        <f>IF(F$39=0,0,([1]Ontonagon!F31/F$39)*1000)</f>
        <v>0</v>
      </c>
      <c r="G30" s="33">
        <f>IF(G$39=0,0,([1]Ontonagon!G31/G$39)*1000)</f>
        <v>0</v>
      </c>
      <c r="H30" s="33">
        <f>IF(H$39=0,0,([1]Ontonagon!H31/H$39)*1000)</f>
        <v>0</v>
      </c>
      <c r="I30" s="33">
        <f>IF(I$39=0,0,([1]Ontonagon!I31/I$39)*1000)</f>
        <v>0</v>
      </c>
      <c r="J30" s="33">
        <f>IF(J$39=0,0,([1]Ontonagon!J31/J$39)*1000)</f>
        <v>0</v>
      </c>
      <c r="K30" s="33">
        <f>IF(K$39=0,0,([1]Ontonagon!K31/K$39)*1000)</f>
        <v>0</v>
      </c>
      <c r="L30" s="33">
        <f>IF(L$39=0,0,([1]Ontonagon!L31/L$39)*1000)</f>
        <v>0</v>
      </c>
      <c r="M30" s="33">
        <f>IF(M$39=0,0,([1]Ontonagon!M31/M$39)*1000)</f>
        <v>0</v>
      </c>
      <c r="N30" s="35">
        <f>IF(N$39=0,0,([1]Ontonagon!N31/N$39)*1000)</f>
        <v>0</v>
      </c>
    </row>
    <row r="31" spans="1:14" s="2" customFormat="1" ht="12" x14ac:dyDescent="0.2">
      <c r="A31" s="18" t="s">
        <v>36</v>
      </c>
      <c r="B31" s="40">
        <f>[1]Ontonagon!B32</f>
        <v>0</v>
      </c>
      <c r="C31" s="33">
        <f t="shared" si="1"/>
        <v>0</v>
      </c>
      <c r="D31" s="33">
        <f>IF(D$39=0,0,([1]Ontonagon!D32/D$39)*1000)</f>
        <v>0</v>
      </c>
      <c r="E31" s="33">
        <f>IF(E$39=0,0,([1]Ontonagon!E32/E$39)*1000)</f>
        <v>0</v>
      </c>
      <c r="F31" s="33">
        <f>IF(F$39=0,0,([1]Ontonagon!F32/F$39)*1000)</f>
        <v>0</v>
      </c>
      <c r="G31" s="33">
        <f>IF(G$39=0,0,([1]Ontonagon!G32/G$39)*1000)</f>
        <v>0</v>
      </c>
      <c r="H31" s="33">
        <f>IF(H$39=0,0,([1]Ontonagon!H32/H$39)*1000)</f>
        <v>0</v>
      </c>
      <c r="I31" s="33">
        <f>IF(I$39=0,0,([1]Ontonagon!I32/I$39)*1000)</f>
        <v>0</v>
      </c>
      <c r="J31" s="33">
        <f>IF(J$39=0,0,([1]Ontonagon!J32/J$39)*1000)</f>
        <v>0</v>
      </c>
      <c r="K31" s="33">
        <f>IF(K$39=0,0,([1]Ontonagon!K32/K$39)*1000)</f>
        <v>0</v>
      </c>
      <c r="L31" s="33">
        <f>IF(L$39=0,0,([1]Ontonagon!L32/L$39)*1000)</f>
        <v>0</v>
      </c>
      <c r="M31" s="33">
        <f>IF(M$39=0,0,([1]Ontonagon!M32/M$39)*1000)</f>
        <v>0</v>
      </c>
      <c r="N31" s="35">
        <f>IF(N$39=0,0,([1]Ontonagon!N32/N$39)*1000)</f>
        <v>0</v>
      </c>
    </row>
    <row r="32" spans="1:14" s="2" customFormat="1" ht="12" x14ac:dyDescent="0.2">
      <c r="A32" s="18" t="s">
        <v>17</v>
      </c>
      <c r="B32" s="40">
        <f>[1]Ontonagon!B33</f>
        <v>0</v>
      </c>
      <c r="C32" s="33">
        <f>(B32/$B$39)*1000</f>
        <v>0</v>
      </c>
      <c r="D32" s="33">
        <f>IF(D$39=0,0,([1]Ontonagon!D33/D$39)*1000)</f>
        <v>0</v>
      </c>
      <c r="E32" s="33">
        <f>IF(E$39=0,0,([1]Ontonagon!E33/E$39)*1000)</f>
        <v>0</v>
      </c>
      <c r="F32" s="33">
        <f>IF(F$39=0,0,([1]Ontonagon!F33/F$39)*1000)</f>
        <v>0</v>
      </c>
      <c r="G32" s="33">
        <f>IF(G$39=0,0,([1]Ontonagon!G33/G$39)*1000)</f>
        <v>0</v>
      </c>
      <c r="H32" s="33">
        <f>IF(H$39=0,0,([1]Ontonagon!H33/H$39)*1000)</f>
        <v>0</v>
      </c>
      <c r="I32" s="33">
        <f>IF(I$39=0,0,([1]Ontonagon!I33/I$39)*1000)</f>
        <v>0</v>
      </c>
      <c r="J32" s="33">
        <f>IF(J$39=0,0,([1]Ontonagon!J33/J$39)*1000)</f>
        <v>0</v>
      </c>
      <c r="K32" s="33">
        <f>IF(K$39=0,0,([1]Ontonagon!K33/K$39)*1000)</f>
        <v>0</v>
      </c>
      <c r="L32" s="33">
        <f>IF(L$39=0,0,([1]Ontonagon!L33/L$39)*1000)</f>
        <v>0</v>
      </c>
      <c r="M32" s="33">
        <f>IF(M$39=0,0,([1]Ontonagon!M33/M$39)*1000)</f>
        <v>0</v>
      </c>
      <c r="N32" s="35">
        <f>IF(N$39=0,0,([1]Ontonagon!N33/N$39)*1000)</f>
        <v>0</v>
      </c>
    </row>
    <row r="33" spans="1:14" s="2" customFormat="1" ht="12" x14ac:dyDescent="0.2">
      <c r="A33" s="18" t="s">
        <v>37</v>
      </c>
      <c r="B33" s="40">
        <f>[1]Ontonagon!B34</f>
        <v>0</v>
      </c>
      <c r="C33" s="33">
        <f t="shared" si="1"/>
        <v>0</v>
      </c>
      <c r="D33" s="33">
        <f>IF(D$39=0,0,([1]Ontonagon!D34/D$39)*1000)</f>
        <v>0</v>
      </c>
      <c r="E33" s="33">
        <f>IF(E$39=0,0,([1]Ontonagon!E34/E$39)*1000)</f>
        <v>0</v>
      </c>
      <c r="F33" s="33">
        <f>IF(F$39=0,0,([1]Ontonagon!F34/F$39)*1000)</f>
        <v>0</v>
      </c>
      <c r="G33" s="33">
        <f>IF(G$39=0,0,([1]Ontonagon!G34/G$39)*1000)</f>
        <v>0</v>
      </c>
      <c r="H33" s="33">
        <f>IF(H$39=0,0,([1]Ontonagon!H34/H$39)*1000)</f>
        <v>0</v>
      </c>
      <c r="I33" s="33">
        <f>IF(I$39=0,0,([1]Ontonagon!I34/I$39)*1000)</f>
        <v>0</v>
      </c>
      <c r="J33" s="33">
        <f>IF(J$39=0,0,([1]Ontonagon!J34/J$39)*1000)</f>
        <v>0</v>
      </c>
      <c r="K33" s="33">
        <f>IF(K$39=0,0,([1]Ontonagon!K34/K$39)*1000)</f>
        <v>0</v>
      </c>
      <c r="L33" s="33">
        <f>IF(L$39=0,0,([1]Ontonagon!L34/L$39)*1000)</f>
        <v>0</v>
      </c>
      <c r="M33" s="33">
        <f>IF(M$39=0,0,([1]Ontonagon!M34/M$39)*1000)</f>
        <v>0</v>
      </c>
      <c r="N33" s="35">
        <f>IF(N$39=0,0,([1]Ontonagon!N34/N$39)*1000)</f>
        <v>0</v>
      </c>
    </row>
    <row r="34" spans="1:14" s="2" customFormat="1" ht="12" x14ac:dyDescent="0.2">
      <c r="A34" s="18" t="s">
        <v>38</v>
      </c>
      <c r="B34" s="40">
        <f>[1]Ontonagon!B35</f>
        <v>0</v>
      </c>
      <c r="C34" s="33">
        <f t="shared" si="1"/>
        <v>0</v>
      </c>
      <c r="D34" s="33">
        <f>IF(D$39=0,0,([1]Ontonagon!D35/D$39)*1000)</f>
        <v>0</v>
      </c>
      <c r="E34" s="33">
        <f>IF(E$39=0,0,([1]Ontonagon!E35/E$39)*1000)</f>
        <v>0</v>
      </c>
      <c r="F34" s="33">
        <f>IF(F$39=0,0,([1]Ontonagon!F35/F$39)*1000)</f>
        <v>0</v>
      </c>
      <c r="G34" s="33">
        <f>IF(G$39=0,0,([1]Ontonagon!G35/G$39)*1000)</f>
        <v>0</v>
      </c>
      <c r="H34" s="33">
        <f>IF(H$39=0,0,([1]Ontonagon!H35/H$39)*1000)</f>
        <v>0</v>
      </c>
      <c r="I34" s="33">
        <f>IF(I$39=0,0,([1]Ontonagon!I35/I$39)*1000)</f>
        <v>0</v>
      </c>
      <c r="J34" s="33">
        <f>IF(J$39=0,0,([1]Ontonagon!J35/J$39)*1000)</f>
        <v>0</v>
      </c>
      <c r="K34" s="33">
        <f>IF(K$39=0,0,([1]Ontonagon!K35/K$39)*1000)</f>
        <v>0</v>
      </c>
      <c r="L34" s="33">
        <f>IF(L$39=0,0,([1]Ontonagon!L35/L$39)*1000)</f>
        <v>0</v>
      </c>
      <c r="M34" s="33">
        <f>IF(M$39=0,0,([1]Ontonagon!M35/M$39)*1000)</f>
        <v>0</v>
      </c>
      <c r="N34" s="35">
        <f>IF(N$39=0,0,([1]Ontonagon!N35/N$39)*1000)</f>
        <v>0</v>
      </c>
    </row>
    <row r="35" spans="1:14" s="2" customFormat="1" ht="12" x14ac:dyDescent="0.2">
      <c r="A35" s="18" t="s">
        <v>39</v>
      </c>
      <c r="B35" s="40">
        <f>[1]Ontonagon!B36</f>
        <v>0</v>
      </c>
      <c r="C35" s="33">
        <f t="shared" si="1"/>
        <v>0</v>
      </c>
      <c r="D35" s="33">
        <f>IF(D$39=0,0,([1]Ontonagon!D36/D$39)*1000)</f>
        <v>0</v>
      </c>
      <c r="E35" s="33">
        <f>IF(E$39=0,0,([1]Ontonagon!E36/E$39)*1000)</f>
        <v>0</v>
      </c>
      <c r="F35" s="33">
        <f>IF(F$39=0,0,([1]Ontonagon!F36/F$39)*1000)</f>
        <v>0</v>
      </c>
      <c r="G35" s="33">
        <f>IF(G$39=0,0,([1]Ontonagon!G36/G$39)*1000)</f>
        <v>0</v>
      </c>
      <c r="H35" s="33">
        <f>IF(H$39=0,0,([1]Ontonagon!H36/H$39)*1000)</f>
        <v>0</v>
      </c>
      <c r="I35" s="33">
        <f>IF(I$39=0,0,([1]Ontonagon!I36/I$39)*1000)</f>
        <v>0</v>
      </c>
      <c r="J35" s="33">
        <f>IF(J$39=0,0,([1]Ontonagon!J36/J$39)*1000)</f>
        <v>0</v>
      </c>
      <c r="K35" s="33">
        <f>IF(K$39=0,0,([1]Ontonagon!K36/K$39)*1000)</f>
        <v>0</v>
      </c>
      <c r="L35" s="33">
        <f>IF(L$39=0,0,([1]Ontonagon!L36/L$39)*1000)</f>
        <v>0</v>
      </c>
      <c r="M35" s="33">
        <f>IF(M$39=0,0,([1]Ontonagon!M36/M$39)*1000)</f>
        <v>0</v>
      </c>
      <c r="N35" s="35">
        <f>IF(N$39=0,0,([1]Ontonagon!N36/N$39)*1000)</f>
        <v>0</v>
      </c>
    </row>
    <row r="36" spans="1:14" s="2" customFormat="1" ht="12" x14ac:dyDescent="0.2">
      <c r="A36" s="18" t="s">
        <v>40</v>
      </c>
      <c r="B36" s="40">
        <f>[1]Ontonagon!B37</f>
        <v>0</v>
      </c>
      <c r="C36" s="33">
        <f t="shared" si="1"/>
        <v>0</v>
      </c>
      <c r="D36" s="33">
        <f>IF(D$39=0,0,([1]Ontonagon!D37/D$39)*1000)</f>
        <v>0</v>
      </c>
      <c r="E36" s="33">
        <f>IF(E$39=0,0,([1]Ontonagon!E37/E$39)*1000)</f>
        <v>0</v>
      </c>
      <c r="F36" s="33">
        <f>IF(F$39=0,0,([1]Ontonagon!F37/F$39)*1000)</f>
        <v>0</v>
      </c>
      <c r="G36" s="33">
        <f>IF(G$39=0,0,([1]Ontonagon!G37/G$39)*1000)</f>
        <v>0</v>
      </c>
      <c r="H36" s="33">
        <f>IF(H$39=0,0,([1]Ontonagon!H37/H$39)*1000)</f>
        <v>0</v>
      </c>
      <c r="I36" s="33">
        <f>IF(I$39=0,0,([1]Ontonagon!I37/I$39)*1000)</f>
        <v>0</v>
      </c>
      <c r="J36" s="33">
        <f>IF(J$39=0,0,([1]Ontonagon!J37/J$39)*1000)</f>
        <v>0</v>
      </c>
      <c r="K36" s="33">
        <f>IF(K$39=0,0,([1]Ontonagon!K37/K$39)*1000)</f>
        <v>0</v>
      </c>
      <c r="L36" s="33">
        <f>IF(L$39=0,0,([1]Ontonagon!L37/L$39)*1000)</f>
        <v>0</v>
      </c>
      <c r="M36" s="33">
        <f>IF(M$39=0,0,([1]Ontonagon!M37/M$39)*1000)</f>
        <v>0</v>
      </c>
      <c r="N36" s="35">
        <f>IF(N$39=0,0,([1]Ontonagon!N37/N$39)*1000)</f>
        <v>0</v>
      </c>
    </row>
    <row r="37" spans="1:14" s="2" customFormat="1" ht="12" x14ac:dyDescent="0.2">
      <c r="A37" s="18" t="s">
        <v>41</v>
      </c>
      <c r="B37" s="40">
        <f>[1]Ontonagon!B38</f>
        <v>0</v>
      </c>
      <c r="C37" s="33">
        <f t="shared" si="1"/>
        <v>0</v>
      </c>
      <c r="D37" s="33">
        <f>IF(D$39=0,0,([1]Ontonagon!D38/D$39)*1000)</f>
        <v>0</v>
      </c>
      <c r="E37" s="33">
        <f>IF(E$39=0,0,([1]Ontonagon!E38/E$39)*1000)</f>
        <v>0</v>
      </c>
      <c r="F37" s="33">
        <f>IF(F$39=0,0,([1]Ontonagon!F38/F$39)*1000)</f>
        <v>0</v>
      </c>
      <c r="G37" s="33">
        <f>IF(G$39=0,0,([1]Ontonagon!G38/G$39)*1000)</f>
        <v>0</v>
      </c>
      <c r="H37" s="33">
        <f>IF(H$39=0,0,([1]Ontonagon!H38/H$39)*1000)</f>
        <v>0</v>
      </c>
      <c r="I37" s="33">
        <f>IF(I$39=0,0,([1]Ontonagon!I38/I$39)*1000)</f>
        <v>0</v>
      </c>
      <c r="J37" s="33">
        <f>IF(J$39=0,0,([1]Ontonagon!J38/J$39)*1000)</f>
        <v>0</v>
      </c>
      <c r="K37" s="33">
        <f>IF(K$39=0,0,([1]Ontonagon!K38/K$39)*1000)</f>
        <v>0</v>
      </c>
      <c r="L37" s="33">
        <f>IF(L$39=0,0,([1]Ontonagon!L38/L$39)*1000)</f>
        <v>0</v>
      </c>
      <c r="M37" s="33">
        <f>IF(M$39=0,0,([1]Ontonagon!M38/M$39)*1000)</f>
        <v>0</v>
      </c>
      <c r="N37" s="35">
        <f>IF(N$39=0,0,([1]Ontonagon!N38/N$39)*1000)</f>
        <v>0</v>
      </c>
    </row>
    <row r="38" spans="1:14" s="2" customFormat="1" ht="12" x14ac:dyDescent="0.2">
      <c r="A38" s="18" t="s">
        <v>42</v>
      </c>
      <c r="B38" s="40">
        <f>[1]Ontonagon!B39</f>
        <v>0</v>
      </c>
      <c r="C38" s="33">
        <f t="shared" si="1"/>
        <v>0</v>
      </c>
      <c r="D38" s="33">
        <f>IF(D$39=0,0,([1]Ontonagon!D39/D$39)*1000)</f>
        <v>0</v>
      </c>
      <c r="E38" s="33">
        <f>IF(E$39=0,0,([1]Ontonagon!E39/E$39)*1000)</f>
        <v>0</v>
      </c>
      <c r="F38" s="33">
        <f>IF(F$39=0,0,([1]Ontonagon!F39/F$39)*1000)</f>
        <v>0</v>
      </c>
      <c r="G38" s="33">
        <f>IF(G$39=0,0,([1]Ontonagon!G39/G$39)*1000)</f>
        <v>0</v>
      </c>
      <c r="H38" s="33">
        <f>IF(H$39=0,0,([1]Ontonagon!H39/H$39)*1000)</f>
        <v>0</v>
      </c>
      <c r="I38" s="33">
        <f>IF(I$39=0,0,([1]Ontonagon!I39/I$39)*1000)</f>
        <v>0</v>
      </c>
      <c r="J38" s="33">
        <f>IF(J$39=0,0,([1]Ontonagon!J39/J$39)*1000)</f>
        <v>0</v>
      </c>
      <c r="K38" s="33">
        <f>IF(K$39=0,0,([1]Ontonagon!K39/K$39)*1000)</f>
        <v>0</v>
      </c>
      <c r="L38" s="33">
        <f>IF(L$39=0,0,([1]Ontonagon!L39/L$39)*1000)</f>
        <v>0</v>
      </c>
      <c r="M38" s="33">
        <f>IF(M$39=0,0,([1]Ontonagon!M39/M$39)*1000)</f>
        <v>0</v>
      </c>
      <c r="N38" s="35">
        <f>IF(N$39=0,0,([1]Ontonagon!N39/N$39)*1000)</f>
        <v>0</v>
      </c>
    </row>
    <row r="39" spans="1:14" s="3" customFormat="1" ht="12" x14ac:dyDescent="0.2">
      <c r="A39" s="20" t="s">
        <v>138</v>
      </c>
      <c r="B39" s="21">
        <f>[1]Ontonagon!$B$40</f>
        <v>368</v>
      </c>
      <c r="C39" s="21"/>
      <c r="D39" s="21">
        <f>[1]Ontonagon!D40</f>
        <v>171</v>
      </c>
      <c r="E39" s="21">
        <f>[1]Ontonagon!E40</f>
        <v>109</v>
      </c>
      <c r="F39" s="21">
        <f>[1]Ontonagon!F40</f>
        <v>99</v>
      </c>
      <c r="G39" s="21">
        <f>[1]Ontonagon!G40</f>
        <v>114</v>
      </c>
      <c r="H39" s="21">
        <f>[1]Ontonagon!H40</f>
        <v>46</v>
      </c>
      <c r="I39" s="21">
        <f>[1]Ontonagon!I40</f>
        <v>343</v>
      </c>
      <c r="J39" s="21">
        <f>[1]Ontonagon!J40</f>
        <v>10</v>
      </c>
      <c r="K39" s="21">
        <f>[1]Ontonagon!K40</f>
        <v>6</v>
      </c>
      <c r="L39" s="21">
        <f>[1]Ontonagon!L40</f>
        <v>9</v>
      </c>
      <c r="M39" s="21">
        <f>[1]Ontonagon!M40</f>
        <v>0</v>
      </c>
      <c r="N39" s="23">
        <f>[1]Ontonagon!N40</f>
        <v>10</v>
      </c>
    </row>
    <row r="40" spans="1:14" s="4" customFormat="1" ht="12" x14ac:dyDescent="0.2">
      <c r="A40" s="24" t="s">
        <v>45</v>
      </c>
      <c r="B40" s="21">
        <f>[1]Ontonagon!B8</f>
        <v>0</v>
      </c>
      <c r="C40" s="37"/>
      <c r="D40" s="21">
        <f>[1]Ontonagon!D8</f>
        <v>0</v>
      </c>
      <c r="E40" s="21">
        <f>[1]Ontonagon!E8</f>
        <v>0</v>
      </c>
      <c r="F40" s="21">
        <f>[1]Ontonagon!F8</f>
        <v>0</v>
      </c>
      <c r="G40" s="21">
        <f>[1]Ontonagon!G8</f>
        <v>0</v>
      </c>
      <c r="H40" s="21">
        <f>[1]Ontonagon!H8</f>
        <v>0</v>
      </c>
      <c r="I40" s="21">
        <f>[1]Ontonagon!I8</f>
        <v>0</v>
      </c>
      <c r="J40" s="21">
        <f>[1]Ontonagon!J8</f>
        <v>0</v>
      </c>
      <c r="K40" s="21">
        <f>[1]Ontonagon!K8</f>
        <v>0</v>
      </c>
      <c r="L40" s="21">
        <f>[1]Ontonagon!L8</f>
        <v>0</v>
      </c>
      <c r="M40" s="21">
        <f>[1]Ontonagon!M8</f>
        <v>0</v>
      </c>
      <c r="N40" s="23">
        <f>[1]Ontonagon!N8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89" priority="8" stopIfTrue="1" operator="equal">
      <formula>0</formula>
    </cfRule>
  </conditionalFormatting>
  <conditionalFormatting sqref="D7:L7 N7">
    <cfRule type="cellIs" dxfId="88" priority="11" stopIfTrue="1" operator="equal">
      <formula>0</formula>
    </cfRule>
  </conditionalFormatting>
  <conditionalFormatting sqref="D8:N8">
    <cfRule type="cellIs" dxfId="87" priority="9" stopIfTrue="1" operator="equal">
      <formula>0</formula>
    </cfRule>
  </conditionalFormatting>
  <conditionalFormatting sqref="D10:N38">
    <cfRule type="cellIs" dxfId="86" priority="1" stopIfTrue="1" operator="equal">
      <formula>0</formula>
    </cfRule>
  </conditionalFormatting>
  <conditionalFormatting sqref="M7">
    <cfRule type="expression" dxfId="8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7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9.8270440251572317</v>
      </c>
      <c r="D8" s="51">
        <f>IF(D39=0,0,((D40/D39)*1000))</f>
        <v>7.4135090609555192</v>
      </c>
      <c r="E8" s="51">
        <f t="shared" ref="E8:N8" si="0">IF(E39=0,0,((E40/E39)*1000))</f>
        <v>2.3174971031286211</v>
      </c>
      <c r="F8" s="51">
        <f t="shared" si="0"/>
        <v>15.24390243902439</v>
      </c>
      <c r="G8" s="51">
        <f t="shared" si="0"/>
        <v>16.081871345029239</v>
      </c>
      <c r="H8" s="51">
        <f t="shared" si="0"/>
        <v>5.8651026392961878</v>
      </c>
      <c r="I8" s="51">
        <f t="shared" si="0"/>
        <v>9.9337748344370862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[1]Osceola!B11</f>
        <v>2</v>
      </c>
      <c r="C10" s="33">
        <f>(B10/$B$39)*1000</f>
        <v>0.78616352201257866</v>
      </c>
      <c r="D10" s="33">
        <f>IF(D$39=0,0,([1]Osceola!D11/D$39)*1000)</f>
        <v>0</v>
      </c>
      <c r="E10" s="33">
        <f>IF(E$39=0,0,([1]Osceola!E11/E$39)*1000)</f>
        <v>1.1587485515643106</v>
      </c>
      <c r="F10" s="33">
        <f>IF(F$39=0,0,([1]Osceola!F11/F$39)*1000)</f>
        <v>0</v>
      </c>
      <c r="G10" s="33">
        <f>IF(G$39=0,0,([1]Osceola!G11/G$39)*1000)</f>
        <v>1.4619883040935671</v>
      </c>
      <c r="H10" s="33">
        <f>IF(H$39=0,0,([1]Osceola!H11/H$39)*1000)</f>
        <v>0</v>
      </c>
      <c r="I10" s="33">
        <f>IF(I$39=0,0,([1]Osceola!I11/I$39)*1000)</f>
        <v>0.82781456953642385</v>
      </c>
      <c r="J10" s="33">
        <f>IF(J$39=0,0,([1]Osceola!J11/J$39)*1000)</f>
        <v>0</v>
      </c>
      <c r="K10" s="33">
        <f>IF(K$39=0,0,([1]Osceola!K11/K$39)*1000)</f>
        <v>0</v>
      </c>
      <c r="L10" s="33">
        <f>IF(L$39=0,0,([1]Osceola!L11/L$39)*1000)</f>
        <v>0</v>
      </c>
      <c r="M10" s="33">
        <f>IF(M$39=0,0,([1]Osceola!M11/M$39)*1000)</f>
        <v>0</v>
      </c>
      <c r="N10" s="35">
        <f>IF(N$39=0,0,([1]Osceola!N11/N$39)*1000)</f>
        <v>0</v>
      </c>
    </row>
    <row r="11" spans="1:14" s="2" customFormat="1" ht="12" x14ac:dyDescent="0.2">
      <c r="A11" s="18" t="s">
        <v>16</v>
      </c>
      <c r="B11" s="40">
        <f>[1]Osceola!B12</f>
        <v>0</v>
      </c>
      <c r="C11" s="33">
        <f>(B11/$B$39)*1000</f>
        <v>0</v>
      </c>
      <c r="D11" s="33">
        <f>IF(D$39=0,0,([1]Osceola!D12/D$39)*1000)</f>
        <v>0</v>
      </c>
      <c r="E11" s="33">
        <f>IF(E$39=0,0,([1]Osceola!E12/E$39)*1000)</f>
        <v>0</v>
      </c>
      <c r="F11" s="33">
        <f>IF(F$39=0,0,([1]Osceola!F12/F$39)*1000)</f>
        <v>0</v>
      </c>
      <c r="G11" s="33">
        <f>IF(G$39=0,0,([1]Osceola!G12/G$39)*1000)</f>
        <v>0</v>
      </c>
      <c r="H11" s="33">
        <f>IF(H$39=0,0,([1]Osceola!H12/H$39)*1000)</f>
        <v>0</v>
      </c>
      <c r="I11" s="33">
        <f>IF(I$39=0,0,([1]Osceola!I12/I$39)*1000)</f>
        <v>0</v>
      </c>
      <c r="J11" s="33">
        <f>IF(J$39=0,0,([1]Osceola!J12/J$39)*1000)</f>
        <v>0</v>
      </c>
      <c r="K11" s="33">
        <f>IF(K$39=0,0,([1]Osceola!K12/K$39)*1000)</f>
        <v>0</v>
      </c>
      <c r="L11" s="33">
        <f>IF(L$39=0,0,([1]Osceola!L12/L$39)*1000)</f>
        <v>0</v>
      </c>
      <c r="M11" s="33">
        <f>IF(M$39=0,0,([1]Osceola!M12/M$39)*1000)</f>
        <v>0</v>
      </c>
      <c r="N11" s="35">
        <f>IF(N$39=0,0,([1]Osceola!N12/N$39)*1000)</f>
        <v>0</v>
      </c>
    </row>
    <row r="12" spans="1:14" s="2" customFormat="1" ht="12" x14ac:dyDescent="0.2">
      <c r="A12" s="18" t="s">
        <v>18</v>
      </c>
      <c r="B12" s="40">
        <f>[1]Osceola!B13</f>
        <v>1</v>
      </c>
      <c r="C12" s="33">
        <f>(B12/$B$39)*1000</f>
        <v>0.39308176100628933</v>
      </c>
      <c r="D12" s="33">
        <f>IF(D$39=0,0,([1]Osceola!D13/D$39)*1000)</f>
        <v>0</v>
      </c>
      <c r="E12" s="33">
        <f>IF(E$39=0,0,([1]Osceola!E13/E$39)*1000)</f>
        <v>0</v>
      </c>
      <c r="F12" s="33">
        <f>IF(F$39=0,0,([1]Osceola!F13/F$39)*1000)</f>
        <v>0</v>
      </c>
      <c r="G12" s="33">
        <f>IF(G$39=0,0,([1]Osceola!G13/G$39)*1000)</f>
        <v>1.4619883040935671</v>
      </c>
      <c r="H12" s="33">
        <f>IF(H$39=0,0,([1]Osceola!H13/H$39)*1000)</f>
        <v>0</v>
      </c>
      <c r="I12" s="33">
        <f>IF(I$39=0,0,([1]Osceola!I13/I$39)*1000)</f>
        <v>0.41390728476821192</v>
      </c>
      <c r="J12" s="33">
        <f>IF(J$39=0,0,([1]Osceola!J13/J$39)*1000)</f>
        <v>0</v>
      </c>
      <c r="K12" s="33">
        <f>IF(K$39=0,0,([1]Osceola!K13/K$39)*1000)</f>
        <v>0</v>
      </c>
      <c r="L12" s="33">
        <f>IF(L$39=0,0,([1]Osceola!L13/L$39)*1000)</f>
        <v>0</v>
      </c>
      <c r="M12" s="33">
        <f>IF(M$39=0,0,([1]Osceola!M13/M$39)*1000)</f>
        <v>0</v>
      </c>
      <c r="N12" s="35">
        <f>IF(N$39=0,0,([1]Osceola!N13/N$39)*1000)</f>
        <v>0</v>
      </c>
    </row>
    <row r="13" spans="1:14" s="2" customFormat="1" ht="12" x14ac:dyDescent="0.2">
      <c r="A13" s="18" t="s">
        <v>19</v>
      </c>
      <c r="B13" s="40">
        <f>[1]Osceola!B14</f>
        <v>0</v>
      </c>
      <c r="C13" s="33">
        <f>(B13/$B$39)*1000</f>
        <v>0</v>
      </c>
      <c r="D13" s="33">
        <f>IF(D$39=0,0,([1]Osceola!D14/D$39)*1000)</f>
        <v>0</v>
      </c>
      <c r="E13" s="33">
        <f>IF(E$39=0,0,([1]Osceola!E14/E$39)*1000)</f>
        <v>0</v>
      </c>
      <c r="F13" s="33">
        <f>IF(F$39=0,0,([1]Osceola!F14/F$39)*1000)</f>
        <v>0</v>
      </c>
      <c r="G13" s="33">
        <f>IF(G$39=0,0,([1]Osceola!G14/G$39)*1000)</f>
        <v>0</v>
      </c>
      <c r="H13" s="33">
        <f>IF(H$39=0,0,([1]Osceola!H14/H$39)*1000)</f>
        <v>0</v>
      </c>
      <c r="I13" s="33">
        <f>IF(I$39=0,0,([1]Osceola!I14/I$39)*1000)</f>
        <v>0</v>
      </c>
      <c r="J13" s="33">
        <f>IF(J$39=0,0,([1]Osceola!J14/J$39)*1000)</f>
        <v>0</v>
      </c>
      <c r="K13" s="33">
        <f>IF(K$39=0,0,([1]Osceola!K14/K$39)*1000)</f>
        <v>0</v>
      </c>
      <c r="L13" s="33">
        <f>IF(L$39=0,0,([1]Osceola!L14/L$39)*1000)</f>
        <v>0</v>
      </c>
      <c r="M13" s="33">
        <f>IF(M$39=0,0,([1]Osceola!M14/M$39)*1000)</f>
        <v>0</v>
      </c>
      <c r="N13" s="35">
        <f>IF(N$39=0,0,([1]Osceola!N14/N$39)*1000)</f>
        <v>0</v>
      </c>
    </row>
    <row r="14" spans="1:14" s="2" customFormat="1" ht="12" x14ac:dyDescent="0.2">
      <c r="A14" s="56" t="s">
        <v>20</v>
      </c>
      <c r="B14" s="60">
        <f>SUM(B10:B13)</f>
        <v>3</v>
      </c>
      <c r="C14" s="58">
        <f>(B14/B39)*1000</f>
        <v>1.1792452830188678</v>
      </c>
      <c r="D14" s="58">
        <f>IF(D$39=0,0,([1]Osceola!D15/D$39)*1000)</f>
        <v>0</v>
      </c>
      <c r="E14" s="58">
        <f>IF(E$39=0,0,([1]Osceola!E15/E$39)*1000)</f>
        <v>1.1587485515643106</v>
      </c>
      <c r="F14" s="58">
        <f>IF(F$39=0,0,([1]Osceola!F15/F$39)*1000)</f>
        <v>0</v>
      </c>
      <c r="G14" s="58">
        <f>IF(G$39=0,0,([1]Osceola!G15/G$39)*1000)</f>
        <v>2.9239766081871341</v>
      </c>
      <c r="H14" s="58">
        <f>IF(H$39=0,0,([1]Osceola!H15/H$39)*1000)</f>
        <v>0</v>
      </c>
      <c r="I14" s="58">
        <f>IF(I$39=0,0,([1]Osceola!I15/I$39)*1000)</f>
        <v>1.2417218543046358</v>
      </c>
      <c r="J14" s="58">
        <f>IF(J$39=0,0,([1]Osceola!J15/J$39)*1000)</f>
        <v>0</v>
      </c>
      <c r="K14" s="58">
        <f>IF(K$39=0,0,([1]Osceola!K15/K$39)*1000)</f>
        <v>0</v>
      </c>
      <c r="L14" s="58">
        <f>IF(L$39=0,0,([1]Osceola!L15/L$39)*1000)</f>
        <v>0</v>
      </c>
      <c r="M14" s="58">
        <f>IF(M$39=0,0,([1]Osceola!M15/M$39)*1000)</f>
        <v>0</v>
      </c>
      <c r="N14" s="59">
        <f>IF(N$39=0,0,([1]Osceola!N15/N$39)*1000)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[1]Osceola!B17</f>
        <v>0</v>
      </c>
      <c r="C16" s="33">
        <f>(B16/$B$39)*1000</f>
        <v>0</v>
      </c>
      <c r="D16" s="33">
        <f>IF(D$39=0,0,([1]Osceola!D17/D$39)*1000)</f>
        <v>0</v>
      </c>
      <c r="E16" s="33">
        <f>IF(E$39=0,0,([1]Osceola!E17/E$39)*1000)</f>
        <v>0</v>
      </c>
      <c r="F16" s="33">
        <f>IF(F$39=0,0,([1]Osceola!F17/F$39)*1000)</f>
        <v>0</v>
      </c>
      <c r="G16" s="33">
        <f>IF(G$39=0,0,([1]Osceola!G17/G$39)*1000)</f>
        <v>0</v>
      </c>
      <c r="H16" s="33">
        <f>IF(H$39=0,0,([1]Osceola!H17/H$39)*1000)</f>
        <v>0</v>
      </c>
      <c r="I16" s="33">
        <f>IF(I$39=0,0,([1]Osceola!I17/I$39)*1000)</f>
        <v>0</v>
      </c>
      <c r="J16" s="33">
        <f>IF(J$39=0,0,([1]Osceola!J17/J$39)*1000)</f>
        <v>0</v>
      </c>
      <c r="K16" s="33">
        <f>IF(K$39=0,0,([1]Osceola!K17/K$39)*1000)</f>
        <v>0</v>
      </c>
      <c r="L16" s="33">
        <f>IF(L$39=0,0,([1]Osceola!L17/L$39)*1000)</f>
        <v>0</v>
      </c>
      <c r="M16" s="33">
        <f>IF(M$39=0,0,([1]Osceola!M17/M$39)*1000)</f>
        <v>0</v>
      </c>
      <c r="N16" s="35">
        <f>IF(N$39=0,0,([1]Osceola!N17/N$39)*1000)</f>
        <v>0</v>
      </c>
    </row>
    <row r="17" spans="1:14" s="2" customFormat="1" ht="12" x14ac:dyDescent="0.2">
      <c r="A17" s="18" t="s">
        <v>23</v>
      </c>
      <c r="B17" s="40">
        <f>[1]Osceola!B18</f>
        <v>0</v>
      </c>
      <c r="C17" s="33">
        <f>(B17/$B$39)*1000</f>
        <v>0</v>
      </c>
      <c r="D17" s="33">
        <f>IF(D$39=0,0,([1]Osceola!D18/D$39)*1000)</f>
        <v>0</v>
      </c>
      <c r="E17" s="33">
        <f>IF(E$39=0,0,([1]Osceola!E18/E$39)*1000)</f>
        <v>0</v>
      </c>
      <c r="F17" s="33">
        <f>IF(F$39=0,0,([1]Osceola!F18/F$39)*1000)</f>
        <v>0</v>
      </c>
      <c r="G17" s="33">
        <f>IF(G$39=0,0,([1]Osceola!G18/G$39)*1000)</f>
        <v>0</v>
      </c>
      <c r="H17" s="33">
        <f>IF(H$39=0,0,([1]Osceola!H18/H$39)*1000)</f>
        <v>0</v>
      </c>
      <c r="I17" s="33">
        <f>IF(I$39=0,0,([1]Osceola!I18/I$39)*1000)</f>
        <v>0</v>
      </c>
      <c r="J17" s="33">
        <f>IF(J$39=0,0,([1]Osceola!J18/J$39)*1000)</f>
        <v>0</v>
      </c>
      <c r="K17" s="33">
        <f>IF(K$39=0,0,([1]Osceola!K18/K$39)*1000)</f>
        <v>0</v>
      </c>
      <c r="L17" s="33">
        <f>IF(L$39=0,0,([1]Osceola!L18/L$39)*1000)</f>
        <v>0</v>
      </c>
      <c r="M17" s="33">
        <f>IF(M$39=0,0,([1]Osceola!M18/M$39)*1000)</f>
        <v>0</v>
      </c>
      <c r="N17" s="35">
        <f>IF(N$39=0,0,([1]Osceola!N18/N$39)*1000)</f>
        <v>0</v>
      </c>
    </row>
    <row r="18" spans="1:14" s="2" customFormat="1" ht="12" x14ac:dyDescent="0.2">
      <c r="A18" s="18" t="s">
        <v>24</v>
      </c>
      <c r="B18" s="40">
        <f>[1]Osceola!B19</f>
        <v>2</v>
      </c>
      <c r="C18" s="33">
        <f>(B18/$B$39)*1000</f>
        <v>0.78616352201257866</v>
      </c>
      <c r="D18" s="33">
        <f>IF(D$39=0,0,([1]Osceola!D19/D$39)*1000)</f>
        <v>0.82372322899505768</v>
      </c>
      <c r="E18" s="33">
        <f>IF(E$39=0,0,([1]Osceola!E19/E$39)*1000)</f>
        <v>0</v>
      </c>
      <c r="F18" s="33">
        <f>IF(F$39=0,0,([1]Osceola!F19/F$39)*1000)</f>
        <v>3.0487804878048781</v>
      </c>
      <c r="G18" s="33">
        <f>IF(G$39=0,0,([1]Osceola!G19/G$39)*1000)</f>
        <v>0</v>
      </c>
      <c r="H18" s="33">
        <f>IF(H$39=0,0,([1]Osceola!H19/H$39)*1000)</f>
        <v>0</v>
      </c>
      <c r="I18" s="33">
        <f>IF(I$39=0,0,([1]Osceola!I19/I$39)*1000)</f>
        <v>0.82781456953642385</v>
      </c>
      <c r="J18" s="33">
        <f>IF(J$39=0,0,([1]Osceola!J19/J$39)*1000)</f>
        <v>0</v>
      </c>
      <c r="K18" s="33">
        <f>IF(K$39=0,0,([1]Osceola!K19/K$39)*1000)</f>
        <v>0</v>
      </c>
      <c r="L18" s="33">
        <f>IF(L$39=0,0,([1]Osceola!L19/L$39)*1000)</f>
        <v>0</v>
      </c>
      <c r="M18" s="33">
        <f>IF(M$39=0,0,([1]Osceola!M19/M$39)*1000)</f>
        <v>0</v>
      </c>
      <c r="N18" s="35">
        <f>IF(N$39=0,0,([1]Osceola!N19/N$39)*1000)</f>
        <v>0</v>
      </c>
    </row>
    <row r="19" spans="1:14" s="2" customFormat="1" ht="12" x14ac:dyDescent="0.2">
      <c r="A19" s="18" t="s">
        <v>25</v>
      </c>
      <c r="B19" s="40">
        <f>[1]Osceola!B20</f>
        <v>0</v>
      </c>
      <c r="C19" s="33">
        <f>(B19/$B$39)*1000</f>
        <v>0</v>
      </c>
      <c r="D19" s="33">
        <f>IF(D$39=0,0,([1]Osceola!D20/D$39)*1000)</f>
        <v>0</v>
      </c>
      <c r="E19" s="33">
        <f>IF(E$39=0,0,([1]Osceola!E20/E$39)*1000)</f>
        <v>0</v>
      </c>
      <c r="F19" s="33">
        <f>IF(F$39=0,0,([1]Osceola!F20/F$39)*1000)</f>
        <v>0</v>
      </c>
      <c r="G19" s="33">
        <f>IF(G$39=0,0,([1]Osceola!G20/G$39)*1000)</f>
        <v>0</v>
      </c>
      <c r="H19" s="33">
        <f>IF(H$39=0,0,([1]Osceola!H20/H$39)*1000)</f>
        <v>0</v>
      </c>
      <c r="I19" s="33">
        <f>IF(I$39=0,0,([1]Osceola!I20/I$39)*1000)</f>
        <v>0</v>
      </c>
      <c r="J19" s="33">
        <f>IF(J$39=0,0,([1]Osceola!J20/J$39)*1000)</f>
        <v>0</v>
      </c>
      <c r="K19" s="33">
        <f>IF(K$39=0,0,([1]Osceola!K20/K$39)*1000)</f>
        <v>0</v>
      </c>
      <c r="L19" s="33">
        <f>IF(L$39=0,0,([1]Osceola!L20/L$39)*1000)</f>
        <v>0</v>
      </c>
      <c r="M19" s="33">
        <f>IF(M$39=0,0,([1]Osceola!M20/M$39)*1000)</f>
        <v>0</v>
      </c>
      <c r="N19" s="35">
        <f>IF(N$39=0,0,([1]Osceola!N20/N$39)*1000)</f>
        <v>0</v>
      </c>
    </row>
    <row r="20" spans="1:14" s="2" customFormat="1" ht="12" x14ac:dyDescent="0.2">
      <c r="A20" s="56" t="s">
        <v>26</v>
      </c>
      <c r="B20" s="60">
        <f>SUM(B16:B19)</f>
        <v>2</v>
      </c>
      <c r="C20" s="58">
        <f>(B20/$B$39)*1000</f>
        <v>0.78616352201257866</v>
      </c>
      <c r="D20" s="58">
        <f>IF(D$39=0,0,([1]Osceola!D21/D$39)*1000)</f>
        <v>0.82372322899505768</v>
      </c>
      <c r="E20" s="58">
        <f>IF(E$39=0,0,([1]Osceola!E21/E$39)*1000)</f>
        <v>0</v>
      </c>
      <c r="F20" s="58">
        <f>IF(F$39=0,0,([1]Osceola!F21/F$39)*1000)</f>
        <v>3.0487804878048781</v>
      </c>
      <c r="G20" s="58">
        <f>IF(G$39=0,0,([1]Osceola!G21/G$39)*1000)</f>
        <v>0</v>
      </c>
      <c r="H20" s="58">
        <f>IF(H$39=0,0,([1]Osceola!H21/H$39)*1000)</f>
        <v>0</v>
      </c>
      <c r="I20" s="58">
        <f>IF(I$39=0,0,([1]Osceola!I21/I$39)*1000)</f>
        <v>0.82781456953642385</v>
      </c>
      <c r="J20" s="58">
        <f>IF(J$39=0,0,([1]Osceola!J21/J$39)*1000)</f>
        <v>0</v>
      </c>
      <c r="K20" s="58">
        <f>IF(K$39=0,0,([1]Osceola!K21/K$39)*1000)</f>
        <v>0</v>
      </c>
      <c r="L20" s="58">
        <f>IF(L$39=0,0,([1]Osceola!L21/L$39)*1000)</f>
        <v>0</v>
      </c>
      <c r="M20" s="58">
        <f>IF(M$39=0,0,([1]Osceola!M21/M$39)*1000)</f>
        <v>0</v>
      </c>
      <c r="N20" s="59">
        <f>IF(N$39=0,0,([1]Osceola!N21/N$39)*1000)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[1]Osceola!B23</f>
        <v>6</v>
      </c>
      <c r="C22" s="33">
        <f t="shared" ref="C22:C38" si="1">(B22/$B$39)*1000</f>
        <v>2.3584905660377355</v>
      </c>
      <c r="D22" s="33">
        <f>IF(D$39=0,0,([1]Osceola!D23/D$39)*1000)</f>
        <v>2.4711696869851729</v>
      </c>
      <c r="E22" s="33">
        <f>IF(E$39=0,0,([1]Osceola!E23/E$39)*1000)</f>
        <v>0</v>
      </c>
      <c r="F22" s="33">
        <f>IF(F$39=0,0,([1]Osceola!F23/F$39)*1000)</f>
        <v>4.5731707317073171</v>
      </c>
      <c r="G22" s="33">
        <f>IF(G$39=0,0,([1]Osceola!G23/G$39)*1000)</f>
        <v>4.3859649122807012</v>
      </c>
      <c r="H22" s="33">
        <f>IF(H$39=0,0,([1]Osceola!H23/H$39)*1000)</f>
        <v>0</v>
      </c>
      <c r="I22" s="33">
        <f>IF(I$39=0,0,([1]Osceola!I23/I$39)*1000)</f>
        <v>2.0695364238410598</v>
      </c>
      <c r="J22" s="33">
        <f>IF(J$39=0,0,([1]Osceola!J23/J$39)*1000)</f>
        <v>0</v>
      </c>
      <c r="K22" s="33">
        <f>IF(K$39=0,0,([1]Osceola!K23/K$39)*1000)</f>
        <v>0</v>
      </c>
      <c r="L22" s="33">
        <f>IF(L$39=0,0,([1]Osceola!L23/L$39)*1000)</f>
        <v>0</v>
      </c>
      <c r="M22" s="33">
        <f>IF(M$39=0,0,([1]Osceola!M23/M$39)*1000)</f>
        <v>0</v>
      </c>
      <c r="N22" s="35">
        <f>IF(N$39=0,0,([1]Osceola!N23/N$39)*1000)</f>
        <v>0</v>
      </c>
    </row>
    <row r="23" spans="1:14" s="2" customFormat="1" ht="12" x14ac:dyDescent="0.2">
      <c r="A23" s="18" t="s">
        <v>28</v>
      </c>
      <c r="B23" s="40">
        <f>[1]Osceola!B24</f>
        <v>1</v>
      </c>
      <c r="C23" s="33">
        <f t="shared" si="1"/>
        <v>0.39308176100628933</v>
      </c>
      <c r="D23" s="33">
        <f>IF(D$39=0,0,([1]Osceola!D24/D$39)*1000)</f>
        <v>0</v>
      </c>
      <c r="E23" s="33">
        <f>IF(E$39=0,0,([1]Osceola!E24/E$39)*1000)</f>
        <v>1.1587485515643106</v>
      </c>
      <c r="F23" s="33">
        <f>IF(F$39=0,0,([1]Osceola!F24/F$39)*1000)</f>
        <v>0</v>
      </c>
      <c r="G23" s="33">
        <f>IF(G$39=0,0,([1]Osceola!G24/G$39)*1000)</f>
        <v>0</v>
      </c>
      <c r="H23" s="33">
        <f>IF(H$39=0,0,([1]Osceola!H24/H$39)*1000)</f>
        <v>0</v>
      </c>
      <c r="I23" s="33">
        <f>IF(I$39=0,0,([1]Osceola!I24/I$39)*1000)</f>
        <v>0.41390728476821192</v>
      </c>
      <c r="J23" s="33">
        <f>IF(J$39=0,0,([1]Osceola!J24/J$39)*1000)</f>
        <v>0</v>
      </c>
      <c r="K23" s="33">
        <f>IF(K$39=0,0,([1]Osceola!K24/K$39)*1000)</f>
        <v>0</v>
      </c>
      <c r="L23" s="33">
        <f>IF(L$39=0,0,([1]Osceola!L24/L$39)*1000)</f>
        <v>0</v>
      </c>
      <c r="M23" s="33">
        <f>IF(M$39=0,0,([1]Osceola!M24/M$39)*1000)</f>
        <v>0</v>
      </c>
      <c r="N23" s="35">
        <f>IF(N$39=0,0,([1]Osceola!N24/N$39)*1000)</f>
        <v>0</v>
      </c>
    </row>
    <row r="24" spans="1:14" s="2" customFormat="1" ht="12" x14ac:dyDescent="0.2">
      <c r="A24" s="18" t="s">
        <v>29</v>
      </c>
      <c r="B24" s="40">
        <f>[1]Osceola!B25</f>
        <v>1</v>
      </c>
      <c r="C24" s="33">
        <f t="shared" si="1"/>
        <v>0.39308176100628933</v>
      </c>
      <c r="D24" s="33">
        <f>IF(D$39=0,0,([1]Osceola!D25/D$39)*1000)</f>
        <v>0.82372322899505768</v>
      </c>
      <c r="E24" s="33">
        <f>IF(E$39=0,0,([1]Osceola!E25/E$39)*1000)</f>
        <v>0</v>
      </c>
      <c r="F24" s="33">
        <f>IF(F$39=0,0,([1]Osceola!F25/F$39)*1000)</f>
        <v>0</v>
      </c>
      <c r="G24" s="33">
        <f>IF(G$39=0,0,([1]Osceola!G25/G$39)*1000)</f>
        <v>1.4619883040935671</v>
      </c>
      <c r="H24" s="33">
        <f>IF(H$39=0,0,([1]Osceola!H25/H$39)*1000)</f>
        <v>0</v>
      </c>
      <c r="I24" s="33">
        <f>IF(I$39=0,0,([1]Osceola!I25/I$39)*1000)</f>
        <v>0.41390728476821192</v>
      </c>
      <c r="J24" s="33">
        <f>IF(J$39=0,0,([1]Osceola!J25/J$39)*1000)</f>
        <v>0</v>
      </c>
      <c r="K24" s="33">
        <f>IF(K$39=0,0,([1]Osceola!K25/K$39)*1000)</f>
        <v>0</v>
      </c>
      <c r="L24" s="33">
        <f>IF(L$39=0,0,([1]Osceola!L25/L$39)*1000)</f>
        <v>0</v>
      </c>
      <c r="M24" s="33">
        <f>IF(M$39=0,0,([1]Osceola!M25/M$39)*1000)</f>
        <v>0</v>
      </c>
      <c r="N24" s="35">
        <f>IF(N$39=0,0,([1]Osceola!N25/N$39)*1000)</f>
        <v>0</v>
      </c>
    </row>
    <row r="25" spans="1:14" s="2" customFormat="1" ht="12" x14ac:dyDescent="0.2">
      <c r="A25" s="18" t="s">
        <v>30</v>
      </c>
      <c r="B25" s="40">
        <f>[1]Osceola!B26</f>
        <v>0</v>
      </c>
      <c r="C25" s="33">
        <f t="shared" si="1"/>
        <v>0</v>
      </c>
      <c r="D25" s="33">
        <f>IF(D$39=0,0,([1]Osceola!D26/D$39)*1000)</f>
        <v>0</v>
      </c>
      <c r="E25" s="33">
        <f>IF(E$39=0,0,([1]Osceola!E26/E$39)*1000)</f>
        <v>0</v>
      </c>
      <c r="F25" s="33">
        <f>IF(F$39=0,0,([1]Osceola!F26/F$39)*1000)</f>
        <v>0</v>
      </c>
      <c r="G25" s="33">
        <f>IF(G$39=0,0,([1]Osceola!G26/G$39)*1000)</f>
        <v>0</v>
      </c>
      <c r="H25" s="33">
        <f>IF(H$39=0,0,([1]Osceola!H26/H$39)*1000)</f>
        <v>0</v>
      </c>
      <c r="I25" s="33">
        <f>IF(I$39=0,0,([1]Osceola!I26/I$39)*1000)</f>
        <v>0</v>
      </c>
      <c r="J25" s="33">
        <f>IF(J$39=0,0,([1]Osceola!J26/J$39)*1000)</f>
        <v>0</v>
      </c>
      <c r="K25" s="33">
        <f>IF(K$39=0,0,([1]Osceola!K26/K$39)*1000)</f>
        <v>0</v>
      </c>
      <c r="L25" s="33">
        <f>IF(L$39=0,0,([1]Osceola!L26/L$39)*1000)</f>
        <v>0</v>
      </c>
      <c r="M25" s="33">
        <f>IF(M$39=0,0,([1]Osceola!M26/M$39)*1000)</f>
        <v>0</v>
      </c>
      <c r="N25" s="35">
        <f>IF(N$39=0,0,([1]Osceola!N26/N$39)*1000)</f>
        <v>0</v>
      </c>
    </row>
    <row r="26" spans="1:14" s="2" customFormat="1" ht="12" x14ac:dyDescent="0.2">
      <c r="A26" s="18" t="s">
        <v>31</v>
      </c>
      <c r="B26" s="40">
        <f>[1]Osceola!B27</f>
        <v>0</v>
      </c>
      <c r="C26" s="33">
        <f t="shared" si="1"/>
        <v>0</v>
      </c>
      <c r="D26" s="33">
        <f>IF(D$39=0,0,([1]Osceola!D27/D$39)*1000)</f>
        <v>0</v>
      </c>
      <c r="E26" s="33">
        <f>IF(E$39=0,0,([1]Osceola!E27/E$39)*1000)</f>
        <v>0</v>
      </c>
      <c r="F26" s="33">
        <f>IF(F$39=0,0,([1]Osceola!F27/F$39)*1000)</f>
        <v>0</v>
      </c>
      <c r="G26" s="33">
        <f>IF(G$39=0,0,([1]Osceola!G27/G$39)*1000)</f>
        <v>0</v>
      </c>
      <c r="H26" s="33">
        <f>IF(H$39=0,0,([1]Osceola!H27/H$39)*1000)</f>
        <v>0</v>
      </c>
      <c r="I26" s="33">
        <f>IF(I$39=0,0,([1]Osceola!I27/I$39)*1000)</f>
        <v>0</v>
      </c>
      <c r="J26" s="33">
        <f>IF(J$39=0,0,([1]Osceola!J27/J$39)*1000)</f>
        <v>0</v>
      </c>
      <c r="K26" s="33">
        <f>IF(K$39=0,0,([1]Osceola!K27/K$39)*1000)</f>
        <v>0</v>
      </c>
      <c r="L26" s="33">
        <f>IF(L$39=0,0,([1]Osceola!L27/L$39)*1000)</f>
        <v>0</v>
      </c>
      <c r="M26" s="33">
        <f>IF(M$39=0,0,([1]Osceola!M27/M$39)*1000)</f>
        <v>0</v>
      </c>
      <c r="N26" s="35">
        <f>IF(N$39=0,0,([1]Osceola!N27/N$39)*1000)</f>
        <v>0</v>
      </c>
    </row>
    <row r="27" spans="1:14" s="2" customFormat="1" ht="12" x14ac:dyDescent="0.2">
      <c r="A27" s="18" t="s">
        <v>32</v>
      </c>
      <c r="B27" s="40">
        <f>[1]Osceola!B28</f>
        <v>0</v>
      </c>
      <c r="C27" s="33">
        <f t="shared" si="1"/>
        <v>0</v>
      </c>
      <c r="D27" s="33">
        <f>IF(D$39=0,0,([1]Osceola!D28/D$39)*1000)</f>
        <v>0</v>
      </c>
      <c r="E27" s="33">
        <f>IF(E$39=0,0,([1]Osceola!E28/E$39)*1000)</f>
        <v>0</v>
      </c>
      <c r="F27" s="33">
        <f>IF(F$39=0,0,([1]Osceola!F28/F$39)*1000)</f>
        <v>0</v>
      </c>
      <c r="G27" s="33">
        <f>IF(G$39=0,0,([1]Osceola!G28/G$39)*1000)</f>
        <v>0</v>
      </c>
      <c r="H27" s="33">
        <f>IF(H$39=0,0,([1]Osceola!H28/H$39)*1000)</f>
        <v>0</v>
      </c>
      <c r="I27" s="33">
        <f>IF(I$39=0,0,([1]Osceola!I28/I$39)*1000)</f>
        <v>0</v>
      </c>
      <c r="J27" s="33">
        <f>IF(J$39=0,0,([1]Osceola!J28/J$39)*1000)</f>
        <v>0</v>
      </c>
      <c r="K27" s="33">
        <f>IF(K$39=0,0,([1]Osceola!K28/K$39)*1000)</f>
        <v>0</v>
      </c>
      <c r="L27" s="33">
        <f>IF(L$39=0,0,([1]Osceola!L28/L$39)*1000)</f>
        <v>0</v>
      </c>
      <c r="M27" s="33">
        <f>IF(M$39=0,0,([1]Osceola!M28/M$39)*1000)</f>
        <v>0</v>
      </c>
      <c r="N27" s="35">
        <f>IF(N$39=0,0,([1]Osceola!N28/N$39)*1000)</f>
        <v>0</v>
      </c>
    </row>
    <row r="28" spans="1:14" s="2" customFormat="1" ht="12" x14ac:dyDescent="0.2">
      <c r="A28" s="18" t="s">
        <v>33</v>
      </c>
      <c r="B28" s="40">
        <f>[1]Osceola!B29</f>
        <v>0</v>
      </c>
      <c r="C28" s="33">
        <f t="shared" si="1"/>
        <v>0</v>
      </c>
      <c r="D28" s="33">
        <f>IF(D$39=0,0,([1]Osceola!D29/D$39)*1000)</f>
        <v>0</v>
      </c>
      <c r="E28" s="33">
        <f>IF(E$39=0,0,([1]Osceola!E29/E$39)*1000)</f>
        <v>0</v>
      </c>
      <c r="F28" s="33">
        <f>IF(F$39=0,0,([1]Osceola!F29/F$39)*1000)</f>
        <v>0</v>
      </c>
      <c r="G28" s="33">
        <f>IF(G$39=0,0,([1]Osceola!G29/G$39)*1000)</f>
        <v>0</v>
      </c>
      <c r="H28" s="33">
        <f>IF(H$39=0,0,([1]Osceola!H29/H$39)*1000)</f>
        <v>0</v>
      </c>
      <c r="I28" s="33">
        <f>IF(I$39=0,0,([1]Osceola!I29/I$39)*1000)</f>
        <v>0</v>
      </c>
      <c r="J28" s="33">
        <f>IF(J$39=0,0,([1]Osceola!J29/J$39)*1000)</f>
        <v>0</v>
      </c>
      <c r="K28" s="33">
        <f>IF(K$39=0,0,([1]Osceola!K29/K$39)*1000)</f>
        <v>0</v>
      </c>
      <c r="L28" s="33">
        <f>IF(L$39=0,0,([1]Osceola!L29/L$39)*1000)</f>
        <v>0</v>
      </c>
      <c r="M28" s="33">
        <f>IF(M$39=0,0,([1]Osceola!M29/M$39)*1000)</f>
        <v>0</v>
      </c>
      <c r="N28" s="35">
        <f>IF(N$39=0,0,([1]Osceola!N29/N$39)*1000)</f>
        <v>0</v>
      </c>
    </row>
    <row r="29" spans="1:14" s="2" customFormat="1" ht="12" x14ac:dyDescent="0.2">
      <c r="A29" s="18" t="s">
        <v>34</v>
      </c>
      <c r="B29" s="40">
        <f>[1]Osceola!B30</f>
        <v>0</v>
      </c>
      <c r="C29" s="33">
        <f t="shared" si="1"/>
        <v>0</v>
      </c>
      <c r="D29" s="33">
        <f>IF(D$39=0,0,([1]Osceola!D30/D$39)*1000)</f>
        <v>0</v>
      </c>
      <c r="E29" s="33">
        <f>IF(E$39=0,0,([1]Osceola!E30/E$39)*1000)</f>
        <v>0</v>
      </c>
      <c r="F29" s="33">
        <f>IF(F$39=0,0,([1]Osceola!F30/F$39)*1000)</f>
        <v>0</v>
      </c>
      <c r="G29" s="33">
        <f>IF(G$39=0,0,([1]Osceola!G30/G$39)*1000)</f>
        <v>0</v>
      </c>
      <c r="H29" s="33">
        <f>IF(H$39=0,0,([1]Osceola!H30/H$39)*1000)</f>
        <v>0</v>
      </c>
      <c r="I29" s="33">
        <f>IF(I$39=0,0,([1]Osceola!I30/I$39)*1000)</f>
        <v>0</v>
      </c>
      <c r="J29" s="33">
        <f>IF(J$39=0,0,([1]Osceola!J30/J$39)*1000)</f>
        <v>0</v>
      </c>
      <c r="K29" s="33">
        <f>IF(K$39=0,0,([1]Osceola!K30/K$39)*1000)</f>
        <v>0</v>
      </c>
      <c r="L29" s="33">
        <f>IF(L$39=0,0,([1]Osceola!L30/L$39)*1000)</f>
        <v>0</v>
      </c>
      <c r="M29" s="33">
        <f>IF(M$39=0,0,([1]Osceola!M30/M$39)*1000)</f>
        <v>0</v>
      </c>
      <c r="N29" s="35">
        <f>IF(N$39=0,0,([1]Osceola!N30/N$39)*1000)</f>
        <v>0</v>
      </c>
    </row>
    <row r="30" spans="1:14" s="2" customFormat="1" ht="12" x14ac:dyDescent="0.2">
      <c r="A30" s="18" t="s">
        <v>35</v>
      </c>
      <c r="B30" s="40">
        <f>[1]Osceola!B31</f>
        <v>3</v>
      </c>
      <c r="C30" s="33">
        <f t="shared" si="1"/>
        <v>1.1792452830188678</v>
      </c>
      <c r="D30" s="33">
        <f>IF(D$39=0,0,([1]Osceola!D31/D$39)*1000)</f>
        <v>0.82372322899505768</v>
      </c>
      <c r="E30" s="33">
        <f>IF(E$39=0,0,([1]Osceola!E31/E$39)*1000)</f>
        <v>0</v>
      </c>
      <c r="F30" s="33">
        <f>IF(F$39=0,0,([1]Osceola!F31/F$39)*1000)</f>
        <v>1.524390243902439</v>
      </c>
      <c r="G30" s="33">
        <f>IF(G$39=0,0,([1]Osceola!G31/G$39)*1000)</f>
        <v>1.4619883040935671</v>
      </c>
      <c r="H30" s="33">
        <f>IF(H$39=0,0,([1]Osceola!H31/H$39)*1000)</f>
        <v>2.9325513196480939</v>
      </c>
      <c r="I30" s="33">
        <f>IF(I$39=0,0,([1]Osceola!I31/I$39)*1000)</f>
        <v>1.2417218543046358</v>
      </c>
      <c r="J30" s="33">
        <f>IF(J$39=0,0,([1]Osceola!J31/J$39)*1000)</f>
        <v>0</v>
      </c>
      <c r="K30" s="33">
        <f>IF(K$39=0,0,([1]Osceola!K31/K$39)*1000)</f>
        <v>0</v>
      </c>
      <c r="L30" s="33">
        <f>IF(L$39=0,0,([1]Osceola!L31/L$39)*1000)</f>
        <v>0</v>
      </c>
      <c r="M30" s="33">
        <f>IF(M$39=0,0,([1]Osceola!M31/M$39)*1000)</f>
        <v>0</v>
      </c>
      <c r="N30" s="35">
        <f>IF(N$39=0,0,([1]Osceola!N31/N$39)*1000)</f>
        <v>0</v>
      </c>
    </row>
    <row r="31" spans="1:14" s="2" customFormat="1" ht="12" x14ac:dyDescent="0.2">
      <c r="A31" s="18" t="s">
        <v>36</v>
      </c>
      <c r="B31" s="40">
        <f>[1]Osceola!B32</f>
        <v>2</v>
      </c>
      <c r="C31" s="33">
        <f t="shared" si="1"/>
        <v>0.78616352201257866</v>
      </c>
      <c r="D31" s="33">
        <f>IF(D$39=0,0,([1]Osceola!D32/D$39)*1000)</f>
        <v>0.82372322899505768</v>
      </c>
      <c r="E31" s="33">
        <f>IF(E$39=0,0,([1]Osceola!E32/E$39)*1000)</f>
        <v>0</v>
      </c>
      <c r="F31" s="33">
        <f>IF(F$39=0,0,([1]Osceola!F32/F$39)*1000)</f>
        <v>0</v>
      </c>
      <c r="G31" s="33">
        <f>IF(G$39=0,0,([1]Osceola!G32/G$39)*1000)</f>
        <v>1.4619883040935671</v>
      </c>
      <c r="H31" s="33">
        <f>IF(H$39=0,0,([1]Osceola!H32/H$39)*1000)</f>
        <v>2.9325513196480939</v>
      </c>
      <c r="I31" s="33">
        <f>IF(I$39=0,0,([1]Osceola!I32/I$39)*1000)</f>
        <v>0.82781456953642385</v>
      </c>
      <c r="J31" s="33">
        <f>IF(J$39=0,0,([1]Osceola!J32/J$39)*1000)</f>
        <v>0</v>
      </c>
      <c r="K31" s="33">
        <f>IF(K$39=0,0,([1]Osceola!K32/K$39)*1000)</f>
        <v>0</v>
      </c>
      <c r="L31" s="33">
        <f>IF(L$39=0,0,([1]Osceola!L32/L$39)*1000)</f>
        <v>0</v>
      </c>
      <c r="M31" s="33">
        <f>IF(M$39=0,0,([1]Osceola!M32/M$39)*1000)</f>
        <v>0</v>
      </c>
      <c r="N31" s="35">
        <f>IF(N$39=0,0,([1]Osceola!N32/N$39)*1000)</f>
        <v>0</v>
      </c>
    </row>
    <row r="32" spans="1:14" s="2" customFormat="1" ht="12" x14ac:dyDescent="0.2">
      <c r="A32" s="18" t="s">
        <v>17</v>
      </c>
      <c r="B32" s="40">
        <f>[1]Osceola!B33</f>
        <v>0</v>
      </c>
      <c r="C32" s="33">
        <f>(B32/$B$39)*1000</f>
        <v>0</v>
      </c>
      <c r="D32" s="33">
        <f>IF(D$39=0,0,([1]Osceola!D33/D$39)*1000)</f>
        <v>0</v>
      </c>
      <c r="E32" s="33">
        <f>IF(E$39=0,0,([1]Osceola!E33/E$39)*1000)</f>
        <v>0</v>
      </c>
      <c r="F32" s="33">
        <f>IF(F$39=0,0,([1]Osceola!F33/F$39)*1000)</f>
        <v>0</v>
      </c>
      <c r="G32" s="33">
        <f>IF(G$39=0,0,([1]Osceola!G33/G$39)*1000)</f>
        <v>0</v>
      </c>
      <c r="H32" s="33">
        <f>IF(H$39=0,0,([1]Osceola!H33/H$39)*1000)</f>
        <v>0</v>
      </c>
      <c r="I32" s="33">
        <f>IF(I$39=0,0,([1]Osceola!I33/I$39)*1000)</f>
        <v>0</v>
      </c>
      <c r="J32" s="33">
        <f>IF(J$39=0,0,([1]Osceola!J33/J$39)*1000)</f>
        <v>0</v>
      </c>
      <c r="K32" s="33">
        <f>IF(K$39=0,0,([1]Osceola!K33/K$39)*1000)</f>
        <v>0</v>
      </c>
      <c r="L32" s="33">
        <f>IF(L$39=0,0,([1]Osceola!L33/L$39)*1000)</f>
        <v>0</v>
      </c>
      <c r="M32" s="33">
        <f>IF(M$39=0,0,([1]Osceola!M33/M$39)*1000)</f>
        <v>0</v>
      </c>
      <c r="N32" s="35">
        <f>IF(N$39=0,0,([1]Osceola!N33/N$39)*1000)</f>
        <v>0</v>
      </c>
    </row>
    <row r="33" spans="1:14" s="2" customFormat="1" ht="12" x14ac:dyDescent="0.2">
      <c r="A33" s="18" t="s">
        <v>37</v>
      </c>
      <c r="B33" s="40">
        <f>[1]Osceola!B34</f>
        <v>6</v>
      </c>
      <c r="C33" s="33">
        <f t="shared" si="1"/>
        <v>2.3584905660377355</v>
      </c>
      <c r="D33" s="33">
        <f>IF(D$39=0,0,([1]Osceola!D34/D$39)*1000)</f>
        <v>1.6474464579901154</v>
      </c>
      <c r="E33" s="33">
        <f>IF(E$39=0,0,([1]Osceola!E34/E$39)*1000)</f>
        <v>0</v>
      </c>
      <c r="F33" s="33">
        <f>IF(F$39=0,0,([1]Osceola!F34/F$39)*1000)</f>
        <v>4.5731707317073171</v>
      </c>
      <c r="G33" s="33">
        <f>IF(G$39=0,0,([1]Osceola!G34/G$39)*1000)</f>
        <v>4.3859649122807012</v>
      </c>
      <c r="H33" s="33">
        <f>IF(H$39=0,0,([1]Osceola!H34/H$39)*1000)</f>
        <v>0</v>
      </c>
      <c r="I33" s="33">
        <f>IF(I$39=0,0,([1]Osceola!I34/I$39)*1000)</f>
        <v>2.4834437086092715</v>
      </c>
      <c r="J33" s="33">
        <f>IF(J$39=0,0,([1]Osceola!J34/J$39)*1000)</f>
        <v>0</v>
      </c>
      <c r="K33" s="33">
        <f>IF(K$39=0,0,([1]Osceola!K34/K$39)*1000)</f>
        <v>0</v>
      </c>
      <c r="L33" s="33">
        <f>IF(L$39=0,0,([1]Osceola!L34/L$39)*1000)</f>
        <v>0</v>
      </c>
      <c r="M33" s="33">
        <f>IF(M$39=0,0,([1]Osceola!M34/M$39)*1000)</f>
        <v>0</v>
      </c>
      <c r="N33" s="35">
        <f>IF(N$39=0,0,([1]Osceola!N34/N$39)*1000)</f>
        <v>0</v>
      </c>
    </row>
    <row r="34" spans="1:14" s="2" customFormat="1" ht="12" x14ac:dyDescent="0.2">
      <c r="A34" s="18" t="s">
        <v>38</v>
      </c>
      <c r="B34" s="40">
        <f>[1]Osceola!B35</f>
        <v>0</v>
      </c>
      <c r="C34" s="33">
        <f t="shared" si="1"/>
        <v>0</v>
      </c>
      <c r="D34" s="33">
        <f>IF(D$39=0,0,([1]Osceola!D35/D$39)*1000)</f>
        <v>0</v>
      </c>
      <c r="E34" s="33">
        <f>IF(E$39=0,0,([1]Osceola!E35/E$39)*1000)</f>
        <v>0</v>
      </c>
      <c r="F34" s="33">
        <f>IF(F$39=0,0,([1]Osceola!F35/F$39)*1000)</f>
        <v>0</v>
      </c>
      <c r="G34" s="33">
        <f>IF(G$39=0,0,([1]Osceola!G35/G$39)*1000)</f>
        <v>0</v>
      </c>
      <c r="H34" s="33">
        <f>IF(H$39=0,0,([1]Osceola!H35/H$39)*1000)</f>
        <v>0</v>
      </c>
      <c r="I34" s="33">
        <f>IF(I$39=0,0,([1]Osceola!I35/I$39)*1000)</f>
        <v>0</v>
      </c>
      <c r="J34" s="33">
        <f>IF(J$39=0,0,([1]Osceola!J35/J$39)*1000)</f>
        <v>0</v>
      </c>
      <c r="K34" s="33">
        <f>IF(K$39=0,0,([1]Osceola!K35/K$39)*1000)</f>
        <v>0</v>
      </c>
      <c r="L34" s="33">
        <f>IF(L$39=0,0,([1]Osceola!L35/L$39)*1000)</f>
        <v>0</v>
      </c>
      <c r="M34" s="33">
        <f>IF(M$39=0,0,([1]Osceola!M35/M$39)*1000)</f>
        <v>0</v>
      </c>
      <c r="N34" s="35">
        <f>IF(N$39=0,0,([1]Osceola!N35/N$39)*1000)</f>
        <v>0</v>
      </c>
    </row>
    <row r="35" spans="1:14" s="2" customFormat="1" ht="12" x14ac:dyDescent="0.2">
      <c r="A35" s="18" t="s">
        <v>39</v>
      </c>
      <c r="B35" s="40">
        <f>[1]Osceola!B36</f>
        <v>0</v>
      </c>
      <c r="C35" s="33">
        <f t="shared" si="1"/>
        <v>0</v>
      </c>
      <c r="D35" s="33">
        <f>IF(D$39=0,0,([1]Osceola!D36/D$39)*1000)</f>
        <v>0</v>
      </c>
      <c r="E35" s="33">
        <f>IF(E$39=0,0,([1]Osceola!E36/E$39)*1000)</f>
        <v>0</v>
      </c>
      <c r="F35" s="33">
        <f>IF(F$39=0,0,([1]Osceola!F36/F$39)*1000)</f>
        <v>0</v>
      </c>
      <c r="G35" s="33">
        <f>IF(G$39=0,0,([1]Osceola!G36/G$39)*1000)</f>
        <v>0</v>
      </c>
      <c r="H35" s="33">
        <f>IF(H$39=0,0,([1]Osceola!H36/H$39)*1000)</f>
        <v>0</v>
      </c>
      <c r="I35" s="33">
        <f>IF(I$39=0,0,([1]Osceola!I36/I$39)*1000)</f>
        <v>0</v>
      </c>
      <c r="J35" s="33">
        <f>IF(J$39=0,0,([1]Osceola!J36/J$39)*1000)</f>
        <v>0</v>
      </c>
      <c r="K35" s="33">
        <f>IF(K$39=0,0,([1]Osceola!K36/K$39)*1000)</f>
        <v>0</v>
      </c>
      <c r="L35" s="33">
        <f>IF(L$39=0,0,([1]Osceola!L36/L$39)*1000)</f>
        <v>0</v>
      </c>
      <c r="M35" s="33">
        <f>IF(M$39=0,0,([1]Osceola!M36/M$39)*1000)</f>
        <v>0</v>
      </c>
      <c r="N35" s="35">
        <f>IF(N$39=0,0,([1]Osceola!N36/N$39)*1000)</f>
        <v>0</v>
      </c>
    </row>
    <row r="36" spans="1:14" s="2" customFormat="1" ht="12" x14ac:dyDescent="0.2">
      <c r="A36" s="18" t="s">
        <v>40</v>
      </c>
      <c r="B36" s="40">
        <f>[1]Osceola!B37</f>
        <v>0</v>
      </c>
      <c r="C36" s="33">
        <f t="shared" si="1"/>
        <v>0</v>
      </c>
      <c r="D36" s="33">
        <f>IF(D$39=0,0,([1]Osceola!D37/D$39)*1000)</f>
        <v>0</v>
      </c>
      <c r="E36" s="33">
        <f>IF(E$39=0,0,([1]Osceola!E37/E$39)*1000)</f>
        <v>0</v>
      </c>
      <c r="F36" s="33">
        <f>IF(F$39=0,0,([1]Osceola!F37/F$39)*1000)</f>
        <v>0</v>
      </c>
      <c r="G36" s="33">
        <f>IF(G$39=0,0,([1]Osceola!G37/G$39)*1000)</f>
        <v>0</v>
      </c>
      <c r="H36" s="33">
        <f>IF(H$39=0,0,([1]Osceola!H37/H$39)*1000)</f>
        <v>0</v>
      </c>
      <c r="I36" s="33">
        <f>IF(I$39=0,0,([1]Osceola!I37/I$39)*1000)</f>
        <v>0</v>
      </c>
      <c r="J36" s="33">
        <f>IF(J$39=0,0,([1]Osceola!J37/J$39)*1000)</f>
        <v>0</v>
      </c>
      <c r="K36" s="33">
        <f>IF(K$39=0,0,([1]Osceola!K37/K$39)*1000)</f>
        <v>0</v>
      </c>
      <c r="L36" s="33">
        <f>IF(L$39=0,0,([1]Osceola!L37/L$39)*1000)</f>
        <v>0</v>
      </c>
      <c r="M36" s="33">
        <f>IF(M$39=0,0,([1]Osceola!M37/M$39)*1000)</f>
        <v>0</v>
      </c>
      <c r="N36" s="35">
        <f>IF(N$39=0,0,([1]Osceola!N37/N$39)*1000)</f>
        <v>0</v>
      </c>
    </row>
    <row r="37" spans="1:14" s="2" customFormat="1" ht="12" x14ac:dyDescent="0.2">
      <c r="A37" s="18" t="s">
        <v>41</v>
      </c>
      <c r="B37" s="40">
        <f>[1]Osceola!B38</f>
        <v>1</v>
      </c>
      <c r="C37" s="33">
        <f t="shared" si="1"/>
        <v>0.39308176100628933</v>
      </c>
      <c r="D37" s="33">
        <f>IF(D$39=0,0,([1]Osceola!D38/D$39)*1000)</f>
        <v>0</v>
      </c>
      <c r="E37" s="33">
        <f>IF(E$39=0,0,([1]Osceola!E38/E$39)*1000)</f>
        <v>0</v>
      </c>
      <c r="F37" s="33">
        <f>IF(F$39=0,0,([1]Osceola!F38/F$39)*1000)</f>
        <v>1.524390243902439</v>
      </c>
      <c r="G37" s="33">
        <f>IF(G$39=0,0,([1]Osceola!G38/G$39)*1000)</f>
        <v>0</v>
      </c>
      <c r="H37" s="33">
        <f>IF(H$39=0,0,([1]Osceola!H38/H$39)*1000)</f>
        <v>0</v>
      </c>
      <c r="I37" s="33">
        <f>IF(I$39=0,0,([1]Osceola!I38/I$39)*1000)</f>
        <v>0.41390728476821192</v>
      </c>
      <c r="J37" s="33">
        <f>IF(J$39=0,0,([1]Osceola!J38/J$39)*1000)</f>
        <v>0</v>
      </c>
      <c r="K37" s="33">
        <f>IF(K$39=0,0,([1]Osceola!K38/K$39)*1000)</f>
        <v>0</v>
      </c>
      <c r="L37" s="33">
        <f>IF(L$39=0,0,([1]Osceola!L38/L$39)*1000)</f>
        <v>0</v>
      </c>
      <c r="M37" s="33">
        <f>IF(M$39=0,0,([1]Osceola!M38/M$39)*1000)</f>
        <v>0</v>
      </c>
      <c r="N37" s="35">
        <f>IF(N$39=0,0,([1]Osceola!N38/N$39)*1000)</f>
        <v>0</v>
      </c>
    </row>
    <row r="38" spans="1:14" s="2" customFormat="1" ht="12" x14ac:dyDescent="0.2">
      <c r="A38" s="18" t="s">
        <v>42</v>
      </c>
      <c r="B38" s="40">
        <f>[1]Osceola!B39</f>
        <v>0</v>
      </c>
      <c r="C38" s="33">
        <f t="shared" si="1"/>
        <v>0</v>
      </c>
      <c r="D38" s="33">
        <f>IF(D$39=0,0,([1]Osceola!D39/D$39)*1000)</f>
        <v>0</v>
      </c>
      <c r="E38" s="33">
        <f>IF(E$39=0,0,([1]Osceola!E39/E$39)*1000)</f>
        <v>0</v>
      </c>
      <c r="F38" s="33">
        <f>IF(F$39=0,0,([1]Osceola!F39/F$39)*1000)</f>
        <v>0</v>
      </c>
      <c r="G38" s="33">
        <f>IF(G$39=0,0,([1]Osceola!G39/G$39)*1000)</f>
        <v>0</v>
      </c>
      <c r="H38" s="33">
        <f>IF(H$39=0,0,([1]Osceola!H39/H$39)*1000)</f>
        <v>0</v>
      </c>
      <c r="I38" s="33">
        <f>IF(I$39=0,0,([1]Osceola!I39/I$39)*1000)</f>
        <v>0</v>
      </c>
      <c r="J38" s="33">
        <f>IF(J$39=0,0,([1]Osceola!J39/J$39)*1000)</f>
        <v>0</v>
      </c>
      <c r="K38" s="33">
        <f>IF(K$39=0,0,([1]Osceola!K39/K$39)*1000)</f>
        <v>0</v>
      </c>
      <c r="L38" s="33">
        <f>IF(L$39=0,0,([1]Osceola!L39/L$39)*1000)</f>
        <v>0</v>
      </c>
      <c r="M38" s="33">
        <f>IF(M$39=0,0,([1]Osceola!M39/M$39)*1000)</f>
        <v>0</v>
      </c>
      <c r="N38" s="35">
        <f>IF(N$39=0,0,([1]Osceola!N39/N$39)*1000)</f>
        <v>0</v>
      </c>
    </row>
    <row r="39" spans="1:14" s="3" customFormat="1" ht="12" x14ac:dyDescent="0.2">
      <c r="A39" s="20" t="s">
        <v>138</v>
      </c>
      <c r="B39" s="21">
        <f>[1]Osceola!$B$40</f>
        <v>2544</v>
      </c>
      <c r="C39" s="21"/>
      <c r="D39" s="21">
        <f>[1]Osceola!D40</f>
        <v>1214</v>
      </c>
      <c r="E39" s="21">
        <f>[1]Osceola!E40</f>
        <v>863</v>
      </c>
      <c r="F39" s="21">
        <f>[1]Osceola!F40</f>
        <v>656</v>
      </c>
      <c r="G39" s="21">
        <f>[1]Osceola!G40</f>
        <v>684</v>
      </c>
      <c r="H39" s="21">
        <f>[1]Osceola!H40</f>
        <v>341</v>
      </c>
      <c r="I39" s="21">
        <f>[1]Osceola!I40</f>
        <v>2416</v>
      </c>
      <c r="J39" s="21">
        <f>[1]Osceola!J40</f>
        <v>87</v>
      </c>
      <c r="K39" s="21">
        <f>[1]Osceola!K40</f>
        <v>26</v>
      </c>
      <c r="L39" s="21">
        <f>[1]Osceola!L40</f>
        <v>15</v>
      </c>
      <c r="M39" s="21">
        <f>[1]Osceola!M40</f>
        <v>0</v>
      </c>
      <c r="N39" s="23">
        <f>[1]Osceola!N40</f>
        <v>92</v>
      </c>
    </row>
    <row r="40" spans="1:14" s="4" customFormat="1" ht="12" x14ac:dyDescent="0.2">
      <c r="A40" s="24" t="s">
        <v>45</v>
      </c>
      <c r="B40" s="21">
        <f>[1]Osceola!B8</f>
        <v>25</v>
      </c>
      <c r="C40" s="37"/>
      <c r="D40" s="21">
        <f>[1]Osceola!D8</f>
        <v>9</v>
      </c>
      <c r="E40" s="21">
        <f>[1]Osceola!E8</f>
        <v>2</v>
      </c>
      <c r="F40" s="21">
        <f>[1]Osceola!F8</f>
        <v>10</v>
      </c>
      <c r="G40" s="21">
        <f>[1]Osceola!G8</f>
        <v>11</v>
      </c>
      <c r="H40" s="21">
        <f>[1]Osceola!H8</f>
        <v>2</v>
      </c>
      <c r="I40" s="21">
        <f>[1]Osceola!I8</f>
        <v>24</v>
      </c>
      <c r="J40" s="21">
        <f>[1]Osceola!J8</f>
        <v>0</v>
      </c>
      <c r="K40" s="21">
        <f>[1]Osceola!K8</f>
        <v>0</v>
      </c>
      <c r="L40" s="21">
        <f>[1]Osceola!L8</f>
        <v>0</v>
      </c>
      <c r="M40" s="21">
        <f>[1]Osceola!M8</f>
        <v>1</v>
      </c>
      <c r="N40" s="23">
        <f>[1]Osceola!N8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84" priority="8" stopIfTrue="1" operator="equal">
      <formula>0</formula>
    </cfRule>
  </conditionalFormatting>
  <conditionalFormatting sqref="D7:L7 N7">
    <cfRule type="cellIs" dxfId="83" priority="11" stopIfTrue="1" operator="equal">
      <formula>0</formula>
    </cfRule>
  </conditionalFormatting>
  <conditionalFormatting sqref="D8:N8">
    <cfRule type="cellIs" dxfId="82" priority="9" stopIfTrue="1" operator="equal">
      <formula>0</formula>
    </cfRule>
  </conditionalFormatting>
  <conditionalFormatting sqref="D10:N38">
    <cfRule type="cellIs" dxfId="81" priority="1" stopIfTrue="1" operator="equal">
      <formula>0</formula>
    </cfRule>
  </conditionalFormatting>
  <conditionalFormatting sqref="M7">
    <cfRule type="expression" dxfId="8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68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0</v>
      </c>
      <c r="D8" s="51">
        <f>IF(D39=0,0,((D40/D39)*1000))</f>
        <v>0</v>
      </c>
      <c r="E8" s="51">
        <f t="shared" ref="E8:N8" si="0">IF(E39=0,0,((E40/E39)*1000))</f>
        <v>0</v>
      </c>
      <c r="F8" s="51">
        <f t="shared" si="0"/>
        <v>0</v>
      </c>
      <c r="G8" s="51">
        <f t="shared" si="0"/>
        <v>0</v>
      </c>
      <c r="H8" s="51">
        <f t="shared" si="0"/>
        <v>0</v>
      </c>
      <c r="I8" s="51">
        <f t="shared" si="0"/>
        <v>0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[1]Oscoda!B11</f>
        <v>0</v>
      </c>
      <c r="C10" s="33">
        <f>(B10/$B$39)*1000</f>
        <v>0</v>
      </c>
      <c r="D10" s="33">
        <f>IF(D$39=0,0,([1]Oscoda!D11/D$39)*1000)</f>
        <v>0</v>
      </c>
      <c r="E10" s="33">
        <f>IF(E$39=0,0,([1]Oscoda!E11/E$39)*1000)</f>
        <v>0</v>
      </c>
      <c r="F10" s="33">
        <f>IF(F$39=0,0,([1]Oscoda!F11/F$39)*1000)</f>
        <v>0</v>
      </c>
      <c r="G10" s="33">
        <f>IF(G$39=0,0,([1]Oscoda!G11/G$39)*1000)</f>
        <v>0</v>
      </c>
      <c r="H10" s="33">
        <f>IF(H$39=0,0,([1]Oscoda!H11/H$39)*1000)</f>
        <v>0</v>
      </c>
      <c r="I10" s="33">
        <f>IF(I$39=0,0,([1]Oscoda!I11/I$39)*1000)</f>
        <v>0</v>
      </c>
      <c r="J10" s="33">
        <f>IF(J$39=0,0,([1]Oscoda!J11/J$39)*1000)</f>
        <v>0</v>
      </c>
      <c r="K10" s="33">
        <f>IF(K$39=0,0,([1]Oscoda!K11/K$39)*1000)</f>
        <v>0</v>
      </c>
      <c r="L10" s="33">
        <f>IF(L$39=0,0,([1]Oscoda!L11/L$39)*1000)</f>
        <v>0</v>
      </c>
      <c r="M10" s="33">
        <f>IF(M$39=0,0,([1]Oscoda!M11/M$39)*1000)</f>
        <v>0</v>
      </c>
      <c r="N10" s="35">
        <f>IF(N$39=0,0,([1]Oscoda!N11/N$39)*1000)</f>
        <v>0</v>
      </c>
    </row>
    <row r="11" spans="1:14" s="2" customFormat="1" ht="12" x14ac:dyDescent="0.2">
      <c r="A11" s="18" t="s">
        <v>16</v>
      </c>
      <c r="B11" s="40">
        <f>[1]Oscoda!B12</f>
        <v>0</v>
      </c>
      <c r="C11" s="33">
        <f>(B11/$B$39)*1000</f>
        <v>0</v>
      </c>
      <c r="D11" s="33">
        <f>IF(D$39=0,0,([1]Oscoda!D12/D$39)*1000)</f>
        <v>0</v>
      </c>
      <c r="E11" s="33">
        <f>IF(E$39=0,0,([1]Oscoda!E12/E$39)*1000)</f>
        <v>0</v>
      </c>
      <c r="F11" s="33">
        <f>IF(F$39=0,0,([1]Oscoda!F12/F$39)*1000)</f>
        <v>0</v>
      </c>
      <c r="G11" s="33">
        <f>IF(G$39=0,0,([1]Oscoda!G12/G$39)*1000)</f>
        <v>0</v>
      </c>
      <c r="H11" s="33">
        <f>IF(H$39=0,0,([1]Oscoda!H12/H$39)*1000)</f>
        <v>0</v>
      </c>
      <c r="I11" s="33">
        <f>IF(I$39=0,0,([1]Oscoda!I12/I$39)*1000)</f>
        <v>0</v>
      </c>
      <c r="J11" s="33">
        <f>IF(J$39=0,0,([1]Oscoda!J12/J$39)*1000)</f>
        <v>0</v>
      </c>
      <c r="K11" s="33">
        <f>IF(K$39=0,0,([1]Oscoda!K12/K$39)*1000)</f>
        <v>0</v>
      </c>
      <c r="L11" s="33">
        <f>IF(L$39=0,0,([1]Oscoda!L12/L$39)*1000)</f>
        <v>0</v>
      </c>
      <c r="M11" s="33">
        <f>IF(M$39=0,0,([1]Oscoda!M12/M$39)*1000)</f>
        <v>0</v>
      </c>
      <c r="N11" s="35">
        <f>IF(N$39=0,0,([1]Oscoda!N12/N$39)*1000)</f>
        <v>0</v>
      </c>
    </row>
    <row r="12" spans="1:14" s="2" customFormat="1" ht="12" x14ac:dyDescent="0.2">
      <c r="A12" s="18" t="s">
        <v>18</v>
      </c>
      <c r="B12" s="40">
        <f>[1]Oscoda!B13</f>
        <v>0</v>
      </c>
      <c r="C12" s="33">
        <f>(B12/$B$39)*1000</f>
        <v>0</v>
      </c>
      <c r="D12" s="33">
        <f>IF(D$39=0,0,([1]Oscoda!D13/D$39)*1000)</f>
        <v>0</v>
      </c>
      <c r="E12" s="33">
        <f>IF(E$39=0,0,([1]Oscoda!E13/E$39)*1000)</f>
        <v>0</v>
      </c>
      <c r="F12" s="33">
        <f>IF(F$39=0,0,([1]Oscoda!F13/F$39)*1000)</f>
        <v>0</v>
      </c>
      <c r="G12" s="33">
        <f>IF(G$39=0,0,([1]Oscoda!G13/G$39)*1000)</f>
        <v>0</v>
      </c>
      <c r="H12" s="33">
        <f>IF(H$39=0,0,([1]Oscoda!H13/H$39)*1000)</f>
        <v>0</v>
      </c>
      <c r="I12" s="33">
        <f>IF(I$39=0,0,([1]Oscoda!I13/I$39)*1000)</f>
        <v>0</v>
      </c>
      <c r="J12" s="33">
        <f>IF(J$39=0,0,([1]Oscoda!J13/J$39)*1000)</f>
        <v>0</v>
      </c>
      <c r="K12" s="33">
        <f>IF(K$39=0,0,([1]Oscoda!K13/K$39)*1000)</f>
        <v>0</v>
      </c>
      <c r="L12" s="33">
        <f>IF(L$39=0,0,([1]Oscoda!L13/L$39)*1000)</f>
        <v>0</v>
      </c>
      <c r="M12" s="33">
        <f>IF(M$39=0,0,([1]Oscoda!M13/M$39)*1000)</f>
        <v>0</v>
      </c>
      <c r="N12" s="35">
        <f>IF(N$39=0,0,([1]Oscoda!N13/N$39)*1000)</f>
        <v>0</v>
      </c>
    </row>
    <row r="13" spans="1:14" s="2" customFormat="1" ht="12" x14ac:dyDescent="0.2">
      <c r="A13" s="18" t="s">
        <v>19</v>
      </c>
      <c r="B13" s="40">
        <f>[1]Oscoda!B14</f>
        <v>0</v>
      </c>
      <c r="C13" s="33">
        <f>(B13/$B$39)*1000</f>
        <v>0</v>
      </c>
      <c r="D13" s="33">
        <f>IF(D$39=0,0,([1]Oscoda!D14/D$39)*1000)</f>
        <v>0</v>
      </c>
      <c r="E13" s="33">
        <f>IF(E$39=0,0,([1]Oscoda!E14/E$39)*1000)</f>
        <v>0</v>
      </c>
      <c r="F13" s="33">
        <f>IF(F$39=0,0,([1]Oscoda!F14/F$39)*1000)</f>
        <v>0</v>
      </c>
      <c r="G13" s="33">
        <f>IF(G$39=0,0,([1]Oscoda!G14/G$39)*1000)</f>
        <v>0</v>
      </c>
      <c r="H13" s="33">
        <f>IF(H$39=0,0,([1]Oscoda!H14/H$39)*1000)</f>
        <v>0</v>
      </c>
      <c r="I13" s="33">
        <f>IF(I$39=0,0,([1]Oscoda!I14/I$39)*1000)</f>
        <v>0</v>
      </c>
      <c r="J13" s="33">
        <f>IF(J$39=0,0,([1]Oscoda!J14/J$39)*1000)</f>
        <v>0</v>
      </c>
      <c r="K13" s="33">
        <f>IF(K$39=0,0,([1]Oscoda!K14/K$39)*1000)</f>
        <v>0</v>
      </c>
      <c r="L13" s="33">
        <f>IF(L$39=0,0,([1]Oscoda!L14/L$39)*1000)</f>
        <v>0</v>
      </c>
      <c r="M13" s="33">
        <f>IF(M$39=0,0,([1]Oscoda!M14/M$39)*1000)</f>
        <v>0</v>
      </c>
      <c r="N13" s="35">
        <f>IF(N$39=0,0,([1]Oscoda!N14/N$39)*1000)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IF(D$39=0,0,([1]Oscoda!D15/D$39)*1000)</f>
        <v>0</v>
      </c>
      <c r="E14" s="58">
        <f>IF(E$39=0,0,([1]Oscoda!E15/E$39)*1000)</f>
        <v>0</v>
      </c>
      <c r="F14" s="58">
        <f>IF(F$39=0,0,([1]Oscoda!F15/F$39)*1000)</f>
        <v>0</v>
      </c>
      <c r="G14" s="58">
        <f>IF(G$39=0,0,([1]Oscoda!G15/G$39)*1000)</f>
        <v>0</v>
      </c>
      <c r="H14" s="58">
        <f>IF(H$39=0,0,([1]Oscoda!H15/H$39)*1000)</f>
        <v>0</v>
      </c>
      <c r="I14" s="58">
        <f>IF(I$39=0,0,([1]Oscoda!I15/I$39)*1000)</f>
        <v>0</v>
      </c>
      <c r="J14" s="58">
        <f>IF(J$39=0,0,([1]Oscoda!J15/J$39)*1000)</f>
        <v>0</v>
      </c>
      <c r="K14" s="58">
        <f>IF(K$39=0,0,([1]Oscoda!K15/K$39)*1000)</f>
        <v>0</v>
      </c>
      <c r="L14" s="58">
        <f>IF(L$39=0,0,([1]Oscoda!L15/L$39)*1000)</f>
        <v>0</v>
      </c>
      <c r="M14" s="58">
        <f>IF(M$39=0,0,([1]Oscoda!M15/M$39)*1000)</f>
        <v>0</v>
      </c>
      <c r="N14" s="59">
        <f>IF(N$39=0,0,([1]Oscoda!N15/N$39)*1000)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[1]Oscoda!B17</f>
        <v>0</v>
      </c>
      <c r="C16" s="33">
        <f>(B16/$B$39)*1000</f>
        <v>0</v>
      </c>
      <c r="D16" s="33">
        <f>IF(D$39=0,0,([1]Oscoda!D17/D$39)*1000)</f>
        <v>0</v>
      </c>
      <c r="E16" s="33">
        <f>IF(E$39=0,0,([1]Oscoda!E17/E$39)*1000)</f>
        <v>0</v>
      </c>
      <c r="F16" s="33">
        <f>IF(F$39=0,0,([1]Oscoda!F17/F$39)*1000)</f>
        <v>0</v>
      </c>
      <c r="G16" s="33">
        <f>IF(G$39=0,0,([1]Oscoda!G17/G$39)*1000)</f>
        <v>0</v>
      </c>
      <c r="H16" s="33">
        <f>IF(H$39=0,0,([1]Oscoda!H17/H$39)*1000)</f>
        <v>0</v>
      </c>
      <c r="I16" s="33">
        <f>IF(I$39=0,0,([1]Oscoda!I17/I$39)*1000)</f>
        <v>0</v>
      </c>
      <c r="J16" s="33">
        <f>IF(J$39=0,0,([1]Oscoda!J17/J$39)*1000)</f>
        <v>0</v>
      </c>
      <c r="K16" s="33">
        <f>IF(K$39=0,0,([1]Oscoda!K17/K$39)*1000)</f>
        <v>0</v>
      </c>
      <c r="L16" s="33">
        <f>IF(L$39=0,0,([1]Oscoda!L17/L$39)*1000)</f>
        <v>0</v>
      </c>
      <c r="M16" s="33">
        <f>IF(M$39=0,0,([1]Oscoda!M17/M$39)*1000)</f>
        <v>0</v>
      </c>
      <c r="N16" s="35">
        <f>IF(N$39=0,0,([1]Oscoda!N17/N$39)*1000)</f>
        <v>0</v>
      </c>
    </row>
    <row r="17" spans="1:14" s="2" customFormat="1" ht="12" x14ac:dyDescent="0.2">
      <c r="A17" s="18" t="s">
        <v>23</v>
      </c>
      <c r="B17" s="40">
        <f>[1]Oscoda!B18</f>
        <v>0</v>
      </c>
      <c r="C17" s="33">
        <f>(B17/$B$39)*1000</f>
        <v>0</v>
      </c>
      <c r="D17" s="33">
        <f>IF(D$39=0,0,([1]Oscoda!D18/D$39)*1000)</f>
        <v>0</v>
      </c>
      <c r="E17" s="33">
        <f>IF(E$39=0,0,([1]Oscoda!E18/E$39)*1000)</f>
        <v>0</v>
      </c>
      <c r="F17" s="33">
        <f>IF(F$39=0,0,([1]Oscoda!F18/F$39)*1000)</f>
        <v>0</v>
      </c>
      <c r="G17" s="33">
        <f>IF(G$39=0,0,([1]Oscoda!G18/G$39)*1000)</f>
        <v>0</v>
      </c>
      <c r="H17" s="33">
        <f>IF(H$39=0,0,([1]Oscoda!H18/H$39)*1000)</f>
        <v>0</v>
      </c>
      <c r="I17" s="33">
        <f>IF(I$39=0,0,([1]Oscoda!I18/I$39)*1000)</f>
        <v>0</v>
      </c>
      <c r="J17" s="33">
        <f>IF(J$39=0,0,([1]Oscoda!J18/J$39)*1000)</f>
        <v>0</v>
      </c>
      <c r="K17" s="33">
        <f>IF(K$39=0,0,([1]Oscoda!K18/K$39)*1000)</f>
        <v>0</v>
      </c>
      <c r="L17" s="33">
        <f>IF(L$39=0,0,([1]Oscoda!L18/L$39)*1000)</f>
        <v>0</v>
      </c>
      <c r="M17" s="33">
        <f>IF(M$39=0,0,([1]Oscoda!M18/M$39)*1000)</f>
        <v>0</v>
      </c>
      <c r="N17" s="35">
        <f>IF(N$39=0,0,([1]Oscoda!N18/N$39)*1000)</f>
        <v>0</v>
      </c>
    </row>
    <row r="18" spans="1:14" s="2" customFormat="1" ht="12" x14ac:dyDescent="0.2">
      <c r="A18" s="18" t="s">
        <v>24</v>
      </c>
      <c r="B18" s="40">
        <f>[1]Oscoda!B19</f>
        <v>0</v>
      </c>
      <c r="C18" s="33">
        <f>(B18/$B$39)*1000</f>
        <v>0</v>
      </c>
      <c r="D18" s="33">
        <f>IF(D$39=0,0,([1]Oscoda!D19/D$39)*1000)</f>
        <v>0</v>
      </c>
      <c r="E18" s="33">
        <f>IF(E$39=0,0,([1]Oscoda!E19/E$39)*1000)</f>
        <v>0</v>
      </c>
      <c r="F18" s="33">
        <f>IF(F$39=0,0,([1]Oscoda!F19/F$39)*1000)</f>
        <v>0</v>
      </c>
      <c r="G18" s="33">
        <f>IF(G$39=0,0,([1]Oscoda!G19/G$39)*1000)</f>
        <v>0</v>
      </c>
      <c r="H18" s="33">
        <f>IF(H$39=0,0,([1]Oscoda!H19/H$39)*1000)</f>
        <v>0</v>
      </c>
      <c r="I18" s="33">
        <f>IF(I$39=0,0,([1]Oscoda!I19/I$39)*1000)</f>
        <v>0</v>
      </c>
      <c r="J18" s="33">
        <f>IF(J$39=0,0,([1]Oscoda!J19/J$39)*1000)</f>
        <v>0</v>
      </c>
      <c r="K18" s="33">
        <f>IF(K$39=0,0,([1]Oscoda!K19/K$39)*1000)</f>
        <v>0</v>
      </c>
      <c r="L18" s="33">
        <f>IF(L$39=0,0,([1]Oscoda!L19/L$39)*1000)</f>
        <v>0</v>
      </c>
      <c r="M18" s="33">
        <f>IF(M$39=0,0,([1]Oscoda!M19/M$39)*1000)</f>
        <v>0</v>
      </c>
      <c r="N18" s="35">
        <f>IF(N$39=0,0,([1]Oscoda!N19/N$39)*1000)</f>
        <v>0</v>
      </c>
    </row>
    <row r="19" spans="1:14" s="2" customFormat="1" ht="12" x14ac:dyDescent="0.2">
      <c r="A19" s="18" t="s">
        <v>25</v>
      </c>
      <c r="B19" s="40">
        <f>[1]Oscoda!B20</f>
        <v>0</v>
      </c>
      <c r="C19" s="33">
        <f>(B19/$B$39)*1000</f>
        <v>0</v>
      </c>
      <c r="D19" s="33">
        <f>IF(D$39=0,0,([1]Oscoda!D20/D$39)*1000)</f>
        <v>0</v>
      </c>
      <c r="E19" s="33">
        <f>IF(E$39=0,0,([1]Oscoda!E20/E$39)*1000)</f>
        <v>0</v>
      </c>
      <c r="F19" s="33">
        <f>IF(F$39=0,0,([1]Oscoda!F20/F$39)*1000)</f>
        <v>0</v>
      </c>
      <c r="G19" s="33">
        <f>IF(G$39=0,0,([1]Oscoda!G20/G$39)*1000)</f>
        <v>0</v>
      </c>
      <c r="H19" s="33">
        <f>IF(H$39=0,0,([1]Oscoda!H20/H$39)*1000)</f>
        <v>0</v>
      </c>
      <c r="I19" s="33">
        <f>IF(I$39=0,0,([1]Oscoda!I20/I$39)*1000)</f>
        <v>0</v>
      </c>
      <c r="J19" s="33">
        <f>IF(J$39=0,0,([1]Oscoda!J20/J$39)*1000)</f>
        <v>0</v>
      </c>
      <c r="K19" s="33">
        <f>IF(K$39=0,0,([1]Oscoda!K20/K$39)*1000)</f>
        <v>0</v>
      </c>
      <c r="L19" s="33">
        <f>IF(L$39=0,0,([1]Oscoda!L20/L$39)*1000)</f>
        <v>0</v>
      </c>
      <c r="M19" s="33">
        <f>IF(M$39=0,0,([1]Oscoda!M20/M$39)*1000)</f>
        <v>0</v>
      </c>
      <c r="N19" s="35">
        <f>IF(N$39=0,0,([1]Oscoda!N20/N$39)*1000)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IF(D$39=0,0,([1]Oscoda!D21/D$39)*1000)</f>
        <v>0</v>
      </c>
      <c r="E20" s="58">
        <f>IF(E$39=0,0,([1]Oscoda!E21/E$39)*1000)</f>
        <v>0</v>
      </c>
      <c r="F20" s="58">
        <f>IF(F$39=0,0,([1]Oscoda!F21/F$39)*1000)</f>
        <v>0</v>
      </c>
      <c r="G20" s="58">
        <f>IF(G$39=0,0,([1]Oscoda!G21/G$39)*1000)</f>
        <v>0</v>
      </c>
      <c r="H20" s="58">
        <f>IF(H$39=0,0,([1]Oscoda!H21/H$39)*1000)</f>
        <v>0</v>
      </c>
      <c r="I20" s="58">
        <f>IF(I$39=0,0,([1]Oscoda!I21/I$39)*1000)</f>
        <v>0</v>
      </c>
      <c r="J20" s="58">
        <f>IF(J$39=0,0,([1]Oscoda!J21/J$39)*1000)</f>
        <v>0</v>
      </c>
      <c r="K20" s="58">
        <f>IF(K$39=0,0,([1]Oscoda!K21/K$39)*1000)</f>
        <v>0</v>
      </c>
      <c r="L20" s="58">
        <f>IF(L$39=0,0,([1]Oscoda!L21/L$39)*1000)</f>
        <v>0</v>
      </c>
      <c r="M20" s="58">
        <f>IF(M$39=0,0,([1]Oscoda!M21/M$39)*1000)</f>
        <v>0</v>
      </c>
      <c r="N20" s="59">
        <f>IF(N$39=0,0,([1]Oscoda!N21/N$39)*1000)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[1]Oscoda!B23</f>
        <v>0</v>
      </c>
      <c r="C22" s="33">
        <f t="shared" ref="C22:C38" si="1">(B22/$B$39)*1000</f>
        <v>0</v>
      </c>
      <c r="D22" s="33">
        <f>IF(D$39=0,0,([1]Oscoda!D23/D$39)*1000)</f>
        <v>0</v>
      </c>
      <c r="E22" s="33">
        <f>IF(E$39=0,0,([1]Oscoda!E23/E$39)*1000)</f>
        <v>0</v>
      </c>
      <c r="F22" s="33">
        <f>IF(F$39=0,0,([1]Oscoda!F23/F$39)*1000)</f>
        <v>0</v>
      </c>
      <c r="G22" s="33">
        <f>IF(G$39=0,0,([1]Oscoda!G23/G$39)*1000)</f>
        <v>0</v>
      </c>
      <c r="H22" s="33">
        <f>IF(H$39=0,0,([1]Oscoda!H23/H$39)*1000)</f>
        <v>0</v>
      </c>
      <c r="I22" s="33">
        <f>IF(I$39=0,0,([1]Oscoda!I23/I$39)*1000)</f>
        <v>0</v>
      </c>
      <c r="J22" s="33">
        <f>IF(J$39=0,0,([1]Oscoda!J23/J$39)*1000)</f>
        <v>0</v>
      </c>
      <c r="K22" s="33">
        <f>IF(K$39=0,0,([1]Oscoda!K23/K$39)*1000)</f>
        <v>0</v>
      </c>
      <c r="L22" s="33">
        <f>IF(L$39=0,0,([1]Oscoda!L23/L$39)*1000)</f>
        <v>0</v>
      </c>
      <c r="M22" s="33">
        <f>IF(M$39=0,0,([1]Oscoda!M23/M$39)*1000)</f>
        <v>0</v>
      </c>
      <c r="N22" s="35">
        <f>IF(N$39=0,0,([1]Oscoda!N23/N$39)*1000)</f>
        <v>0</v>
      </c>
    </row>
    <row r="23" spans="1:14" s="2" customFormat="1" ht="12" x14ac:dyDescent="0.2">
      <c r="A23" s="18" t="s">
        <v>28</v>
      </c>
      <c r="B23" s="40">
        <f>[1]Oscoda!B24</f>
        <v>0</v>
      </c>
      <c r="C23" s="33">
        <f t="shared" si="1"/>
        <v>0</v>
      </c>
      <c r="D23" s="33">
        <f>IF(D$39=0,0,([1]Oscoda!D24/D$39)*1000)</f>
        <v>0</v>
      </c>
      <c r="E23" s="33">
        <f>IF(E$39=0,0,([1]Oscoda!E24/E$39)*1000)</f>
        <v>0</v>
      </c>
      <c r="F23" s="33">
        <f>IF(F$39=0,0,([1]Oscoda!F24/F$39)*1000)</f>
        <v>0</v>
      </c>
      <c r="G23" s="33">
        <f>IF(G$39=0,0,([1]Oscoda!G24/G$39)*1000)</f>
        <v>0</v>
      </c>
      <c r="H23" s="33">
        <f>IF(H$39=0,0,([1]Oscoda!H24/H$39)*1000)</f>
        <v>0</v>
      </c>
      <c r="I23" s="33">
        <f>IF(I$39=0,0,([1]Oscoda!I24/I$39)*1000)</f>
        <v>0</v>
      </c>
      <c r="J23" s="33">
        <f>IF(J$39=0,0,([1]Oscoda!J24/J$39)*1000)</f>
        <v>0</v>
      </c>
      <c r="K23" s="33">
        <f>IF(K$39=0,0,([1]Oscoda!K24/K$39)*1000)</f>
        <v>0</v>
      </c>
      <c r="L23" s="33">
        <f>IF(L$39=0,0,([1]Oscoda!L24/L$39)*1000)</f>
        <v>0</v>
      </c>
      <c r="M23" s="33">
        <f>IF(M$39=0,0,([1]Oscoda!M24/M$39)*1000)</f>
        <v>0</v>
      </c>
      <c r="N23" s="35">
        <f>IF(N$39=0,0,([1]Oscoda!N24/N$39)*1000)</f>
        <v>0</v>
      </c>
    </row>
    <row r="24" spans="1:14" s="2" customFormat="1" ht="12" x14ac:dyDescent="0.2">
      <c r="A24" s="18" t="s">
        <v>29</v>
      </c>
      <c r="B24" s="40">
        <f>[1]Oscoda!B25</f>
        <v>0</v>
      </c>
      <c r="C24" s="33">
        <f t="shared" si="1"/>
        <v>0</v>
      </c>
      <c r="D24" s="33">
        <f>IF(D$39=0,0,([1]Oscoda!D25/D$39)*1000)</f>
        <v>0</v>
      </c>
      <c r="E24" s="33">
        <f>IF(E$39=0,0,([1]Oscoda!E25/E$39)*1000)</f>
        <v>0</v>
      </c>
      <c r="F24" s="33">
        <f>IF(F$39=0,0,([1]Oscoda!F25/F$39)*1000)</f>
        <v>0</v>
      </c>
      <c r="G24" s="33">
        <f>IF(G$39=0,0,([1]Oscoda!G25/G$39)*1000)</f>
        <v>0</v>
      </c>
      <c r="H24" s="33">
        <f>IF(H$39=0,0,([1]Oscoda!H25/H$39)*1000)</f>
        <v>0</v>
      </c>
      <c r="I24" s="33">
        <f>IF(I$39=0,0,([1]Oscoda!I25/I$39)*1000)</f>
        <v>0</v>
      </c>
      <c r="J24" s="33">
        <f>IF(J$39=0,0,([1]Oscoda!J25/J$39)*1000)</f>
        <v>0</v>
      </c>
      <c r="K24" s="33">
        <f>IF(K$39=0,0,([1]Oscoda!K25/K$39)*1000)</f>
        <v>0</v>
      </c>
      <c r="L24" s="33">
        <f>IF(L$39=0,0,([1]Oscoda!L25/L$39)*1000)</f>
        <v>0</v>
      </c>
      <c r="M24" s="33">
        <f>IF(M$39=0,0,([1]Oscoda!M25/M$39)*1000)</f>
        <v>0</v>
      </c>
      <c r="N24" s="35">
        <f>IF(N$39=0,0,([1]Oscoda!N25/N$39)*1000)</f>
        <v>0</v>
      </c>
    </row>
    <row r="25" spans="1:14" s="2" customFormat="1" ht="12" x14ac:dyDescent="0.2">
      <c r="A25" s="18" t="s">
        <v>30</v>
      </c>
      <c r="B25" s="40">
        <f>[1]Oscoda!B26</f>
        <v>0</v>
      </c>
      <c r="C25" s="33">
        <f t="shared" si="1"/>
        <v>0</v>
      </c>
      <c r="D25" s="33">
        <f>IF(D$39=0,0,([1]Oscoda!D26/D$39)*1000)</f>
        <v>0</v>
      </c>
      <c r="E25" s="33">
        <f>IF(E$39=0,0,([1]Oscoda!E26/E$39)*1000)</f>
        <v>0</v>
      </c>
      <c r="F25" s="33">
        <f>IF(F$39=0,0,([1]Oscoda!F26/F$39)*1000)</f>
        <v>0</v>
      </c>
      <c r="G25" s="33">
        <f>IF(G$39=0,0,([1]Oscoda!G26/G$39)*1000)</f>
        <v>0</v>
      </c>
      <c r="H25" s="33">
        <f>IF(H$39=0,0,([1]Oscoda!H26/H$39)*1000)</f>
        <v>0</v>
      </c>
      <c r="I25" s="33">
        <f>IF(I$39=0,0,([1]Oscoda!I26/I$39)*1000)</f>
        <v>0</v>
      </c>
      <c r="J25" s="33">
        <f>IF(J$39=0,0,([1]Oscoda!J26/J$39)*1000)</f>
        <v>0</v>
      </c>
      <c r="K25" s="33">
        <f>IF(K$39=0,0,([1]Oscoda!K26/K$39)*1000)</f>
        <v>0</v>
      </c>
      <c r="L25" s="33">
        <f>IF(L$39=0,0,([1]Oscoda!L26/L$39)*1000)</f>
        <v>0</v>
      </c>
      <c r="M25" s="33">
        <f>IF(M$39=0,0,([1]Oscoda!M26/M$39)*1000)</f>
        <v>0</v>
      </c>
      <c r="N25" s="35">
        <f>IF(N$39=0,0,([1]Oscoda!N26/N$39)*1000)</f>
        <v>0</v>
      </c>
    </row>
    <row r="26" spans="1:14" s="2" customFormat="1" ht="12" x14ac:dyDescent="0.2">
      <c r="A26" s="18" t="s">
        <v>31</v>
      </c>
      <c r="B26" s="40">
        <f>[1]Oscoda!B27</f>
        <v>0</v>
      </c>
      <c r="C26" s="33">
        <f t="shared" si="1"/>
        <v>0</v>
      </c>
      <c r="D26" s="33">
        <f>IF(D$39=0,0,([1]Oscoda!D27/D$39)*1000)</f>
        <v>0</v>
      </c>
      <c r="E26" s="33">
        <f>IF(E$39=0,0,([1]Oscoda!E27/E$39)*1000)</f>
        <v>0</v>
      </c>
      <c r="F26" s="33">
        <f>IF(F$39=0,0,([1]Oscoda!F27/F$39)*1000)</f>
        <v>0</v>
      </c>
      <c r="G26" s="33">
        <f>IF(G$39=0,0,([1]Oscoda!G27/G$39)*1000)</f>
        <v>0</v>
      </c>
      <c r="H26" s="33">
        <f>IF(H$39=0,0,([1]Oscoda!H27/H$39)*1000)</f>
        <v>0</v>
      </c>
      <c r="I26" s="33">
        <f>IF(I$39=0,0,([1]Oscoda!I27/I$39)*1000)</f>
        <v>0</v>
      </c>
      <c r="J26" s="33">
        <f>IF(J$39=0,0,([1]Oscoda!J27/J$39)*1000)</f>
        <v>0</v>
      </c>
      <c r="K26" s="33">
        <f>IF(K$39=0,0,([1]Oscoda!K27/K$39)*1000)</f>
        <v>0</v>
      </c>
      <c r="L26" s="33">
        <f>IF(L$39=0,0,([1]Oscoda!L27/L$39)*1000)</f>
        <v>0</v>
      </c>
      <c r="M26" s="33">
        <f>IF(M$39=0,0,([1]Oscoda!M27/M$39)*1000)</f>
        <v>0</v>
      </c>
      <c r="N26" s="35">
        <f>IF(N$39=0,0,([1]Oscoda!N27/N$39)*1000)</f>
        <v>0</v>
      </c>
    </row>
    <row r="27" spans="1:14" s="2" customFormat="1" ht="12" x14ac:dyDescent="0.2">
      <c r="A27" s="18" t="s">
        <v>32</v>
      </c>
      <c r="B27" s="40">
        <f>[1]Oscoda!B28</f>
        <v>0</v>
      </c>
      <c r="C27" s="33">
        <f t="shared" si="1"/>
        <v>0</v>
      </c>
      <c r="D27" s="33">
        <f>IF(D$39=0,0,([1]Oscoda!D28/D$39)*1000)</f>
        <v>0</v>
      </c>
      <c r="E27" s="33">
        <f>IF(E$39=0,0,([1]Oscoda!E28/E$39)*1000)</f>
        <v>0</v>
      </c>
      <c r="F27" s="33">
        <f>IF(F$39=0,0,([1]Oscoda!F28/F$39)*1000)</f>
        <v>0</v>
      </c>
      <c r="G27" s="33">
        <f>IF(G$39=0,0,([1]Oscoda!G28/G$39)*1000)</f>
        <v>0</v>
      </c>
      <c r="H27" s="33">
        <f>IF(H$39=0,0,([1]Oscoda!H28/H$39)*1000)</f>
        <v>0</v>
      </c>
      <c r="I27" s="33">
        <f>IF(I$39=0,0,([1]Oscoda!I28/I$39)*1000)</f>
        <v>0</v>
      </c>
      <c r="J27" s="33">
        <f>IF(J$39=0,0,([1]Oscoda!J28/J$39)*1000)</f>
        <v>0</v>
      </c>
      <c r="K27" s="33">
        <f>IF(K$39=0,0,([1]Oscoda!K28/K$39)*1000)</f>
        <v>0</v>
      </c>
      <c r="L27" s="33">
        <f>IF(L$39=0,0,([1]Oscoda!L28/L$39)*1000)</f>
        <v>0</v>
      </c>
      <c r="M27" s="33">
        <f>IF(M$39=0,0,([1]Oscoda!M28/M$39)*1000)</f>
        <v>0</v>
      </c>
      <c r="N27" s="35">
        <f>IF(N$39=0,0,([1]Oscoda!N28/N$39)*1000)</f>
        <v>0</v>
      </c>
    </row>
    <row r="28" spans="1:14" s="2" customFormat="1" ht="12" x14ac:dyDescent="0.2">
      <c r="A28" s="18" t="s">
        <v>33</v>
      </c>
      <c r="B28" s="40">
        <f>[1]Oscoda!B29</f>
        <v>0</v>
      </c>
      <c r="C28" s="33">
        <f t="shared" si="1"/>
        <v>0</v>
      </c>
      <c r="D28" s="33">
        <f>IF(D$39=0,0,([1]Oscoda!D29/D$39)*1000)</f>
        <v>0</v>
      </c>
      <c r="E28" s="33">
        <f>IF(E$39=0,0,([1]Oscoda!E29/E$39)*1000)</f>
        <v>0</v>
      </c>
      <c r="F28" s="33">
        <f>IF(F$39=0,0,([1]Oscoda!F29/F$39)*1000)</f>
        <v>0</v>
      </c>
      <c r="G28" s="33">
        <f>IF(G$39=0,0,([1]Oscoda!G29/G$39)*1000)</f>
        <v>0</v>
      </c>
      <c r="H28" s="33">
        <f>IF(H$39=0,0,([1]Oscoda!H29/H$39)*1000)</f>
        <v>0</v>
      </c>
      <c r="I28" s="33">
        <f>IF(I$39=0,0,([1]Oscoda!I29/I$39)*1000)</f>
        <v>0</v>
      </c>
      <c r="J28" s="33">
        <f>IF(J$39=0,0,([1]Oscoda!J29/J$39)*1000)</f>
        <v>0</v>
      </c>
      <c r="K28" s="33">
        <f>IF(K$39=0,0,([1]Oscoda!K29/K$39)*1000)</f>
        <v>0</v>
      </c>
      <c r="L28" s="33">
        <f>IF(L$39=0,0,([1]Oscoda!L29/L$39)*1000)</f>
        <v>0</v>
      </c>
      <c r="M28" s="33">
        <f>IF(M$39=0,0,([1]Oscoda!M29/M$39)*1000)</f>
        <v>0</v>
      </c>
      <c r="N28" s="35">
        <f>IF(N$39=0,0,([1]Oscoda!N29/N$39)*1000)</f>
        <v>0</v>
      </c>
    </row>
    <row r="29" spans="1:14" s="2" customFormat="1" ht="12" x14ac:dyDescent="0.2">
      <c r="A29" s="18" t="s">
        <v>34</v>
      </c>
      <c r="B29" s="40">
        <f>[1]Oscoda!B30</f>
        <v>0</v>
      </c>
      <c r="C29" s="33">
        <f t="shared" si="1"/>
        <v>0</v>
      </c>
      <c r="D29" s="33">
        <f>IF(D$39=0,0,([1]Oscoda!D30/D$39)*1000)</f>
        <v>0</v>
      </c>
      <c r="E29" s="33">
        <f>IF(E$39=0,0,([1]Oscoda!E30/E$39)*1000)</f>
        <v>0</v>
      </c>
      <c r="F29" s="33">
        <f>IF(F$39=0,0,([1]Oscoda!F30/F$39)*1000)</f>
        <v>0</v>
      </c>
      <c r="G29" s="33">
        <f>IF(G$39=0,0,([1]Oscoda!G30/G$39)*1000)</f>
        <v>0</v>
      </c>
      <c r="H29" s="33">
        <f>IF(H$39=0,0,([1]Oscoda!H30/H$39)*1000)</f>
        <v>0</v>
      </c>
      <c r="I29" s="33">
        <f>IF(I$39=0,0,([1]Oscoda!I30/I$39)*1000)</f>
        <v>0</v>
      </c>
      <c r="J29" s="33">
        <f>IF(J$39=0,0,([1]Oscoda!J30/J$39)*1000)</f>
        <v>0</v>
      </c>
      <c r="K29" s="33">
        <f>IF(K$39=0,0,([1]Oscoda!K30/K$39)*1000)</f>
        <v>0</v>
      </c>
      <c r="L29" s="33">
        <f>IF(L$39=0,0,([1]Oscoda!L30/L$39)*1000)</f>
        <v>0</v>
      </c>
      <c r="M29" s="33">
        <f>IF(M$39=0,0,([1]Oscoda!M30/M$39)*1000)</f>
        <v>0</v>
      </c>
      <c r="N29" s="35">
        <f>IF(N$39=0,0,([1]Oscoda!N30/N$39)*1000)</f>
        <v>0</v>
      </c>
    </row>
    <row r="30" spans="1:14" s="2" customFormat="1" ht="12" x14ac:dyDescent="0.2">
      <c r="A30" s="18" t="s">
        <v>35</v>
      </c>
      <c r="B30" s="40">
        <f>[1]Oscoda!B31</f>
        <v>0</v>
      </c>
      <c r="C30" s="33">
        <f t="shared" si="1"/>
        <v>0</v>
      </c>
      <c r="D30" s="33">
        <f>IF(D$39=0,0,([1]Oscoda!D31/D$39)*1000)</f>
        <v>0</v>
      </c>
      <c r="E30" s="33">
        <f>IF(E$39=0,0,([1]Oscoda!E31/E$39)*1000)</f>
        <v>0</v>
      </c>
      <c r="F30" s="33">
        <f>IF(F$39=0,0,([1]Oscoda!F31/F$39)*1000)</f>
        <v>0</v>
      </c>
      <c r="G30" s="33">
        <f>IF(G$39=0,0,([1]Oscoda!G31/G$39)*1000)</f>
        <v>0</v>
      </c>
      <c r="H30" s="33">
        <f>IF(H$39=0,0,([1]Oscoda!H31/H$39)*1000)</f>
        <v>0</v>
      </c>
      <c r="I30" s="33">
        <f>IF(I$39=0,0,([1]Oscoda!I31/I$39)*1000)</f>
        <v>0</v>
      </c>
      <c r="J30" s="33">
        <f>IF(J$39=0,0,([1]Oscoda!J31/J$39)*1000)</f>
        <v>0</v>
      </c>
      <c r="K30" s="33">
        <f>IF(K$39=0,0,([1]Oscoda!K31/K$39)*1000)</f>
        <v>0</v>
      </c>
      <c r="L30" s="33">
        <f>IF(L$39=0,0,([1]Oscoda!L31/L$39)*1000)</f>
        <v>0</v>
      </c>
      <c r="M30" s="33">
        <f>IF(M$39=0,0,([1]Oscoda!M31/M$39)*1000)</f>
        <v>0</v>
      </c>
      <c r="N30" s="35">
        <f>IF(N$39=0,0,([1]Oscoda!N31/N$39)*1000)</f>
        <v>0</v>
      </c>
    </row>
    <row r="31" spans="1:14" s="2" customFormat="1" ht="12" x14ac:dyDescent="0.2">
      <c r="A31" s="18" t="s">
        <v>36</v>
      </c>
      <c r="B31" s="40">
        <f>[1]Oscoda!B32</f>
        <v>0</v>
      </c>
      <c r="C31" s="33">
        <f t="shared" si="1"/>
        <v>0</v>
      </c>
      <c r="D31" s="33">
        <f>IF(D$39=0,0,([1]Oscoda!D32/D$39)*1000)</f>
        <v>0</v>
      </c>
      <c r="E31" s="33">
        <f>IF(E$39=0,0,([1]Oscoda!E32/E$39)*1000)</f>
        <v>0</v>
      </c>
      <c r="F31" s="33">
        <f>IF(F$39=0,0,([1]Oscoda!F32/F$39)*1000)</f>
        <v>0</v>
      </c>
      <c r="G31" s="33">
        <f>IF(G$39=0,0,([1]Oscoda!G32/G$39)*1000)</f>
        <v>0</v>
      </c>
      <c r="H31" s="33">
        <f>IF(H$39=0,0,([1]Oscoda!H32/H$39)*1000)</f>
        <v>0</v>
      </c>
      <c r="I31" s="33">
        <f>IF(I$39=0,0,([1]Oscoda!I32/I$39)*1000)</f>
        <v>0</v>
      </c>
      <c r="J31" s="33">
        <f>IF(J$39=0,0,([1]Oscoda!J32/J$39)*1000)</f>
        <v>0</v>
      </c>
      <c r="K31" s="33">
        <f>IF(K$39=0,0,([1]Oscoda!K32/K$39)*1000)</f>
        <v>0</v>
      </c>
      <c r="L31" s="33">
        <f>IF(L$39=0,0,([1]Oscoda!L32/L$39)*1000)</f>
        <v>0</v>
      </c>
      <c r="M31" s="33">
        <f>IF(M$39=0,0,([1]Oscoda!M32/M$39)*1000)</f>
        <v>0</v>
      </c>
      <c r="N31" s="35">
        <f>IF(N$39=0,0,([1]Oscoda!N32/N$39)*1000)</f>
        <v>0</v>
      </c>
    </row>
    <row r="32" spans="1:14" s="2" customFormat="1" ht="12" x14ac:dyDescent="0.2">
      <c r="A32" s="18" t="s">
        <v>17</v>
      </c>
      <c r="B32" s="40">
        <f>[1]Oscoda!B33</f>
        <v>0</v>
      </c>
      <c r="C32" s="33">
        <f>(B32/$B$39)*1000</f>
        <v>0</v>
      </c>
      <c r="D32" s="33">
        <f>IF(D$39=0,0,([1]Oscoda!D33/D$39)*1000)</f>
        <v>0</v>
      </c>
      <c r="E32" s="33">
        <f>IF(E$39=0,0,([1]Oscoda!E33/E$39)*1000)</f>
        <v>0</v>
      </c>
      <c r="F32" s="33">
        <f>IF(F$39=0,0,([1]Oscoda!F33/F$39)*1000)</f>
        <v>0</v>
      </c>
      <c r="G32" s="33">
        <f>IF(G$39=0,0,([1]Oscoda!G33/G$39)*1000)</f>
        <v>0</v>
      </c>
      <c r="H32" s="33">
        <f>IF(H$39=0,0,([1]Oscoda!H33/H$39)*1000)</f>
        <v>0</v>
      </c>
      <c r="I32" s="33">
        <f>IF(I$39=0,0,([1]Oscoda!I33/I$39)*1000)</f>
        <v>0</v>
      </c>
      <c r="J32" s="33">
        <f>IF(J$39=0,0,([1]Oscoda!J33/J$39)*1000)</f>
        <v>0</v>
      </c>
      <c r="K32" s="33">
        <f>IF(K$39=0,0,([1]Oscoda!K33/K$39)*1000)</f>
        <v>0</v>
      </c>
      <c r="L32" s="33">
        <f>IF(L$39=0,0,([1]Oscoda!L33/L$39)*1000)</f>
        <v>0</v>
      </c>
      <c r="M32" s="33">
        <f>IF(M$39=0,0,([1]Oscoda!M33/M$39)*1000)</f>
        <v>0</v>
      </c>
      <c r="N32" s="35">
        <f>IF(N$39=0,0,([1]Oscoda!N33/N$39)*1000)</f>
        <v>0</v>
      </c>
    </row>
    <row r="33" spans="1:14" s="2" customFormat="1" ht="12" x14ac:dyDescent="0.2">
      <c r="A33" s="18" t="s">
        <v>37</v>
      </c>
      <c r="B33" s="40">
        <f>[1]Oscoda!B34</f>
        <v>0</v>
      </c>
      <c r="C33" s="33">
        <f t="shared" si="1"/>
        <v>0</v>
      </c>
      <c r="D33" s="33">
        <f>IF(D$39=0,0,([1]Oscoda!D34/D$39)*1000)</f>
        <v>0</v>
      </c>
      <c r="E33" s="33">
        <f>IF(E$39=0,0,([1]Oscoda!E34/E$39)*1000)</f>
        <v>0</v>
      </c>
      <c r="F33" s="33">
        <f>IF(F$39=0,0,([1]Oscoda!F34/F$39)*1000)</f>
        <v>0</v>
      </c>
      <c r="G33" s="33">
        <f>IF(G$39=0,0,([1]Oscoda!G34/G$39)*1000)</f>
        <v>0</v>
      </c>
      <c r="H33" s="33">
        <f>IF(H$39=0,0,([1]Oscoda!H34/H$39)*1000)</f>
        <v>0</v>
      </c>
      <c r="I33" s="33">
        <f>IF(I$39=0,0,([1]Oscoda!I34/I$39)*1000)</f>
        <v>0</v>
      </c>
      <c r="J33" s="33">
        <f>IF(J$39=0,0,([1]Oscoda!J34/J$39)*1000)</f>
        <v>0</v>
      </c>
      <c r="K33" s="33">
        <f>IF(K$39=0,0,([1]Oscoda!K34/K$39)*1000)</f>
        <v>0</v>
      </c>
      <c r="L33" s="33">
        <f>IF(L$39=0,0,([1]Oscoda!L34/L$39)*1000)</f>
        <v>0</v>
      </c>
      <c r="M33" s="33">
        <f>IF(M$39=0,0,([1]Oscoda!M34/M$39)*1000)</f>
        <v>0</v>
      </c>
      <c r="N33" s="35">
        <f>IF(N$39=0,0,([1]Oscoda!N34/N$39)*1000)</f>
        <v>0</v>
      </c>
    </row>
    <row r="34" spans="1:14" s="2" customFormat="1" ht="12" x14ac:dyDescent="0.2">
      <c r="A34" s="18" t="s">
        <v>38</v>
      </c>
      <c r="B34" s="40">
        <f>[1]Oscoda!B35</f>
        <v>0</v>
      </c>
      <c r="C34" s="33">
        <f t="shared" si="1"/>
        <v>0</v>
      </c>
      <c r="D34" s="33">
        <f>IF(D$39=0,0,([1]Oscoda!D35/D$39)*1000)</f>
        <v>0</v>
      </c>
      <c r="E34" s="33">
        <f>IF(E$39=0,0,([1]Oscoda!E35/E$39)*1000)</f>
        <v>0</v>
      </c>
      <c r="F34" s="33">
        <f>IF(F$39=0,0,([1]Oscoda!F35/F$39)*1000)</f>
        <v>0</v>
      </c>
      <c r="G34" s="33">
        <f>IF(G$39=0,0,([1]Oscoda!G35/G$39)*1000)</f>
        <v>0</v>
      </c>
      <c r="H34" s="33">
        <f>IF(H$39=0,0,([1]Oscoda!H35/H$39)*1000)</f>
        <v>0</v>
      </c>
      <c r="I34" s="33">
        <f>IF(I$39=0,0,([1]Oscoda!I35/I$39)*1000)</f>
        <v>0</v>
      </c>
      <c r="J34" s="33">
        <f>IF(J$39=0,0,([1]Oscoda!J35/J$39)*1000)</f>
        <v>0</v>
      </c>
      <c r="K34" s="33">
        <f>IF(K$39=0,0,([1]Oscoda!K35/K$39)*1000)</f>
        <v>0</v>
      </c>
      <c r="L34" s="33">
        <f>IF(L$39=0,0,([1]Oscoda!L35/L$39)*1000)</f>
        <v>0</v>
      </c>
      <c r="M34" s="33">
        <f>IF(M$39=0,0,([1]Oscoda!M35/M$39)*1000)</f>
        <v>0</v>
      </c>
      <c r="N34" s="35">
        <f>IF(N$39=0,0,([1]Oscoda!N35/N$39)*1000)</f>
        <v>0</v>
      </c>
    </row>
    <row r="35" spans="1:14" s="2" customFormat="1" ht="12" x14ac:dyDescent="0.2">
      <c r="A35" s="18" t="s">
        <v>39</v>
      </c>
      <c r="B35" s="40">
        <f>[1]Oscoda!B36</f>
        <v>0</v>
      </c>
      <c r="C35" s="33">
        <f t="shared" si="1"/>
        <v>0</v>
      </c>
      <c r="D35" s="33">
        <f>IF(D$39=0,0,([1]Oscoda!D36/D$39)*1000)</f>
        <v>0</v>
      </c>
      <c r="E35" s="33">
        <f>IF(E$39=0,0,([1]Oscoda!E36/E$39)*1000)</f>
        <v>0</v>
      </c>
      <c r="F35" s="33">
        <f>IF(F$39=0,0,([1]Oscoda!F36/F$39)*1000)</f>
        <v>0</v>
      </c>
      <c r="G35" s="33">
        <f>IF(G$39=0,0,([1]Oscoda!G36/G$39)*1000)</f>
        <v>0</v>
      </c>
      <c r="H35" s="33">
        <f>IF(H$39=0,0,([1]Oscoda!H36/H$39)*1000)</f>
        <v>0</v>
      </c>
      <c r="I35" s="33">
        <f>IF(I$39=0,0,([1]Oscoda!I36/I$39)*1000)</f>
        <v>0</v>
      </c>
      <c r="J35" s="33">
        <f>IF(J$39=0,0,([1]Oscoda!J36/J$39)*1000)</f>
        <v>0</v>
      </c>
      <c r="K35" s="33">
        <f>IF(K$39=0,0,([1]Oscoda!K36/K$39)*1000)</f>
        <v>0</v>
      </c>
      <c r="L35" s="33">
        <f>IF(L$39=0,0,([1]Oscoda!L36/L$39)*1000)</f>
        <v>0</v>
      </c>
      <c r="M35" s="33">
        <f>IF(M$39=0,0,([1]Oscoda!M36/M$39)*1000)</f>
        <v>0</v>
      </c>
      <c r="N35" s="35">
        <f>IF(N$39=0,0,([1]Oscoda!N36/N$39)*1000)</f>
        <v>0</v>
      </c>
    </row>
    <row r="36" spans="1:14" s="2" customFormat="1" ht="12" x14ac:dyDescent="0.2">
      <c r="A36" s="18" t="s">
        <v>40</v>
      </c>
      <c r="B36" s="40">
        <f>[1]Oscoda!B37</f>
        <v>0</v>
      </c>
      <c r="C36" s="33">
        <f t="shared" si="1"/>
        <v>0</v>
      </c>
      <c r="D36" s="33">
        <f>IF(D$39=0,0,([1]Oscoda!D37/D$39)*1000)</f>
        <v>0</v>
      </c>
      <c r="E36" s="33">
        <f>IF(E$39=0,0,([1]Oscoda!E37/E$39)*1000)</f>
        <v>0</v>
      </c>
      <c r="F36" s="33">
        <f>IF(F$39=0,0,([1]Oscoda!F37/F$39)*1000)</f>
        <v>0</v>
      </c>
      <c r="G36" s="33">
        <f>IF(G$39=0,0,([1]Oscoda!G37/G$39)*1000)</f>
        <v>0</v>
      </c>
      <c r="H36" s="33">
        <f>IF(H$39=0,0,([1]Oscoda!H37/H$39)*1000)</f>
        <v>0</v>
      </c>
      <c r="I36" s="33">
        <f>IF(I$39=0,0,([1]Oscoda!I37/I$39)*1000)</f>
        <v>0</v>
      </c>
      <c r="J36" s="33">
        <f>IF(J$39=0,0,([1]Oscoda!J37/J$39)*1000)</f>
        <v>0</v>
      </c>
      <c r="K36" s="33">
        <f>IF(K$39=0,0,([1]Oscoda!K37/K$39)*1000)</f>
        <v>0</v>
      </c>
      <c r="L36" s="33">
        <f>IF(L$39=0,0,([1]Oscoda!L37/L$39)*1000)</f>
        <v>0</v>
      </c>
      <c r="M36" s="33">
        <f>IF(M$39=0,0,([1]Oscoda!M37/M$39)*1000)</f>
        <v>0</v>
      </c>
      <c r="N36" s="35">
        <f>IF(N$39=0,0,([1]Oscoda!N37/N$39)*1000)</f>
        <v>0</v>
      </c>
    </row>
    <row r="37" spans="1:14" s="2" customFormat="1" ht="12" x14ac:dyDescent="0.2">
      <c r="A37" s="18" t="s">
        <v>41</v>
      </c>
      <c r="B37" s="40">
        <f>[1]Oscoda!B38</f>
        <v>0</v>
      </c>
      <c r="C37" s="33">
        <f t="shared" si="1"/>
        <v>0</v>
      </c>
      <c r="D37" s="33">
        <f>IF(D$39=0,0,([1]Oscoda!D38/D$39)*1000)</f>
        <v>0</v>
      </c>
      <c r="E37" s="33">
        <f>IF(E$39=0,0,([1]Oscoda!E38/E$39)*1000)</f>
        <v>0</v>
      </c>
      <c r="F37" s="33">
        <f>IF(F$39=0,0,([1]Oscoda!F38/F$39)*1000)</f>
        <v>0</v>
      </c>
      <c r="G37" s="33">
        <f>IF(G$39=0,0,([1]Oscoda!G38/G$39)*1000)</f>
        <v>0</v>
      </c>
      <c r="H37" s="33">
        <f>IF(H$39=0,0,([1]Oscoda!H38/H$39)*1000)</f>
        <v>0</v>
      </c>
      <c r="I37" s="33">
        <f>IF(I$39=0,0,([1]Oscoda!I38/I$39)*1000)</f>
        <v>0</v>
      </c>
      <c r="J37" s="33">
        <f>IF(J$39=0,0,([1]Oscoda!J38/J$39)*1000)</f>
        <v>0</v>
      </c>
      <c r="K37" s="33">
        <f>IF(K$39=0,0,([1]Oscoda!K38/K$39)*1000)</f>
        <v>0</v>
      </c>
      <c r="L37" s="33">
        <f>IF(L$39=0,0,([1]Oscoda!L38/L$39)*1000)</f>
        <v>0</v>
      </c>
      <c r="M37" s="33">
        <f>IF(M$39=0,0,([1]Oscoda!M38/M$39)*1000)</f>
        <v>0</v>
      </c>
      <c r="N37" s="35">
        <f>IF(N$39=0,0,([1]Oscoda!N38/N$39)*1000)</f>
        <v>0</v>
      </c>
    </row>
    <row r="38" spans="1:14" s="2" customFormat="1" ht="12" x14ac:dyDescent="0.2">
      <c r="A38" s="18" t="s">
        <v>42</v>
      </c>
      <c r="B38" s="40">
        <f>[1]Oscoda!B39</f>
        <v>0</v>
      </c>
      <c r="C38" s="33">
        <f t="shared" si="1"/>
        <v>0</v>
      </c>
      <c r="D38" s="33">
        <f>IF(D$39=0,0,([1]Oscoda!D39/D$39)*1000)</f>
        <v>0</v>
      </c>
      <c r="E38" s="33">
        <f>IF(E$39=0,0,([1]Oscoda!E39/E$39)*1000)</f>
        <v>0</v>
      </c>
      <c r="F38" s="33">
        <f>IF(F$39=0,0,([1]Oscoda!F39/F$39)*1000)</f>
        <v>0</v>
      </c>
      <c r="G38" s="33">
        <f>IF(G$39=0,0,([1]Oscoda!G39/G$39)*1000)</f>
        <v>0</v>
      </c>
      <c r="H38" s="33">
        <f>IF(H$39=0,0,([1]Oscoda!H39/H$39)*1000)</f>
        <v>0</v>
      </c>
      <c r="I38" s="33">
        <f>IF(I$39=0,0,([1]Oscoda!I39/I$39)*1000)</f>
        <v>0</v>
      </c>
      <c r="J38" s="33">
        <f>IF(J$39=0,0,([1]Oscoda!J39/J$39)*1000)</f>
        <v>0</v>
      </c>
      <c r="K38" s="33">
        <f>IF(K$39=0,0,([1]Oscoda!K39/K$39)*1000)</f>
        <v>0</v>
      </c>
      <c r="L38" s="33">
        <f>IF(L$39=0,0,([1]Oscoda!L39/L$39)*1000)</f>
        <v>0</v>
      </c>
      <c r="M38" s="33">
        <f>IF(M$39=0,0,([1]Oscoda!M39/M$39)*1000)</f>
        <v>0</v>
      </c>
      <c r="N38" s="35">
        <f>IF(N$39=0,0,([1]Oscoda!N39/N$39)*1000)</f>
        <v>0</v>
      </c>
    </row>
    <row r="39" spans="1:14" s="3" customFormat="1" ht="12" x14ac:dyDescent="0.2">
      <c r="A39" s="20" t="s">
        <v>138</v>
      </c>
      <c r="B39" s="21">
        <f>[1]Oscoda!$B$40</f>
        <v>639</v>
      </c>
      <c r="C39" s="21"/>
      <c r="D39" s="21">
        <f>[1]Oscoda!D40</f>
        <v>321</v>
      </c>
      <c r="E39" s="21">
        <f>[1]Oscoda!E40</f>
        <v>280</v>
      </c>
      <c r="F39" s="21">
        <f>[1]Oscoda!F40</f>
        <v>174</v>
      </c>
      <c r="G39" s="21">
        <f>[1]Oscoda!G40</f>
        <v>185</v>
      </c>
      <c r="H39" s="21">
        <f>[1]Oscoda!H40</f>
        <v>91</v>
      </c>
      <c r="I39" s="21">
        <f>[1]Oscoda!I40</f>
        <v>711</v>
      </c>
      <c r="J39" s="21">
        <f>[1]Oscoda!J40</f>
        <v>12</v>
      </c>
      <c r="K39" s="21">
        <f>[1]Oscoda!K40</f>
        <v>6</v>
      </c>
      <c r="L39" s="21">
        <f>[1]Oscoda!L40</f>
        <v>1</v>
      </c>
      <c r="M39" s="21">
        <f>[1]Oscoda!M40</f>
        <v>0</v>
      </c>
      <c r="N39" s="23">
        <f>[1]Oscoda!N40</f>
        <v>29</v>
      </c>
    </row>
    <row r="40" spans="1:14" s="4" customFormat="1" ht="12" x14ac:dyDescent="0.2">
      <c r="A40" s="24" t="s">
        <v>45</v>
      </c>
      <c r="B40" s="21">
        <f>[1]Oscoda!B8</f>
        <v>0</v>
      </c>
      <c r="C40" s="37"/>
      <c r="D40" s="21">
        <f>[1]Oscoda!D8</f>
        <v>0</v>
      </c>
      <c r="E40" s="21">
        <f>[1]Oscoda!E8</f>
        <v>0</v>
      </c>
      <c r="F40" s="21">
        <f>[1]Oscoda!F8</f>
        <v>0</v>
      </c>
      <c r="G40" s="21">
        <f>[1]Oscoda!G8</f>
        <v>0</v>
      </c>
      <c r="H40" s="21">
        <f>[1]Oscoda!H8</f>
        <v>0</v>
      </c>
      <c r="I40" s="21">
        <f>[1]Oscoda!I8</f>
        <v>0</v>
      </c>
      <c r="J40" s="21">
        <f>[1]Oscoda!J8</f>
        <v>0</v>
      </c>
      <c r="K40" s="21">
        <f>[1]Oscoda!K8</f>
        <v>0</v>
      </c>
      <c r="L40" s="21">
        <f>[1]Oscoda!L8</f>
        <v>0</v>
      </c>
      <c r="M40" s="21">
        <f>[1]Oscoda!M8</f>
        <v>0</v>
      </c>
      <c r="N40" s="23">
        <f>[1]Oscoda!N8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79" priority="10" stopIfTrue="1" operator="equal">
      <formula>0</formula>
    </cfRule>
  </conditionalFormatting>
  <conditionalFormatting sqref="D7:L7 N7">
    <cfRule type="cellIs" dxfId="78" priority="13" stopIfTrue="1" operator="equal">
      <formula>0</formula>
    </cfRule>
  </conditionalFormatting>
  <conditionalFormatting sqref="D8:N8">
    <cfRule type="cellIs" dxfId="77" priority="11" stopIfTrue="1" operator="equal">
      <formula>0</formula>
    </cfRule>
  </conditionalFormatting>
  <conditionalFormatting sqref="D10:N38">
    <cfRule type="cellIs" dxfId="76" priority="1" stopIfTrue="1" operator="equal">
      <formula>0</formula>
    </cfRule>
  </conditionalFormatting>
  <conditionalFormatting sqref="M7">
    <cfRule type="expression" dxfId="75" priority="14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customWidth="1"/>
    <col min="2" max="2" width="8.85546875" customWidth="1"/>
    <col min="3" max="3" width="9.7109375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4" ht="12.75" customHeight="1" x14ac:dyDescent="0.2">
      <c r="A1" s="65" t="s">
        <v>59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4.0983606557377055</v>
      </c>
      <c r="D8" s="51">
        <f>IF(D39=0,0,((D40/D39)*1000))</f>
        <v>3.3726812816188869</v>
      </c>
      <c r="E8" s="51">
        <f t="shared" ref="E8:N8" si="0">IF(E39=0,0,((E40/E39)*1000))</f>
        <v>0</v>
      </c>
      <c r="F8" s="51">
        <f t="shared" si="0"/>
        <v>3.215434083601286</v>
      </c>
      <c r="G8" s="51">
        <f t="shared" si="0"/>
        <v>3.125</v>
      </c>
      <c r="H8" s="51">
        <f t="shared" si="0"/>
        <v>18.867924528301884</v>
      </c>
      <c r="I8" s="51">
        <f t="shared" si="0"/>
        <v>3.4246575342465753</v>
      </c>
      <c r="J8" s="51">
        <f t="shared" si="0"/>
        <v>43.478260869565219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[1]Arenac!B11</f>
        <v>0</v>
      </c>
      <c r="C10" s="33">
        <f>(B10/$B$39)*1000</f>
        <v>0</v>
      </c>
      <c r="D10" s="33">
        <f>IF(D$39=0,0,([1]Arenac!D11/D$39)*1000)</f>
        <v>0</v>
      </c>
      <c r="E10" s="33">
        <f>IF(E$39=0,0,([1]Arenac!E11/E$39)*1000)</f>
        <v>0</v>
      </c>
      <c r="F10" s="33">
        <f>IF(F$39=0,0,([1]Arenac!F11/F$39)*1000)</f>
        <v>0</v>
      </c>
      <c r="G10" s="33">
        <f>IF(G$39=0,0,([1]Arenac!G11/G$39)*1000)</f>
        <v>0</v>
      </c>
      <c r="H10" s="33">
        <f>IF(H$39=0,0,([1]Arenac!H11/H$39)*1000)</f>
        <v>0</v>
      </c>
      <c r="I10" s="33">
        <f>IF(I$39=0,0,([1]Arenac!I11/I$39)*1000)</f>
        <v>0</v>
      </c>
      <c r="J10" s="33">
        <f>IF(J$39=0,0,([1]Arenac!J11/J$39)*1000)</f>
        <v>0</v>
      </c>
      <c r="K10" s="33">
        <f>IF(K$39=0,0,([1]Arenac!K11/K$39)*1000)</f>
        <v>0</v>
      </c>
      <c r="L10" s="33">
        <f>IF(L$39=0,0,([1]Arenac!L11/L$39)*1000)</f>
        <v>0</v>
      </c>
      <c r="M10" s="33">
        <f>IF(M$39=0,0,([1]Arenac!M11/M$39)*1000)</f>
        <v>0</v>
      </c>
      <c r="N10" s="35">
        <f>IF(N$39=0,0,([1]Arenac!N11/N$39)*1000)</f>
        <v>0</v>
      </c>
    </row>
    <row r="11" spans="1:14" s="2" customFormat="1" ht="12" x14ac:dyDescent="0.2">
      <c r="A11" s="18" t="s">
        <v>16</v>
      </c>
      <c r="B11" s="40">
        <f>[1]Arenac!B12</f>
        <v>0</v>
      </c>
      <c r="C11" s="33">
        <f>(B11/$B$39)*1000</f>
        <v>0</v>
      </c>
      <c r="D11" s="33">
        <f>IF(D$39=0,0,([1]Arenac!D12/D$39)*1000)</f>
        <v>0</v>
      </c>
      <c r="E11" s="33">
        <f>IF(E$39=0,0,([1]Arenac!E12/E$39)*1000)</f>
        <v>0</v>
      </c>
      <c r="F11" s="33">
        <f>IF(F$39=0,0,([1]Arenac!F12/F$39)*1000)</f>
        <v>0</v>
      </c>
      <c r="G11" s="33">
        <f>IF(G$39=0,0,([1]Arenac!G12/G$39)*1000)</f>
        <v>0</v>
      </c>
      <c r="H11" s="33">
        <f>IF(H$39=0,0,([1]Arenac!H12/H$39)*1000)</f>
        <v>0</v>
      </c>
      <c r="I11" s="33">
        <f>IF(I$39=0,0,([1]Arenac!I12/I$39)*1000)</f>
        <v>0</v>
      </c>
      <c r="J11" s="33">
        <f>IF(J$39=0,0,([1]Arenac!J12/J$39)*1000)</f>
        <v>0</v>
      </c>
      <c r="K11" s="33">
        <f>IF(K$39=0,0,([1]Arenac!K12/K$39)*1000)</f>
        <v>0</v>
      </c>
      <c r="L11" s="33">
        <f>IF(L$39=0,0,([1]Arenac!L12/L$39)*1000)</f>
        <v>0</v>
      </c>
      <c r="M11" s="33">
        <f>IF(M$39=0,0,([1]Arenac!M12/M$39)*1000)</f>
        <v>0</v>
      </c>
      <c r="N11" s="35">
        <f>IF(N$39=0,0,([1]Arenac!N12/N$39)*1000)</f>
        <v>0</v>
      </c>
    </row>
    <row r="12" spans="1:14" s="2" customFormat="1" ht="12" x14ac:dyDescent="0.2">
      <c r="A12" s="18" t="s">
        <v>18</v>
      </c>
      <c r="B12" s="40">
        <f>[1]Arenac!B13</f>
        <v>1</v>
      </c>
      <c r="C12" s="33">
        <f>(B12/$B$39)*1000</f>
        <v>0.81967213114754101</v>
      </c>
      <c r="D12" s="33">
        <f>IF(D$39=0,0,([1]Arenac!D13/D$39)*1000)</f>
        <v>0</v>
      </c>
      <c r="E12" s="33">
        <f>IF(E$39=0,0,([1]Arenac!E13/E$39)*1000)</f>
        <v>0</v>
      </c>
      <c r="F12" s="33">
        <f>IF(F$39=0,0,([1]Arenac!F13/F$39)*1000)</f>
        <v>3.215434083601286</v>
      </c>
      <c r="G12" s="33">
        <f>IF(G$39=0,0,([1]Arenac!G13/G$39)*1000)</f>
        <v>0</v>
      </c>
      <c r="H12" s="33">
        <f>IF(H$39=0,0,([1]Arenac!H13/H$39)*1000)</f>
        <v>0</v>
      </c>
      <c r="I12" s="33">
        <f>IF(I$39=0,0,([1]Arenac!I13/I$39)*1000)</f>
        <v>0.85616438356164382</v>
      </c>
      <c r="J12" s="33">
        <f>IF(J$39=0,0,([1]Arenac!J13/J$39)*1000)</f>
        <v>0</v>
      </c>
      <c r="K12" s="33">
        <f>IF(K$39=0,0,([1]Arenac!K13/K$39)*1000)</f>
        <v>0</v>
      </c>
      <c r="L12" s="33">
        <f>IF(L$39=0,0,([1]Arenac!L13/L$39)*1000)</f>
        <v>0</v>
      </c>
      <c r="M12" s="33">
        <f>IF(M$39=0,0,([1]Arenac!M13/M$39)*1000)</f>
        <v>0</v>
      </c>
      <c r="N12" s="35">
        <f>IF(N$39=0,0,([1]Arenac!N13/N$39)*1000)</f>
        <v>0</v>
      </c>
    </row>
    <row r="13" spans="1:14" s="2" customFormat="1" ht="12" x14ac:dyDescent="0.2">
      <c r="A13" s="18" t="s">
        <v>19</v>
      </c>
      <c r="B13" s="40">
        <f>[1]Arenac!B14</f>
        <v>0</v>
      </c>
      <c r="C13" s="33">
        <f>(B13/$B$39)*1000</f>
        <v>0</v>
      </c>
      <c r="D13" s="33">
        <f>IF(D$39=0,0,([1]Arenac!D14/D$39)*1000)</f>
        <v>0</v>
      </c>
      <c r="E13" s="33">
        <f>IF(E$39=0,0,([1]Arenac!E14/E$39)*1000)</f>
        <v>0</v>
      </c>
      <c r="F13" s="33">
        <f>IF(F$39=0,0,([1]Arenac!F14/F$39)*1000)</f>
        <v>0</v>
      </c>
      <c r="G13" s="33">
        <f>IF(G$39=0,0,([1]Arenac!G14/G$39)*1000)</f>
        <v>0</v>
      </c>
      <c r="H13" s="33">
        <f>IF(H$39=0,0,([1]Arenac!H14/H$39)*1000)</f>
        <v>0</v>
      </c>
      <c r="I13" s="33">
        <f>IF(I$39=0,0,([1]Arenac!I14/I$39)*1000)</f>
        <v>0</v>
      </c>
      <c r="J13" s="33">
        <f>IF(J$39=0,0,([1]Arenac!J14/J$39)*1000)</f>
        <v>0</v>
      </c>
      <c r="K13" s="33">
        <f>IF(K$39=0,0,([1]Arenac!K14/K$39)*1000)</f>
        <v>0</v>
      </c>
      <c r="L13" s="33">
        <f>IF(L$39=0,0,([1]Arenac!L14/L$39)*1000)</f>
        <v>0</v>
      </c>
      <c r="M13" s="33">
        <f>IF(M$39=0,0,([1]Arenac!M14/M$39)*1000)</f>
        <v>0</v>
      </c>
      <c r="N13" s="35">
        <f>IF(N$39=0,0,([1]Arenac!N14/N$39)*1000)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0.81967213114754101</v>
      </c>
      <c r="D14" s="58">
        <f>IF(D$39=0,0,([1]Arenac!D15/D$39)*1000)</f>
        <v>0</v>
      </c>
      <c r="E14" s="58">
        <f>IF(E$39=0,0,([1]Arenac!E15/E$39)*1000)</f>
        <v>0</v>
      </c>
      <c r="F14" s="58">
        <f>IF(F$39=0,0,([1]Arenac!F15/F$39)*1000)</f>
        <v>3.215434083601286</v>
      </c>
      <c r="G14" s="58">
        <f>IF(G$39=0,0,([1]Arenac!G15/G$39)*1000)</f>
        <v>0</v>
      </c>
      <c r="H14" s="58">
        <f>IF(H$39=0,0,([1]Arenac!H15/H$39)*1000)</f>
        <v>0</v>
      </c>
      <c r="I14" s="58">
        <f>IF(I$39=0,0,([1]Arenac!I15/I$39)*1000)</f>
        <v>0.85616438356164382</v>
      </c>
      <c r="J14" s="58">
        <f>IF(J$39=0,0,([1]Arenac!J15/J$39)*1000)</f>
        <v>0</v>
      </c>
      <c r="K14" s="58">
        <f>IF(K$39=0,0,([1]Arenac!K15/K$39)*1000)</f>
        <v>0</v>
      </c>
      <c r="L14" s="58">
        <f>IF(L$39=0,0,([1]Arenac!L15/L$39)*1000)</f>
        <v>0</v>
      </c>
      <c r="M14" s="58">
        <f>IF(M$39=0,0,([1]Arenac!M15/M$39)*1000)</f>
        <v>0</v>
      </c>
      <c r="N14" s="59">
        <f>IF(N$39=0,0,([1]Arenac!N15/N$39)*1000)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[1]Arenac!B17</f>
        <v>0</v>
      </c>
      <c r="C16" s="33">
        <f>(B16/$B$39)*1000</f>
        <v>0</v>
      </c>
      <c r="D16" s="33">
        <f>IF(D$39=0,0,([1]Arenac!D17/D$39)*1000)</f>
        <v>0</v>
      </c>
      <c r="E16" s="33">
        <f>IF(E$39=0,0,([1]Arenac!E17/E$39)*1000)</f>
        <v>0</v>
      </c>
      <c r="F16" s="33">
        <f>IF(F$39=0,0,([1]Arenac!F17/F$39)*1000)</f>
        <v>0</v>
      </c>
      <c r="G16" s="33">
        <f>IF(G$39=0,0,([1]Arenac!G17/G$39)*1000)</f>
        <v>0</v>
      </c>
      <c r="H16" s="33">
        <f>IF(H$39=0,0,([1]Arenac!H17/H$39)*1000)</f>
        <v>0</v>
      </c>
      <c r="I16" s="33">
        <f>IF(I$39=0,0,([1]Arenac!I17/I$39)*1000)</f>
        <v>0</v>
      </c>
      <c r="J16" s="33">
        <f>IF(J$39=0,0,([1]Arenac!J17/J$39)*1000)</f>
        <v>0</v>
      </c>
      <c r="K16" s="33">
        <f>IF(K$39=0,0,([1]Arenac!K17/K$39)*1000)</f>
        <v>0</v>
      </c>
      <c r="L16" s="33">
        <f>IF(L$39=0,0,([1]Arenac!L17/L$39)*1000)</f>
        <v>0</v>
      </c>
      <c r="M16" s="33">
        <f>IF(M$39=0,0,([1]Arenac!M17/M$39)*1000)</f>
        <v>0</v>
      </c>
      <c r="N16" s="35">
        <f>IF(N$39=0,0,([1]Arenac!N17/N$39)*1000)</f>
        <v>0</v>
      </c>
    </row>
    <row r="17" spans="1:14" s="2" customFormat="1" ht="12" x14ac:dyDescent="0.2">
      <c r="A17" s="18" t="s">
        <v>23</v>
      </c>
      <c r="B17" s="40">
        <f>[1]Arenac!B18</f>
        <v>0</v>
      </c>
      <c r="C17" s="33">
        <f>(B17/$B$39)*1000</f>
        <v>0</v>
      </c>
      <c r="D17" s="33">
        <f>IF(D$39=0,0,([1]Arenac!D18/D$39)*1000)</f>
        <v>0</v>
      </c>
      <c r="E17" s="33">
        <f>IF(E$39=0,0,([1]Arenac!E18/E$39)*1000)</f>
        <v>0</v>
      </c>
      <c r="F17" s="33">
        <f>IF(F$39=0,0,([1]Arenac!F18/F$39)*1000)</f>
        <v>0</v>
      </c>
      <c r="G17" s="33">
        <f>IF(G$39=0,0,([1]Arenac!G18/G$39)*1000)</f>
        <v>0</v>
      </c>
      <c r="H17" s="33">
        <f>IF(H$39=0,0,([1]Arenac!H18/H$39)*1000)</f>
        <v>0</v>
      </c>
      <c r="I17" s="33">
        <f>IF(I$39=0,0,([1]Arenac!I18/I$39)*1000)</f>
        <v>0</v>
      </c>
      <c r="J17" s="33">
        <f>IF(J$39=0,0,([1]Arenac!J18/J$39)*1000)</f>
        <v>0</v>
      </c>
      <c r="K17" s="33">
        <f>IF(K$39=0,0,([1]Arenac!K18/K$39)*1000)</f>
        <v>0</v>
      </c>
      <c r="L17" s="33">
        <f>IF(L$39=0,0,([1]Arenac!L18/L$39)*1000)</f>
        <v>0</v>
      </c>
      <c r="M17" s="33">
        <f>IF(M$39=0,0,([1]Arenac!M18/M$39)*1000)</f>
        <v>0</v>
      </c>
      <c r="N17" s="35">
        <f>IF(N$39=0,0,([1]Arenac!N18/N$39)*1000)</f>
        <v>0</v>
      </c>
    </row>
    <row r="18" spans="1:14" s="2" customFormat="1" ht="12" x14ac:dyDescent="0.2">
      <c r="A18" s="18" t="s">
        <v>24</v>
      </c>
      <c r="B18" s="40">
        <f>[1]Arenac!B19</f>
        <v>0</v>
      </c>
      <c r="C18" s="33">
        <f>(B18/$B$39)*1000</f>
        <v>0</v>
      </c>
      <c r="D18" s="33">
        <f>IF(D$39=0,0,([1]Arenac!D19/D$39)*1000)</f>
        <v>0</v>
      </c>
      <c r="E18" s="33">
        <f>IF(E$39=0,0,([1]Arenac!E19/E$39)*1000)</f>
        <v>0</v>
      </c>
      <c r="F18" s="33">
        <f>IF(F$39=0,0,([1]Arenac!F19/F$39)*1000)</f>
        <v>0</v>
      </c>
      <c r="G18" s="33">
        <f>IF(G$39=0,0,([1]Arenac!G19/G$39)*1000)</f>
        <v>0</v>
      </c>
      <c r="H18" s="33">
        <f>IF(H$39=0,0,([1]Arenac!H19/H$39)*1000)</f>
        <v>0</v>
      </c>
      <c r="I18" s="33">
        <f>IF(I$39=0,0,([1]Arenac!I19/I$39)*1000)</f>
        <v>0</v>
      </c>
      <c r="J18" s="33">
        <f>IF(J$39=0,0,([1]Arenac!J19/J$39)*1000)</f>
        <v>0</v>
      </c>
      <c r="K18" s="33">
        <f>IF(K$39=0,0,([1]Arenac!K19/K$39)*1000)</f>
        <v>0</v>
      </c>
      <c r="L18" s="33">
        <f>IF(L$39=0,0,([1]Arenac!L19/L$39)*1000)</f>
        <v>0</v>
      </c>
      <c r="M18" s="33">
        <f>IF(M$39=0,0,([1]Arenac!M19/M$39)*1000)</f>
        <v>0</v>
      </c>
      <c r="N18" s="35">
        <f>IF(N$39=0,0,([1]Arenac!N19/N$39)*1000)</f>
        <v>0</v>
      </c>
    </row>
    <row r="19" spans="1:14" s="2" customFormat="1" ht="12" x14ac:dyDescent="0.2">
      <c r="A19" s="18" t="s">
        <v>25</v>
      </c>
      <c r="B19" s="40">
        <f>[1]Arenac!B20</f>
        <v>0</v>
      </c>
      <c r="C19" s="33">
        <f>(B19/$B$39)*1000</f>
        <v>0</v>
      </c>
      <c r="D19" s="33">
        <f>IF(D$39=0,0,([1]Arenac!D20/D$39)*1000)</f>
        <v>0</v>
      </c>
      <c r="E19" s="33">
        <f>IF(E$39=0,0,([1]Arenac!E20/E$39)*1000)</f>
        <v>0</v>
      </c>
      <c r="F19" s="33">
        <f>IF(F$39=0,0,([1]Arenac!F20/F$39)*1000)</f>
        <v>0</v>
      </c>
      <c r="G19" s="33">
        <f>IF(G$39=0,0,([1]Arenac!G20/G$39)*1000)</f>
        <v>0</v>
      </c>
      <c r="H19" s="33">
        <f>IF(H$39=0,0,([1]Arenac!H20/H$39)*1000)</f>
        <v>0</v>
      </c>
      <c r="I19" s="33">
        <f>IF(I$39=0,0,([1]Arenac!I20/I$39)*1000)</f>
        <v>0</v>
      </c>
      <c r="J19" s="33">
        <f>IF(J$39=0,0,([1]Arenac!J20/J$39)*1000)</f>
        <v>0</v>
      </c>
      <c r="K19" s="33">
        <f>IF(K$39=0,0,([1]Arenac!K20/K$39)*1000)</f>
        <v>0</v>
      </c>
      <c r="L19" s="33">
        <f>IF(L$39=0,0,([1]Arenac!L20/L$39)*1000)</f>
        <v>0</v>
      </c>
      <c r="M19" s="33">
        <f>IF(M$39=0,0,([1]Arenac!M20/M$39)*1000)</f>
        <v>0</v>
      </c>
      <c r="N19" s="35">
        <f>IF(N$39=0,0,([1]Arenac!N20/N$39)*1000)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IF(D$39=0,0,([1]Arenac!D21/D$39)*1000)</f>
        <v>0</v>
      </c>
      <c r="E20" s="58">
        <f>IF(E$39=0,0,([1]Arenac!E21/E$39)*1000)</f>
        <v>0</v>
      </c>
      <c r="F20" s="58">
        <f>IF(F$39=0,0,([1]Arenac!F21/F$39)*1000)</f>
        <v>0</v>
      </c>
      <c r="G20" s="58">
        <f>IF(G$39=0,0,([1]Arenac!G21/G$39)*1000)</f>
        <v>0</v>
      </c>
      <c r="H20" s="58">
        <f>IF(H$39=0,0,([1]Arenac!H21/H$39)*1000)</f>
        <v>0</v>
      </c>
      <c r="I20" s="58">
        <f>IF(I$39=0,0,([1]Arenac!I21/I$39)*1000)</f>
        <v>0</v>
      </c>
      <c r="J20" s="58">
        <f>IF(J$39=0,0,([1]Arenac!J21/J$39)*1000)</f>
        <v>0</v>
      </c>
      <c r="K20" s="58">
        <f>IF(K$39=0,0,([1]Arenac!K21/K$39)*1000)</f>
        <v>0</v>
      </c>
      <c r="L20" s="58">
        <f>IF(L$39=0,0,([1]Arenac!L21/L$39)*1000)</f>
        <v>0</v>
      </c>
      <c r="M20" s="58">
        <f>IF(M$39=0,0,([1]Arenac!M21/M$39)*1000)</f>
        <v>0</v>
      </c>
      <c r="N20" s="59">
        <f>IF(N$39=0,0,([1]Arenac!N21/N$39)*1000)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[1]Arenac!B23</f>
        <v>0</v>
      </c>
      <c r="C22" s="33">
        <f t="shared" ref="C22:C38" si="1">(B22/$B$39)*1000</f>
        <v>0</v>
      </c>
      <c r="D22" s="33">
        <f>IF(D$39=0,0,([1]Arenac!D23/D$39)*1000)</f>
        <v>0</v>
      </c>
      <c r="E22" s="33">
        <f>IF(E$39=0,0,([1]Arenac!E23/E$39)*1000)</f>
        <v>0</v>
      </c>
      <c r="F22" s="33">
        <f>IF(F$39=0,0,([1]Arenac!F23/F$39)*1000)</f>
        <v>0</v>
      </c>
      <c r="G22" s="33">
        <f>IF(G$39=0,0,([1]Arenac!G23/G$39)*1000)</f>
        <v>0</v>
      </c>
      <c r="H22" s="33">
        <f>IF(H$39=0,0,([1]Arenac!H23/H$39)*1000)</f>
        <v>0</v>
      </c>
      <c r="I22" s="33">
        <f>IF(I$39=0,0,([1]Arenac!I23/I$39)*1000)</f>
        <v>0</v>
      </c>
      <c r="J22" s="33">
        <f>IF(J$39=0,0,([1]Arenac!J23/J$39)*1000)</f>
        <v>0</v>
      </c>
      <c r="K22" s="33">
        <f>IF(K$39=0,0,([1]Arenac!K23/K$39)*1000)</f>
        <v>0</v>
      </c>
      <c r="L22" s="33">
        <f>IF(L$39=0,0,([1]Arenac!L23/L$39)*1000)</f>
        <v>0</v>
      </c>
      <c r="M22" s="33">
        <f>IF(M$39=0,0,([1]Arenac!M23/M$39)*1000)</f>
        <v>0</v>
      </c>
      <c r="N22" s="35">
        <f>IF(N$39=0,0,([1]Arenac!N23/N$39)*1000)</f>
        <v>0</v>
      </c>
    </row>
    <row r="23" spans="1:14" s="2" customFormat="1" ht="12" x14ac:dyDescent="0.2">
      <c r="A23" s="18" t="s">
        <v>28</v>
      </c>
      <c r="B23" s="40">
        <f>[1]Arenac!B24</f>
        <v>0</v>
      </c>
      <c r="C23" s="33">
        <f t="shared" si="1"/>
        <v>0</v>
      </c>
      <c r="D23" s="33">
        <f>IF(D$39=0,0,([1]Arenac!D24/D$39)*1000)</f>
        <v>0</v>
      </c>
      <c r="E23" s="33">
        <f>IF(E$39=0,0,([1]Arenac!E24/E$39)*1000)</f>
        <v>0</v>
      </c>
      <c r="F23" s="33">
        <f>IF(F$39=0,0,([1]Arenac!F24/F$39)*1000)</f>
        <v>0</v>
      </c>
      <c r="G23" s="33">
        <f>IF(G$39=0,0,([1]Arenac!G24/G$39)*1000)</f>
        <v>0</v>
      </c>
      <c r="H23" s="33">
        <f>IF(H$39=0,0,([1]Arenac!H24/H$39)*1000)</f>
        <v>0</v>
      </c>
      <c r="I23" s="33">
        <f>IF(I$39=0,0,([1]Arenac!I24/I$39)*1000)</f>
        <v>0</v>
      </c>
      <c r="J23" s="33">
        <f>IF(J$39=0,0,([1]Arenac!J24/J$39)*1000)</f>
        <v>0</v>
      </c>
      <c r="K23" s="33">
        <f>IF(K$39=0,0,([1]Arenac!K24/K$39)*1000)</f>
        <v>0</v>
      </c>
      <c r="L23" s="33">
        <f>IF(L$39=0,0,([1]Arenac!L24/L$39)*1000)</f>
        <v>0</v>
      </c>
      <c r="M23" s="33">
        <f>IF(M$39=0,0,([1]Arenac!M24/M$39)*1000)</f>
        <v>0</v>
      </c>
      <c r="N23" s="35">
        <f>IF(N$39=0,0,([1]Arenac!N24/N$39)*1000)</f>
        <v>0</v>
      </c>
    </row>
    <row r="24" spans="1:14" s="2" customFormat="1" ht="12" x14ac:dyDescent="0.2">
      <c r="A24" s="18" t="s">
        <v>29</v>
      </c>
      <c r="B24" s="40">
        <f>[1]Arenac!B25</f>
        <v>0</v>
      </c>
      <c r="C24" s="33">
        <f t="shared" si="1"/>
        <v>0</v>
      </c>
      <c r="D24" s="33">
        <f>IF(D$39=0,0,([1]Arenac!D25/D$39)*1000)</f>
        <v>0</v>
      </c>
      <c r="E24" s="33">
        <f>IF(E$39=0,0,([1]Arenac!E25/E$39)*1000)</f>
        <v>0</v>
      </c>
      <c r="F24" s="33">
        <f>IF(F$39=0,0,([1]Arenac!F25/F$39)*1000)</f>
        <v>0</v>
      </c>
      <c r="G24" s="33">
        <f>IF(G$39=0,0,([1]Arenac!G25/G$39)*1000)</f>
        <v>0</v>
      </c>
      <c r="H24" s="33">
        <f>IF(H$39=0,0,([1]Arenac!H25/H$39)*1000)</f>
        <v>0</v>
      </c>
      <c r="I24" s="33">
        <f>IF(I$39=0,0,([1]Arenac!I25/I$39)*1000)</f>
        <v>0</v>
      </c>
      <c r="J24" s="33">
        <f>IF(J$39=0,0,([1]Arenac!J25/J$39)*1000)</f>
        <v>0</v>
      </c>
      <c r="K24" s="33">
        <f>IF(K$39=0,0,([1]Arenac!K25/K$39)*1000)</f>
        <v>0</v>
      </c>
      <c r="L24" s="33">
        <f>IF(L$39=0,0,([1]Arenac!L25/L$39)*1000)</f>
        <v>0</v>
      </c>
      <c r="M24" s="33">
        <f>IF(M$39=0,0,([1]Arenac!M25/M$39)*1000)</f>
        <v>0</v>
      </c>
      <c r="N24" s="35">
        <f>IF(N$39=0,0,([1]Arenac!N25/N$39)*1000)</f>
        <v>0</v>
      </c>
    </row>
    <row r="25" spans="1:14" s="2" customFormat="1" ht="12" x14ac:dyDescent="0.2">
      <c r="A25" s="18" t="s">
        <v>30</v>
      </c>
      <c r="B25" s="40">
        <f>[1]Arenac!B26</f>
        <v>0</v>
      </c>
      <c r="C25" s="33">
        <f t="shared" si="1"/>
        <v>0</v>
      </c>
      <c r="D25" s="33">
        <f>IF(D$39=0,0,([1]Arenac!D26/D$39)*1000)</f>
        <v>0</v>
      </c>
      <c r="E25" s="33">
        <f>IF(E$39=0,0,([1]Arenac!E26/E$39)*1000)</f>
        <v>0</v>
      </c>
      <c r="F25" s="33">
        <f>IF(F$39=0,0,([1]Arenac!F26/F$39)*1000)</f>
        <v>0</v>
      </c>
      <c r="G25" s="33">
        <f>IF(G$39=0,0,([1]Arenac!G26/G$39)*1000)</f>
        <v>0</v>
      </c>
      <c r="H25" s="33">
        <f>IF(H$39=0,0,([1]Arenac!H26/H$39)*1000)</f>
        <v>0</v>
      </c>
      <c r="I25" s="33">
        <f>IF(I$39=0,0,([1]Arenac!I26/I$39)*1000)</f>
        <v>0</v>
      </c>
      <c r="J25" s="33">
        <f>IF(J$39=0,0,([1]Arenac!J26/J$39)*1000)</f>
        <v>0</v>
      </c>
      <c r="K25" s="33">
        <f>IF(K$39=0,0,([1]Arenac!K26/K$39)*1000)</f>
        <v>0</v>
      </c>
      <c r="L25" s="33">
        <f>IF(L$39=0,0,([1]Arenac!L26/L$39)*1000)</f>
        <v>0</v>
      </c>
      <c r="M25" s="33">
        <f>IF(M$39=0,0,([1]Arenac!M26/M$39)*1000)</f>
        <v>0</v>
      </c>
      <c r="N25" s="35">
        <f>IF(N$39=0,0,([1]Arenac!N26/N$39)*1000)</f>
        <v>0</v>
      </c>
    </row>
    <row r="26" spans="1:14" s="2" customFormat="1" ht="12" x14ac:dyDescent="0.2">
      <c r="A26" s="18" t="s">
        <v>31</v>
      </c>
      <c r="B26" s="40">
        <f>[1]Arenac!B27</f>
        <v>0</v>
      </c>
      <c r="C26" s="33">
        <f t="shared" si="1"/>
        <v>0</v>
      </c>
      <c r="D26" s="33">
        <f>IF(D$39=0,0,([1]Arenac!D27/D$39)*1000)</f>
        <v>0</v>
      </c>
      <c r="E26" s="33">
        <f>IF(E$39=0,0,([1]Arenac!E27/E$39)*1000)</f>
        <v>0</v>
      </c>
      <c r="F26" s="33">
        <f>IF(F$39=0,0,([1]Arenac!F27/F$39)*1000)</f>
        <v>0</v>
      </c>
      <c r="G26" s="33">
        <f>IF(G$39=0,0,([1]Arenac!G27/G$39)*1000)</f>
        <v>0</v>
      </c>
      <c r="H26" s="33">
        <f>IF(H$39=0,0,([1]Arenac!H27/H$39)*1000)</f>
        <v>0</v>
      </c>
      <c r="I26" s="33">
        <f>IF(I$39=0,0,([1]Arenac!I27/I$39)*1000)</f>
        <v>0</v>
      </c>
      <c r="J26" s="33">
        <f>IF(J$39=0,0,([1]Arenac!J27/J$39)*1000)</f>
        <v>0</v>
      </c>
      <c r="K26" s="33">
        <f>IF(K$39=0,0,([1]Arenac!K27/K$39)*1000)</f>
        <v>0</v>
      </c>
      <c r="L26" s="33">
        <f>IF(L$39=0,0,([1]Arenac!L27/L$39)*1000)</f>
        <v>0</v>
      </c>
      <c r="M26" s="33">
        <f>IF(M$39=0,0,([1]Arenac!M27/M$39)*1000)</f>
        <v>0</v>
      </c>
      <c r="N26" s="35">
        <f>IF(N$39=0,0,([1]Arenac!N27/N$39)*1000)</f>
        <v>0</v>
      </c>
    </row>
    <row r="27" spans="1:14" s="2" customFormat="1" ht="12" x14ac:dyDescent="0.2">
      <c r="A27" s="18" t="s">
        <v>32</v>
      </c>
      <c r="B27" s="40">
        <f>[1]Arenac!B28</f>
        <v>0</v>
      </c>
      <c r="C27" s="33">
        <f t="shared" si="1"/>
        <v>0</v>
      </c>
      <c r="D27" s="33">
        <f>IF(D$39=0,0,([1]Arenac!D28/D$39)*1000)</f>
        <v>0</v>
      </c>
      <c r="E27" s="33">
        <f>IF(E$39=0,0,([1]Arenac!E28/E$39)*1000)</f>
        <v>0</v>
      </c>
      <c r="F27" s="33">
        <f>IF(F$39=0,0,([1]Arenac!F28/F$39)*1000)</f>
        <v>0</v>
      </c>
      <c r="G27" s="33">
        <f>IF(G$39=0,0,([1]Arenac!G28/G$39)*1000)</f>
        <v>0</v>
      </c>
      <c r="H27" s="33">
        <f>IF(H$39=0,0,([1]Arenac!H28/H$39)*1000)</f>
        <v>0</v>
      </c>
      <c r="I27" s="33">
        <f>IF(I$39=0,0,([1]Arenac!I28/I$39)*1000)</f>
        <v>0</v>
      </c>
      <c r="J27" s="33">
        <f>IF(J$39=0,0,([1]Arenac!J28/J$39)*1000)</f>
        <v>0</v>
      </c>
      <c r="K27" s="33">
        <f>IF(K$39=0,0,([1]Arenac!K28/K$39)*1000)</f>
        <v>0</v>
      </c>
      <c r="L27" s="33">
        <f>IF(L$39=0,0,([1]Arenac!L28/L$39)*1000)</f>
        <v>0</v>
      </c>
      <c r="M27" s="33">
        <f>IF(M$39=0,0,([1]Arenac!M28/M$39)*1000)</f>
        <v>0</v>
      </c>
      <c r="N27" s="35">
        <f>IF(N$39=0,0,([1]Arenac!N28/N$39)*1000)</f>
        <v>0</v>
      </c>
    </row>
    <row r="28" spans="1:14" s="2" customFormat="1" ht="12" x14ac:dyDescent="0.2">
      <c r="A28" s="18" t="s">
        <v>33</v>
      </c>
      <c r="B28" s="40">
        <f>[1]Arenac!B29</f>
        <v>0</v>
      </c>
      <c r="C28" s="33">
        <f t="shared" si="1"/>
        <v>0</v>
      </c>
      <c r="D28" s="33">
        <f>IF(D$39=0,0,([1]Arenac!D29/D$39)*1000)</f>
        <v>0</v>
      </c>
      <c r="E28" s="33">
        <f>IF(E$39=0,0,([1]Arenac!E29/E$39)*1000)</f>
        <v>0</v>
      </c>
      <c r="F28" s="33">
        <f>IF(F$39=0,0,([1]Arenac!F29/F$39)*1000)</f>
        <v>0</v>
      </c>
      <c r="G28" s="33">
        <f>IF(G$39=0,0,([1]Arenac!G29/G$39)*1000)</f>
        <v>0</v>
      </c>
      <c r="H28" s="33">
        <f>IF(H$39=0,0,([1]Arenac!H29/H$39)*1000)</f>
        <v>0</v>
      </c>
      <c r="I28" s="33">
        <f>IF(I$39=0,0,([1]Arenac!I29/I$39)*1000)</f>
        <v>0</v>
      </c>
      <c r="J28" s="33">
        <f>IF(J$39=0,0,([1]Arenac!J29/J$39)*1000)</f>
        <v>0</v>
      </c>
      <c r="K28" s="33">
        <f>IF(K$39=0,0,([1]Arenac!K29/K$39)*1000)</f>
        <v>0</v>
      </c>
      <c r="L28" s="33">
        <f>IF(L$39=0,0,([1]Arenac!L29/L$39)*1000)</f>
        <v>0</v>
      </c>
      <c r="M28" s="33">
        <f>IF(M$39=0,0,([1]Arenac!M29/M$39)*1000)</f>
        <v>0</v>
      </c>
      <c r="N28" s="35">
        <f>IF(N$39=0,0,([1]Arenac!N29/N$39)*1000)</f>
        <v>0</v>
      </c>
    </row>
    <row r="29" spans="1:14" s="2" customFormat="1" ht="12" x14ac:dyDescent="0.2">
      <c r="A29" s="18" t="s">
        <v>34</v>
      </c>
      <c r="B29" s="40">
        <f>[1]Arenac!B30</f>
        <v>0</v>
      </c>
      <c r="C29" s="33">
        <f t="shared" si="1"/>
        <v>0</v>
      </c>
      <c r="D29" s="33">
        <f>IF(D$39=0,0,([1]Arenac!D30/D$39)*1000)</f>
        <v>0</v>
      </c>
      <c r="E29" s="33">
        <f>IF(E$39=0,0,([1]Arenac!E30/E$39)*1000)</f>
        <v>0</v>
      </c>
      <c r="F29" s="33">
        <f>IF(F$39=0,0,([1]Arenac!F30/F$39)*1000)</f>
        <v>0</v>
      </c>
      <c r="G29" s="33">
        <f>IF(G$39=0,0,([1]Arenac!G30/G$39)*1000)</f>
        <v>0</v>
      </c>
      <c r="H29" s="33">
        <f>IF(H$39=0,0,([1]Arenac!H30/H$39)*1000)</f>
        <v>0</v>
      </c>
      <c r="I29" s="33">
        <f>IF(I$39=0,0,([1]Arenac!I30/I$39)*1000)</f>
        <v>0</v>
      </c>
      <c r="J29" s="33">
        <f>IF(J$39=0,0,([1]Arenac!J30/J$39)*1000)</f>
        <v>0</v>
      </c>
      <c r="K29" s="33">
        <f>IF(K$39=0,0,([1]Arenac!K30/K$39)*1000)</f>
        <v>0</v>
      </c>
      <c r="L29" s="33">
        <f>IF(L$39=0,0,([1]Arenac!L30/L$39)*1000)</f>
        <v>0</v>
      </c>
      <c r="M29" s="33">
        <f>IF(M$39=0,0,([1]Arenac!M30/M$39)*1000)</f>
        <v>0</v>
      </c>
      <c r="N29" s="35">
        <f>IF(N$39=0,0,([1]Arenac!N30/N$39)*1000)</f>
        <v>0</v>
      </c>
    </row>
    <row r="30" spans="1:14" s="2" customFormat="1" ht="12" x14ac:dyDescent="0.2">
      <c r="A30" s="18" t="s">
        <v>35</v>
      </c>
      <c r="B30" s="40">
        <f>[1]Arenac!B31</f>
        <v>1</v>
      </c>
      <c r="C30" s="33">
        <f t="shared" si="1"/>
        <v>0.81967213114754101</v>
      </c>
      <c r="D30" s="33">
        <f>IF(D$39=0,0,([1]Arenac!D31/D$39)*1000)</f>
        <v>0</v>
      </c>
      <c r="E30" s="33">
        <f>IF(E$39=0,0,([1]Arenac!E31/E$39)*1000)</f>
        <v>0</v>
      </c>
      <c r="F30" s="33">
        <f>IF(F$39=0,0,([1]Arenac!F31/F$39)*1000)</f>
        <v>0</v>
      </c>
      <c r="G30" s="33">
        <f>IF(G$39=0,0,([1]Arenac!G31/G$39)*1000)</f>
        <v>0</v>
      </c>
      <c r="H30" s="33">
        <f>IF(H$39=0,0,([1]Arenac!H31/H$39)*1000)</f>
        <v>6.2893081761006293</v>
      </c>
      <c r="I30" s="33">
        <f>IF(I$39=0,0,([1]Arenac!I31/I$39)*1000)</f>
        <v>0.85616438356164382</v>
      </c>
      <c r="J30" s="33">
        <f>IF(J$39=0,0,([1]Arenac!J31/J$39)*1000)</f>
        <v>0</v>
      </c>
      <c r="K30" s="33">
        <f>IF(K$39=0,0,([1]Arenac!K31/K$39)*1000)</f>
        <v>0</v>
      </c>
      <c r="L30" s="33">
        <f>IF(L$39=0,0,([1]Arenac!L31/L$39)*1000)</f>
        <v>0</v>
      </c>
      <c r="M30" s="33">
        <f>IF(M$39=0,0,([1]Arenac!M31/M$39)*1000)</f>
        <v>0</v>
      </c>
      <c r="N30" s="35">
        <f>IF(N$39=0,0,([1]Arenac!N31/N$39)*1000)</f>
        <v>0</v>
      </c>
    </row>
    <row r="31" spans="1:14" s="2" customFormat="1" ht="12" x14ac:dyDescent="0.2">
      <c r="A31" s="18" t="s">
        <v>36</v>
      </c>
      <c r="B31" s="40">
        <f>[1]Arenac!B32</f>
        <v>1</v>
      </c>
      <c r="C31" s="33">
        <f t="shared" si="1"/>
        <v>0.81967213114754101</v>
      </c>
      <c r="D31" s="33">
        <f>IF(D$39=0,0,([1]Arenac!D32/D$39)*1000)</f>
        <v>0</v>
      </c>
      <c r="E31" s="33">
        <f>IF(E$39=0,0,([1]Arenac!E32/E$39)*1000)</f>
        <v>0</v>
      </c>
      <c r="F31" s="33">
        <f>IF(F$39=0,0,([1]Arenac!F32/F$39)*1000)</f>
        <v>0</v>
      </c>
      <c r="G31" s="33">
        <f>IF(G$39=0,0,([1]Arenac!G32/G$39)*1000)</f>
        <v>0</v>
      </c>
      <c r="H31" s="33">
        <f>IF(H$39=0,0,([1]Arenac!H32/H$39)*1000)</f>
        <v>6.2893081761006293</v>
      </c>
      <c r="I31" s="33">
        <f>IF(I$39=0,0,([1]Arenac!I32/I$39)*1000)</f>
        <v>0</v>
      </c>
      <c r="J31" s="33">
        <f>IF(J$39=0,0,([1]Arenac!J32/J$39)*1000)</f>
        <v>43.478260869565219</v>
      </c>
      <c r="K31" s="33">
        <f>IF(K$39=0,0,([1]Arenac!K32/K$39)*1000)</f>
        <v>0</v>
      </c>
      <c r="L31" s="33">
        <f>IF(L$39=0,0,([1]Arenac!L32/L$39)*1000)</f>
        <v>0</v>
      </c>
      <c r="M31" s="33">
        <f>IF(M$39=0,0,([1]Arenac!M32/M$39)*1000)</f>
        <v>0</v>
      </c>
      <c r="N31" s="35">
        <f>IF(N$39=0,0,([1]Arenac!N32/N$39)*1000)</f>
        <v>0</v>
      </c>
    </row>
    <row r="32" spans="1:14" s="2" customFormat="1" ht="12" x14ac:dyDescent="0.2">
      <c r="A32" s="18" t="s">
        <v>17</v>
      </c>
      <c r="B32" s="40">
        <f>[1]Arenac!B33</f>
        <v>0</v>
      </c>
      <c r="C32" s="33">
        <f>(B32/$B$39)*1000</f>
        <v>0</v>
      </c>
      <c r="D32" s="33">
        <f>IF(D$39=0,0,([1]Arenac!D33/D$39)*1000)</f>
        <v>0</v>
      </c>
      <c r="E32" s="33">
        <f>IF(E$39=0,0,([1]Arenac!E33/E$39)*1000)</f>
        <v>0</v>
      </c>
      <c r="F32" s="33">
        <f>IF(F$39=0,0,([1]Arenac!F33/F$39)*1000)</f>
        <v>0</v>
      </c>
      <c r="G32" s="33">
        <f>IF(G$39=0,0,([1]Arenac!G33/G$39)*1000)</f>
        <v>0</v>
      </c>
      <c r="H32" s="33">
        <f>IF(H$39=0,0,([1]Arenac!H33/H$39)*1000)</f>
        <v>0</v>
      </c>
      <c r="I32" s="33">
        <f>IF(I$39=0,0,([1]Arenac!I33/I$39)*1000)</f>
        <v>0</v>
      </c>
      <c r="J32" s="33">
        <f>IF(J$39=0,0,([1]Arenac!J33/J$39)*1000)</f>
        <v>0</v>
      </c>
      <c r="K32" s="33">
        <f>IF(K$39=0,0,([1]Arenac!K33/K$39)*1000)</f>
        <v>0</v>
      </c>
      <c r="L32" s="33">
        <f>IF(L$39=0,0,([1]Arenac!L33/L$39)*1000)</f>
        <v>0</v>
      </c>
      <c r="M32" s="33">
        <f>IF(M$39=0,0,([1]Arenac!M33/M$39)*1000)</f>
        <v>0</v>
      </c>
      <c r="N32" s="35">
        <f>IF(N$39=0,0,([1]Arenac!N33/N$39)*1000)</f>
        <v>0</v>
      </c>
    </row>
    <row r="33" spans="1:14" s="2" customFormat="1" ht="12" x14ac:dyDescent="0.2">
      <c r="A33" s="18" t="s">
        <v>37</v>
      </c>
      <c r="B33" s="40">
        <f>[1]Arenac!B34</f>
        <v>2</v>
      </c>
      <c r="C33" s="33">
        <f t="shared" si="1"/>
        <v>1.639344262295082</v>
      </c>
      <c r="D33" s="33">
        <f>IF(D$39=0,0,([1]Arenac!D34/D$39)*1000)</f>
        <v>3.3726812816188869</v>
      </c>
      <c r="E33" s="33">
        <f>IF(E$39=0,0,([1]Arenac!E34/E$39)*1000)</f>
        <v>0</v>
      </c>
      <c r="F33" s="33">
        <f>IF(F$39=0,0,([1]Arenac!F34/F$39)*1000)</f>
        <v>0</v>
      </c>
      <c r="G33" s="33">
        <f>IF(G$39=0,0,([1]Arenac!G34/G$39)*1000)</f>
        <v>3.125</v>
      </c>
      <c r="H33" s="33">
        <f>IF(H$39=0,0,([1]Arenac!H34/H$39)*1000)</f>
        <v>6.2893081761006293</v>
      </c>
      <c r="I33" s="33">
        <f>IF(I$39=0,0,([1]Arenac!I34/I$39)*1000)</f>
        <v>1.7123287671232876</v>
      </c>
      <c r="J33" s="33">
        <f>IF(J$39=0,0,([1]Arenac!J34/J$39)*1000)</f>
        <v>0</v>
      </c>
      <c r="K33" s="33">
        <f>IF(K$39=0,0,([1]Arenac!K34/K$39)*1000)</f>
        <v>0</v>
      </c>
      <c r="L33" s="33">
        <f>IF(L$39=0,0,([1]Arenac!L34/L$39)*1000)</f>
        <v>0</v>
      </c>
      <c r="M33" s="33">
        <f>IF(M$39=0,0,([1]Arenac!M34/M$39)*1000)</f>
        <v>0</v>
      </c>
      <c r="N33" s="35">
        <f>IF(N$39=0,0,([1]Arenac!N34/N$39)*1000)</f>
        <v>0</v>
      </c>
    </row>
    <row r="34" spans="1:14" s="2" customFormat="1" ht="12" x14ac:dyDescent="0.2">
      <c r="A34" s="18" t="s">
        <v>38</v>
      </c>
      <c r="B34" s="40">
        <f>[1]Arenac!B35</f>
        <v>0</v>
      </c>
      <c r="C34" s="33">
        <f t="shared" si="1"/>
        <v>0</v>
      </c>
      <c r="D34" s="33">
        <f>IF(D$39=0,0,([1]Arenac!D35/D$39)*1000)</f>
        <v>0</v>
      </c>
      <c r="E34" s="33">
        <f>IF(E$39=0,0,([1]Arenac!E35/E$39)*1000)</f>
        <v>0</v>
      </c>
      <c r="F34" s="33">
        <f>IF(F$39=0,0,([1]Arenac!F35/F$39)*1000)</f>
        <v>0</v>
      </c>
      <c r="G34" s="33">
        <f>IF(G$39=0,0,([1]Arenac!G35/G$39)*1000)</f>
        <v>0</v>
      </c>
      <c r="H34" s="33">
        <f>IF(H$39=0,0,([1]Arenac!H35/H$39)*1000)</f>
        <v>0</v>
      </c>
      <c r="I34" s="33">
        <f>IF(I$39=0,0,([1]Arenac!I35/I$39)*1000)</f>
        <v>0</v>
      </c>
      <c r="J34" s="33">
        <f>IF(J$39=0,0,([1]Arenac!J35/J$39)*1000)</f>
        <v>0</v>
      </c>
      <c r="K34" s="33">
        <f>IF(K$39=0,0,([1]Arenac!K35/K$39)*1000)</f>
        <v>0</v>
      </c>
      <c r="L34" s="33">
        <f>IF(L$39=0,0,([1]Arenac!L35/L$39)*1000)</f>
        <v>0</v>
      </c>
      <c r="M34" s="33">
        <f>IF(M$39=0,0,([1]Arenac!M35/M$39)*1000)</f>
        <v>0</v>
      </c>
      <c r="N34" s="35">
        <f>IF(N$39=0,0,([1]Arenac!N35/N$39)*1000)</f>
        <v>0</v>
      </c>
    </row>
    <row r="35" spans="1:14" s="2" customFormat="1" ht="12" x14ac:dyDescent="0.2">
      <c r="A35" s="18" t="s">
        <v>39</v>
      </c>
      <c r="B35" s="40">
        <f>[1]Arenac!B36</f>
        <v>0</v>
      </c>
      <c r="C35" s="33">
        <f t="shared" si="1"/>
        <v>0</v>
      </c>
      <c r="D35" s="33">
        <f>IF(D$39=0,0,([1]Arenac!D36/D$39)*1000)</f>
        <v>0</v>
      </c>
      <c r="E35" s="33">
        <f>IF(E$39=0,0,([1]Arenac!E36/E$39)*1000)</f>
        <v>0</v>
      </c>
      <c r="F35" s="33">
        <f>IF(F$39=0,0,([1]Arenac!F36/F$39)*1000)</f>
        <v>0</v>
      </c>
      <c r="G35" s="33">
        <f>IF(G$39=0,0,([1]Arenac!G36/G$39)*1000)</f>
        <v>0</v>
      </c>
      <c r="H35" s="33">
        <f>IF(H$39=0,0,([1]Arenac!H36/H$39)*1000)</f>
        <v>0</v>
      </c>
      <c r="I35" s="33">
        <f>IF(I$39=0,0,([1]Arenac!I36/I$39)*1000)</f>
        <v>0</v>
      </c>
      <c r="J35" s="33">
        <f>IF(J$39=0,0,([1]Arenac!J36/J$39)*1000)</f>
        <v>0</v>
      </c>
      <c r="K35" s="33">
        <f>IF(K$39=0,0,([1]Arenac!K36/K$39)*1000)</f>
        <v>0</v>
      </c>
      <c r="L35" s="33">
        <f>IF(L$39=0,0,([1]Arenac!L36/L$39)*1000)</f>
        <v>0</v>
      </c>
      <c r="M35" s="33">
        <f>IF(M$39=0,0,([1]Arenac!M36/M$39)*1000)</f>
        <v>0</v>
      </c>
      <c r="N35" s="35">
        <f>IF(N$39=0,0,([1]Arenac!N36/N$39)*1000)</f>
        <v>0</v>
      </c>
    </row>
    <row r="36" spans="1:14" s="2" customFormat="1" ht="12" x14ac:dyDescent="0.2">
      <c r="A36" s="18" t="s">
        <v>40</v>
      </c>
      <c r="B36" s="40">
        <f>[1]Arenac!B37</f>
        <v>0</v>
      </c>
      <c r="C36" s="33">
        <f t="shared" si="1"/>
        <v>0</v>
      </c>
      <c r="D36" s="33">
        <f>IF(D$39=0,0,([1]Arenac!D37/D$39)*1000)</f>
        <v>0</v>
      </c>
      <c r="E36" s="33">
        <f>IF(E$39=0,0,([1]Arenac!E37/E$39)*1000)</f>
        <v>0</v>
      </c>
      <c r="F36" s="33">
        <f>IF(F$39=0,0,([1]Arenac!F37/F$39)*1000)</f>
        <v>0</v>
      </c>
      <c r="G36" s="33">
        <f>IF(G$39=0,0,([1]Arenac!G37/G$39)*1000)</f>
        <v>0</v>
      </c>
      <c r="H36" s="33">
        <f>IF(H$39=0,0,([1]Arenac!H37/H$39)*1000)</f>
        <v>0</v>
      </c>
      <c r="I36" s="33">
        <f>IF(I$39=0,0,([1]Arenac!I37/I$39)*1000)</f>
        <v>0</v>
      </c>
      <c r="J36" s="33">
        <f>IF(J$39=0,0,([1]Arenac!J37/J$39)*1000)</f>
        <v>0</v>
      </c>
      <c r="K36" s="33">
        <f>IF(K$39=0,0,([1]Arenac!K37/K$39)*1000)</f>
        <v>0</v>
      </c>
      <c r="L36" s="33">
        <f>IF(L$39=0,0,([1]Arenac!L37/L$39)*1000)</f>
        <v>0</v>
      </c>
      <c r="M36" s="33">
        <f>IF(M$39=0,0,([1]Arenac!M37/M$39)*1000)</f>
        <v>0</v>
      </c>
      <c r="N36" s="35">
        <f>IF(N$39=0,0,([1]Arenac!N37/N$39)*1000)</f>
        <v>0</v>
      </c>
    </row>
    <row r="37" spans="1:14" s="2" customFormat="1" ht="12" x14ac:dyDescent="0.2">
      <c r="A37" s="18" t="s">
        <v>41</v>
      </c>
      <c r="B37" s="40">
        <f>[1]Arenac!B38</f>
        <v>0</v>
      </c>
      <c r="C37" s="33">
        <f t="shared" si="1"/>
        <v>0</v>
      </c>
      <c r="D37" s="33">
        <f>IF(D$39=0,0,([1]Arenac!D38/D$39)*1000)</f>
        <v>0</v>
      </c>
      <c r="E37" s="33">
        <f>IF(E$39=0,0,([1]Arenac!E38/E$39)*1000)</f>
        <v>0</v>
      </c>
      <c r="F37" s="33">
        <f>IF(F$39=0,0,([1]Arenac!F38/F$39)*1000)</f>
        <v>0</v>
      </c>
      <c r="G37" s="33">
        <f>IF(G$39=0,0,([1]Arenac!G38/G$39)*1000)</f>
        <v>0</v>
      </c>
      <c r="H37" s="33">
        <f>IF(H$39=0,0,([1]Arenac!H38/H$39)*1000)</f>
        <v>0</v>
      </c>
      <c r="I37" s="33">
        <f>IF(I$39=0,0,([1]Arenac!I38/I$39)*1000)</f>
        <v>0</v>
      </c>
      <c r="J37" s="33">
        <f>IF(J$39=0,0,([1]Arenac!J38/J$39)*1000)</f>
        <v>0</v>
      </c>
      <c r="K37" s="33">
        <f>IF(K$39=0,0,([1]Arenac!K38/K$39)*1000)</f>
        <v>0</v>
      </c>
      <c r="L37" s="33">
        <f>IF(L$39=0,0,([1]Arenac!L38/L$39)*1000)</f>
        <v>0</v>
      </c>
      <c r="M37" s="33">
        <f>IF(M$39=0,0,([1]Arenac!M38/M$39)*1000)</f>
        <v>0</v>
      </c>
      <c r="N37" s="35">
        <f>IF(N$39=0,0,([1]Arenac!N38/N$39)*1000)</f>
        <v>0</v>
      </c>
    </row>
    <row r="38" spans="1:14" s="2" customFormat="1" ht="12" x14ac:dyDescent="0.2">
      <c r="A38" s="18" t="s">
        <v>42</v>
      </c>
      <c r="B38" s="40">
        <f>[1]Arenac!B39</f>
        <v>0</v>
      </c>
      <c r="C38" s="33">
        <f t="shared" si="1"/>
        <v>0</v>
      </c>
      <c r="D38" s="33">
        <f>IF(D$39=0,0,([1]Arenac!D39/D$39)*1000)</f>
        <v>0</v>
      </c>
      <c r="E38" s="33">
        <f>IF(E$39=0,0,([1]Arenac!E39/E$39)*1000)</f>
        <v>0</v>
      </c>
      <c r="F38" s="33">
        <f>IF(F$39=0,0,([1]Arenac!F39/F$39)*1000)</f>
        <v>0</v>
      </c>
      <c r="G38" s="33">
        <f>IF(G$39=0,0,([1]Arenac!G39/G$39)*1000)</f>
        <v>0</v>
      </c>
      <c r="H38" s="33">
        <f>IF(H$39=0,0,([1]Arenac!H39/H$39)*1000)</f>
        <v>0</v>
      </c>
      <c r="I38" s="33">
        <f>IF(I$39=0,0,([1]Arenac!I39/I$39)*1000)</f>
        <v>0</v>
      </c>
      <c r="J38" s="33">
        <f>IF(J$39=0,0,([1]Arenac!J39/J$39)*1000)</f>
        <v>0</v>
      </c>
      <c r="K38" s="33">
        <f>IF(K$39=0,0,([1]Arenac!K39/K$39)*1000)</f>
        <v>0</v>
      </c>
      <c r="L38" s="33">
        <f>IF(L$39=0,0,([1]Arenac!L39/L$39)*1000)</f>
        <v>0</v>
      </c>
      <c r="M38" s="33">
        <f>IF(M$39=0,0,([1]Arenac!M39/M$39)*1000)</f>
        <v>0</v>
      </c>
      <c r="N38" s="35">
        <f>IF(N$39=0,0,([1]Arenac!N39/N$39)*1000)</f>
        <v>0</v>
      </c>
    </row>
    <row r="39" spans="1:14" s="3" customFormat="1" ht="12" x14ac:dyDescent="0.2">
      <c r="A39" s="20" t="s">
        <v>138</v>
      </c>
      <c r="B39" s="21">
        <f>[1]Arenac!$B$40</f>
        <v>1220</v>
      </c>
      <c r="C39" s="21"/>
      <c r="D39" s="21">
        <f>[1]Arenac!D40</f>
        <v>593</v>
      </c>
      <c r="E39" s="21">
        <f>[1]Arenac!E40</f>
        <v>430</v>
      </c>
      <c r="F39" s="21">
        <f>[1]Arenac!F40</f>
        <v>311</v>
      </c>
      <c r="G39" s="21">
        <f>[1]Arenac!G40</f>
        <v>320</v>
      </c>
      <c r="H39" s="21">
        <f>[1]Arenac!H40</f>
        <v>159</v>
      </c>
      <c r="I39" s="21">
        <f>[1]Arenac!I40</f>
        <v>1168</v>
      </c>
      <c r="J39" s="21">
        <f>[1]Arenac!J40</f>
        <v>23</v>
      </c>
      <c r="K39" s="21">
        <f>[1]Arenac!K40</f>
        <v>23</v>
      </c>
      <c r="L39" s="21">
        <f>[1]Arenac!L40</f>
        <v>6</v>
      </c>
      <c r="M39" s="21">
        <f>[1]Arenac!M40</f>
        <v>0</v>
      </c>
      <c r="N39" s="23">
        <f>[1]Arenac!N40</f>
        <v>30</v>
      </c>
    </row>
    <row r="40" spans="1:14" s="4" customFormat="1" ht="12" x14ac:dyDescent="0.2">
      <c r="A40" s="24" t="s">
        <v>45</v>
      </c>
      <c r="B40" s="21">
        <f>[1]Arenac!B8</f>
        <v>5</v>
      </c>
      <c r="C40" s="37"/>
      <c r="D40" s="21">
        <f>[1]Arenac!D8</f>
        <v>2</v>
      </c>
      <c r="E40" s="21">
        <f>[1]Arenac!E8</f>
        <v>0</v>
      </c>
      <c r="F40" s="21">
        <f>[1]Arenac!F8</f>
        <v>1</v>
      </c>
      <c r="G40" s="21">
        <f>[1]Arenac!G8</f>
        <v>1</v>
      </c>
      <c r="H40" s="21">
        <f>[1]Arenac!H8</f>
        <v>3</v>
      </c>
      <c r="I40" s="21">
        <f>[1]Arenac!I8</f>
        <v>4</v>
      </c>
      <c r="J40" s="21">
        <f>[1]Arenac!J8</f>
        <v>1</v>
      </c>
      <c r="K40" s="21">
        <f>[1]Arenac!K8</f>
        <v>0</v>
      </c>
      <c r="L40" s="21">
        <f>[1]Arenac!L8</f>
        <v>0</v>
      </c>
      <c r="M40" s="21">
        <f>[1]Arenac!M8</f>
        <v>0</v>
      </c>
      <c r="N40" s="23">
        <f>[1]Arenac!N8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B3:M4">
    <cfRule type="cellIs" dxfId="395" priority="10" stopIfTrue="1" operator="equal">
      <formula>0</formula>
    </cfRule>
  </conditionalFormatting>
  <conditionalFormatting sqref="C7:C8">
    <cfRule type="cellIs" dxfId="394" priority="8" stopIfTrue="1" operator="equal">
      <formula>0</formula>
    </cfRule>
  </conditionalFormatting>
  <conditionalFormatting sqref="D7:L7 N7">
    <cfRule type="cellIs" dxfId="393" priority="11" stopIfTrue="1" operator="equal">
      <formula>0</formula>
    </cfRule>
  </conditionalFormatting>
  <conditionalFormatting sqref="D8:N8">
    <cfRule type="cellIs" dxfId="392" priority="9" stopIfTrue="1" operator="equal">
      <formula>0</formula>
    </cfRule>
  </conditionalFormatting>
  <conditionalFormatting sqref="D10:N38">
    <cfRule type="cellIs" dxfId="391" priority="1" stopIfTrue="1" operator="equal">
      <formula>0</formula>
    </cfRule>
  </conditionalFormatting>
  <conditionalFormatting sqref="M7">
    <cfRule type="expression" dxfId="39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69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3.8240917782026767</v>
      </c>
      <c r="D8" s="51">
        <f>IF(D39=0,0,((D40/D39)*1000))</f>
        <v>5.8675607711651301</v>
      </c>
      <c r="E8" s="51">
        <f t="shared" ref="E8:N8" si="0">IF(E39=0,0,((E40/E39)*1000))</f>
        <v>1.1123470522803114</v>
      </c>
      <c r="F8" s="51">
        <f t="shared" si="0"/>
        <v>6.4935064935064943</v>
      </c>
      <c r="G8" s="51">
        <f t="shared" si="0"/>
        <v>5.1993067590987874</v>
      </c>
      <c r="H8" s="51">
        <f t="shared" si="0"/>
        <v>20.066889632107024</v>
      </c>
      <c r="I8" s="51">
        <f t="shared" si="0"/>
        <v>5.7042562527424305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[1]Otsego!B11</f>
        <v>0</v>
      </c>
      <c r="C10" s="33">
        <f>(B10/$B$39)*1000</f>
        <v>0</v>
      </c>
      <c r="D10" s="33">
        <f>IF(D$39=0,0,([1]Otsego!D11/D$39)*1000)</f>
        <v>0</v>
      </c>
      <c r="E10" s="33">
        <f>IF(E$39=0,0,([1]Otsego!E11/E$39)*1000)</f>
        <v>0</v>
      </c>
      <c r="F10" s="33">
        <f>IF(F$39=0,0,([1]Otsego!F11/F$39)*1000)</f>
        <v>0</v>
      </c>
      <c r="G10" s="33">
        <f>IF(G$39=0,0,([1]Otsego!G11/G$39)*1000)</f>
        <v>0</v>
      </c>
      <c r="H10" s="33">
        <f>IF(H$39=0,0,([1]Otsego!H11/H$39)*1000)</f>
        <v>0</v>
      </c>
      <c r="I10" s="33">
        <f>IF(I$39=0,0,([1]Otsego!I11/I$39)*1000)</f>
        <v>0</v>
      </c>
      <c r="J10" s="33">
        <f>IF(J$39=0,0,([1]Otsego!J11/J$39)*1000)</f>
        <v>0</v>
      </c>
      <c r="K10" s="33">
        <f>IF(K$39=0,0,([1]Otsego!K11/K$39)*1000)</f>
        <v>0</v>
      </c>
      <c r="L10" s="33">
        <f>IF(L$39=0,0,([1]Otsego!L11/L$39)*1000)</f>
        <v>0</v>
      </c>
      <c r="M10" s="33">
        <f>IF(M$39=0,0,([1]Otsego!M11/M$39)*1000)</f>
        <v>0</v>
      </c>
      <c r="N10" s="35">
        <f>IF(N$39=0,0,([1]Otsego!N11/N$39)*1000)</f>
        <v>0</v>
      </c>
    </row>
    <row r="11" spans="1:14" s="2" customFormat="1" ht="12" x14ac:dyDescent="0.2">
      <c r="A11" s="18" t="s">
        <v>16</v>
      </c>
      <c r="B11" s="40">
        <f>[1]Otsego!B12</f>
        <v>0</v>
      </c>
      <c r="C11" s="33">
        <f>(B11/$B$39)*1000</f>
        <v>0</v>
      </c>
      <c r="D11" s="33">
        <f>IF(D$39=0,0,([1]Otsego!D12/D$39)*1000)</f>
        <v>0</v>
      </c>
      <c r="E11" s="33">
        <f>IF(E$39=0,0,([1]Otsego!E12/E$39)*1000)</f>
        <v>0</v>
      </c>
      <c r="F11" s="33">
        <f>IF(F$39=0,0,([1]Otsego!F12/F$39)*1000)</f>
        <v>0</v>
      </c>
      <c r="G11" s="33">
        <f>IF(G$39=0,0,([1]Otsego!G12/G$39)*1000)</f>
        <v>0</v>
      </c>
      <c r="H11" s="33">
        <f>IF(H$39=0,0,([1]Otsego!H12/H$39)*1000)</f>
        <v>0</v>
      </c>
      <c r="I11" s="33">
        <f>IF(I$39=0,0,([1]Otsego!I12/I$39)*1000)</f>
        <v>0</v>
      </c>
      <c r="J11" s="33">
        <f>IF(J$39=0,0,([1]Otsego!J12/J$39)*1000)</f>
        <v>0</v>
      </c>
      <c r="K11" s="33">
        <f>IF(K$39=0,0,([1]Otsego!K12/K$39)*1000)</f>
        <v>0</v>
      </c>
      <c r="L11" s="33">
        <f>IF(L$39=0,0,([1]Otsego!L12/L$39)*1000)</f>
        <v>0</v>
      </c>
      <c r="M11" s="33">
        <f>IF(M$39=0,0,([1]Otsego!M12/M$39)*1000)</f>
        <v>0</v>
      </c>
      <c r="N11" s="35">
        <f>IF(N$39=0,0,([1]Otsego!N12/N$39)*1000)</f>
        <v>0</v>
      </c>
    </row>
    <row r="12" spans="1:14" s="2" customFormat="1" ht="12" x14ac:dyDescent="0.2">
      <c r="A12" s="18" t="s">
        <v>18</v>
      </c>
      <c r="B12" s="40">
        <f>[1]Otsego!B13</f>
        <v>0</v>
      </c>
      <c r="C12" s="33">
        <f>(B12/$B$39)*1000</f>
        <v>0</v>
      </c>
      <c r="D12" s="33">
        <f>IF(D$39=0,0,([1]Otsego!D13/D$39)*1000)</f>
        <v>0</v>
      </c>
      <c r="E12" s="33">
        <f>IF(E$39=0,0,([1]Otsego!E13/E$39)*1000)</f>
        <v>0</v>
      </c>
      <c r="F12" s="33">
        <f>IF(F$39=0,0,([1]Otsego!F13/F$39)*1000)</f>
        <v>0</v>
      </c>
      <c r="G12" s="33">
        <f>IF(G$39=0,0,([1]Otsego!G13/G$39)*1000)</f>
        <v>0</v>
      </c>
      <c r="H12" s="33">
        <f>IF(H$39=0,0,([1]Otsego!H13/H$39)*1000)</f>
        <v>0</v>
      </c>
      <c r="I12" s="33">
        <f>IF(I$39=0,0,([1]Otsego!I13/I$39)*1000)</f>
        <v>0</v>
      </c>
      <c r="J12" s="33">
        <f>IF(J$39=0,0,([1]Otsego!J13/J$39)*1000)</f>
        <v>0</v>
      </c>
      <c r="K12" s="33">
        <f>IF(K$39=0,0,([1]Otsego!K13/K$39)*1000)</f>
        <v>0</v>
      </c>
      <c r="L12" s="33">
        <f>IF(L$39=0,0,([1]Otsego!L13/L$39)*1000)</f>
        <v>0</v>
      </c>
      <c r="M12" s="33">
        <f>IF(M$39=0,0,([1]Otsego!M13/M$39)*1000)</f>
        <v>0</v>
      </c>
      <c r="N12" s="35">
        <f>IF(N$39=0,0,([1]Otsego!N13/N$39)*1000)</f>
        <v>0</v>
      </c>
    </row>
    <row r="13" spans="1:14" s="2" customFormat="1" ht="12" x14ac:dyDescent="0.2">
      <c r="A13" s="18" t="s">
        <v>19</v>
      </c>
      <c r="B13" s="40">
        <f>[1]Otsego!B14</f>
        <v>0</v>
      </c>
      <c r="C13" s="33">
        <f>(B13/$B$39)*1000</f>
        <v>0</v>
      </c>
      <c r="D13" s="33">
        <f>IF(D$39=0,0,([1]Otsego!D14/D$39)*1000)</f>
        <v>0</v>
      </c>
      <c r="E13" s="33">
        <f>IF(E$39=0,0,([1]Otsego!E14/E$39)*1000)</f>
        <v>0</v>
      </c>
      <c r="F13" s="33">
        <f>IF(F$39=0,0,([1]Otsego!F14/F$39)*1000)</f>
        <v>0</v>
      </c>
      <c r="G13" s="33">
        <f>IF(G$39=0,0,([1]Otsego!G14/G$39)*1000)</f>
        <v>0</v>
      </c>
      <c r="H13" s="33">
        <f>IF(H$39=0,0,([1]Otsego!H14/H$39)*1000)</f>
        <v>0</v>
      </c>
      <c r="I13" s="33">
        <f>IF(I$39=0,0,([1]Otsego!I14/I$39)*1000)</f>
        <v>0</v>
      </c>
      <c r="J13" s="33">
        <f>IF(J$39=0,0,([1]Otsego!J14/J$39)*1000)</f>
        <v>0</v>
      </c>
      <c r="K13" s="33">
        <f>IF(K$39=0,0,([1]Otsego!K14/K$39)*1000)</f>
        <v>0</v>
      </c>
      <c r="L13" s="33">
        <f>IF(L$39=0,0,([1]Otsego!L14/L$39)*1000)</f>
        <v>0</v>
      </c>
      <c r="M13" s="33">
        <f>IF(M$39=0,0,([1]Otsego!M14/M$39)*1000)</f>
        <v>0</v>
      </c>
      <c r="N13" s="35">
        <f>IF(N$39=0,0,([1]Otsego!N14/N$39)*1000)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IF(D$39=0,0,([1]Otsego!D15/D$39)*1000)</f>
        <v>0</v>
      </c>
      <c r="E14" s="58">
        <f>IF(E$39=0,0,([1]Otsego!E15/E$39)*1000)</f>
        <v>0</v>
      </c>
      <c r="F14" s="58">
        <f>IF(F$39=0,0,([1]Otsego!F15/F$39)*1000)</f>
        <v>0</v>
      </c>
      <c r="G14" s="58">
        <f>IF(G$39=0,0,([1]Otsego!G15/G$39)*1000)</f>
        <v>0</v>
      </c>
      <c r="H14" s="58">
        <f>IF(H$39=0,0,([1]Otsego!H15/H$39)*1000)</f>
        <v>0</v>
      </c>
      <c r="I14" s="58">
        <f>IF(I$39=0,0,([1]Otsego!I15/I$39)*1000)</f>
        <v>0</v>
      </c>
      <c r="J14" s="58">
        <f>IF(J$39=0,0,([1]Otsego!J15/J$39)*1000)</f>
        <v>0</v>
      </c>
      <c r="K14" s="58">
        <f>IF(K$39=0,0,([1]Otsego!K15/K$39)*1000)</f>
        <v>0</v>
      </c>
      <c r="L14" s="58">
        <f>IF(L$39=0,0,([1]Otsego!L15/L$39)*1000)</f>
        <v>0</v>
      </c>
      <c r="M14" s="58">
        <f>IF(M$39=0,0,([1]Otsego!M15/M$39)*1000)</f>
        <v>0</v>
      </c>
      <c r="N14" s="59">
        <f>IF(N$39=0,0,([1]Otsego!N15/N$39)*1000)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[1]Otsego!B17</f>
        <v>1</v>
      </c>
      <c r="C16" s="33">
        <f>(B16/$B$39)*1000</f>
        <v>0.47801147227533458</v>
      </c>
      <c r="D16" s="33">
        <f>IF(D$39=0,0,([1]Otsego!D17/D$39)*1000)</f>
        <v>0</v>
      </c>
      <c r="E16" s="33">
        <f>IF(E$39=0,0,([1]Otsego!E17/E$39)*1000)</f>
        <v>0</v>
      </c>
      <c r="F16" s="33">
        <f>IF(F$39=0,0,([1]Otsego!F17/F$39)*1000)</f>
        <v>1.6233766233766236</v>
      </c>
      <c r="G16" s="33">
        <f>IF(G$39=0,0,([1]Otsego!G17/G$39)*1000)</f>
        <v>0</v>
      </c>
      <c r="H16" s="33">
        <f>IF(H$39=0,0,([1]Otsego!H17/H$39)*1000)</f>
        <v>0</v>
      </c>
      <c r="I16" s="33">
        <f>IF(I$39=0,0,([1]Otsego!I17/I$39)*1000)</f>
        <v>0.43878894251864853</v>
      </c>
      <c r="J16" s="33">
        <f>IF(J$39=0,0,([1]Otsego!J17/J$39)*1000)</f>
        <v>0</v>
      </c>
      <c r="K16" s="33">
        <f>IF(K$39=0,0,([1]Otsego!K17/K$39)*1000)</f>
        <v>0</v>
      </c>
      <c r="L16" s="33">
        <f>IF(L$39=0,0,([1]Otsego!L17/L$39)*1000)</f>
        <v>0</v>
      </c>
      <c r="M16" s="33">
        <f>IF(M$39=0,0,([1]Otsego!M17/M$39)*1000)</f>
        <v>0</v>
      </c>
      <c r="N16" s="35">
        <f>IF(N$39=0,0,([1]Otsego!N17/N$39)*1000)</f>
        <v>0</v>
      </c>
    </row>
    <row r="17" spans="1:14" s="2" customFormat="1" ht="12" x14ac:dyDescent="0.2">
      <c r="A17" s="18" t="s">
        <v>23</v>
      </c>
      <c r="B17" s="40">
        <f>[1]Otsego!B18</f>
        <v>0</v>
      </c>
      <c r="C17" s="33">
        <f>(B17/$B$39)*1000</f>
        <v>0</v>
      </c>
      <c r="D17" s="33">
        <f>IF(D$39=0,0,([1]Otsego!D18/D$39)*1000)</f>
        <v>0</v>
      </c>
      <c r="E17" s="33">
        <f>IF(E$39=0,0,([1]Otsego!E18/E$39)*1000)</f>
        <v>0</v>
      </c>
      <c r="F17" s="33">
        <f>IF(F$39=0,0,([1]Otsego!F18/F$39)*1000)</f>
        <v>0</v>
      </c>
      <c r="G17" s="33">
        <f>IF(G$39=0,0,([1]Otsego!G18/G$39)*1000)</f>
        <v>0</v>
      </c>
      <c r="H17" s="33">
        <f>IF(H$39=0,0,([1]Otsego!H18/H$39)*1000)</f>
        <v>0</v>
      </c>
      <c r="I17" s="33">
        <f>IF(I$39=0,0,([1]Otsego!I18/I$39)*1000)</f>
        <v>0</v>
      </c>
      <c r="J17" s="33">
        <f>IF(J$39=0,0,([1]Otsego!J18/J$39)*1000)</f>
        <v>0</v>
      </c>
      <c r="K17" s="33">
        <f>IF(K$39=0,0,([1]Otsego!K18/K$39)*1000)</f>
        <v>0</v>
      </c>
      <c r="L17" s="33">
        <f>IF(L$39=0,0,([1]Otsego!L18/L$39)*1000)</f>
        <v>0</v>
      </c>
      <c r="M17" s="33">
        <f>IF(M$39=0,0,([1]Otsego!M18/M$39)*1000)</f>
        <v>0</v>
      </c>
      <c r="N17" s="35">
        <f>IF(N$39=0,0,([1]Otsego!N18/N$39)*1000)</f>
        <v>0</v>
      </c>
    </row>
    <row r="18" spans="1:14" s="2" customFormat="1" ht="12" x14ac:dyDescent="0.2">
      <c r="A18" s="18" t="s">
        <v>24</v>
      </c>
      <c r="B18" s="40">
        <f>[1]Otsego!B19</f>
        <v>1</v>
      </c>
      <c r="C18" s="33">
        <f>(B18/$B$39)*1000</f>
        <v>0.47801147227533458</v>
      </c>
      <c r="D18" s="33">
        <f>IF(D$39=0,0,([1]Otsego!D19/D$39)*1000)</f>
        <v>0</v>
      </c>
      <c r="E18" s="33">
        <f>IF(E$39=0,0,([1]Otsego!E19/E$39)*1000)</f>
        <v>0</v>
      </c>
      <c r="F18" s="33">
        <f>IF(F$39=0,0,([1]Otsego!F19/F$39)*1000)</f>
        <v>0</v>
      </c>
      <c r="G18" s="33">
        <f>IF(G$39=0,0,([1]Otsego!G19/G$39)*1000)</f>
        <v>1.7331022530329288</v>
      </c>
      <c r="H18" s="33">
        <f>IF(H$39=0,0,([1]Otsego!H19/H$39)*1000)</f>
        <v>3.3444816053511706</v>
      </c>
      <c r="I18" s="33">
        <f>IF(I$39=0,0,([1]Otsego!I19/I$39)*1000)</f>
        <v>0.87757788503729706</v>
      </c>
      <c r="J18" s="33">
        <f>IF(J$39=0,0,([1]Otsego!J19/J$39)*1000)</f>
        <v>0</v>
      </c>
      <c r="K18" s="33">
        <f>IF(K$39=0,0,([1]Otsego!K19/K$39)*1000)</f>
        <v>0</v>
      </c>
      <c r="L18" s="33">
        <f>IF(L$39=0,0,([1]Otsego!L19/L$39)*1000)</f>
        <v>0</v>
      </c>
      <c r="M18" s="33">
        <f>IF(M$39=0,0,([1]Otsego!M19/M$39)*1000)</f>
        <v>0</v>
      </c>
      <c r="N18" s="35">
        <f>IF(N$39=0,0,([1]Otsego!N19/N$39)*1000)</f>
        <v>0</v>
      </c>
    </row>
    <row r="19" spans="1:14" s="2" customFormat="1" ht="12" x14ac:dyDescent="0.2">
      <c r="A19" s="18" t="s">
        <v>25</v>
      </c>
      <c r="B19" s="40">
        <f>[1]Otsego!B20</f>
        <v>0</v>
      </c>
      <c r="C19" s="33">
        <f>(B19/$B$39)*1000</f>
        <v>0</v>
      </c>
      <c r="D19" s="33">
        <f>IF(D$39=0,0,([1]Otsego!D20/D$39)*1000)</f>
        <v>0</v>
      </c>
      <c r="E19" s="33">
        <f>IF(E$39=0,0,([1]Otsego!E20/E$39)*1000)</f>
        <v>0</v>
      </c>
      <c r="F19" s="33">
        <f>IF(F$39=0,0,([1]Otsego!F20/F$39)*1000)</f>
        <v>0</v>
      </c>
      <c r="G19" s="33">
        <f>IF(G$39=0,0,([1]Otsego!G20/G$39)*1000)</f>
        <v>0</v>
      </c>
      <c r="H19" s="33">
        <f>IF(H$39=0,0,([1]Otsego!H20/H$39)*1000)</f>
        <v>0</v>
      </c>
      <c r="I19" s="33">
        <f>IF(I$39=0,0,([1]Otsego!I20/I$39)*1000)</f>
        <v>0</v>
      </c>
      <c r="J19" s="33">
        <f>IF(J$39=0,0,([1]Otsego!J20/J$39)*1000)</f>
        <v>0</v>
      </c>
      <c r="K19" s="33">
        <f>IF(K$39=0,0,([1]Otsego!K20/K$39)*1000)</f>
        <v>0</v>
      </c>
      <c r="L19" s="33">
        <f>IF(L$39=0,0,([1]Otsego!L20/L$39)*1000)</f>
        <v>0</v>
      </c>
      <c r="M19" s="33">
        <f>IF(M$39=0,0,([1]Otsego!M20/M$39)*1000)</f>
        <v>0</v>
      </c>
      <c r="N19" s="35">
        <f>IF(N$39=0,0,([1]Otsego!N20/N$39)*1000)</f>
        <v>0</v>
      </c>
    </row>
    <row r="20" spans="1:14" s="2" customFormat="1" ht="12" x14ac:dyDescent="0.2">
      <c r="A20" s="56" t="s">
        <v>26</v>
      </c>
      <c r="B20" s="60">
        <f>SUM(B16:B19)</f>
        <v>2</v>
      </c>
      <c r="C20" s="58">
        <f>(B20/$B$39)*1000</f>
        <v>0.95602294455066916</v>
      </c>
      <c r="D20" s="58">
        <f>IF(D$39=0,0,([1]Otsego!D21/D$39)*1000)</f>
        <v>0</v>
      </c>
      <c r="E20" s="58">
        <f>IF(E$39=0,0,([1]Otsego!E21/E$39)*1000)</f>
        <v>0</v>
      </c>
      <c r="F20" s="58">
        <f>IF(F$39=0,0,([1]Otsego!F21/F$39)*1000)</f>
        <v>1.6233766233766236</v>
      </c>
      <c r="G20" s="58">
        <f>IF(G$39=0,0,([1]Otsego!G21/G$39)*1000)</f>
        <v>1.7331022530329288</v>
      </c>
      <c r="H20" s="58">
        <f>IF(H$39=0,0,([1]Otsego!H21/H$39)*1000)</f>
        <v>3.3444816053511706</v>
      </c>
      <c r="I20" s="58">
        <f>IF(I$39=0,0,([1]Otsego!I21/I$39)*1000)</f>
        <v>1.3163668275559457</v>
      </c>
      <c r="J20" s="58">
        <f>IF(J$39=0,0,([1]Otsego!J21/J$39)*1000)</f>
        <v>0</v>
      </c>
      <c r="K20" s="58">
        <f>IF(K$39=0,0,([1]Otsego!K21/K$39)*1000)</f>
        <v>0</v>
      </c>
      <c r="L20" s="58">
        <f>IF(L$39=0,0,([1]Otsego!L21/L$39)*1000)</f>
        <v>0</v>
      </c>
      <c r="M20" s="58">
        <f>IF(M$39=0,0,([1]Otsego!M21/M$39)*1000)</f>
        <v>0</v>
      </c>
      <c r="N20" s="59">
        <f>IF(N$39=0,0,([1]Otsego!N21/N$39)*1000)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[1]Otsego!B23</f>
        <v>1</v>
      </c>
      <c r="C22" s="33">
        <f t="shared" ref="C22:C38" si="1">(B22/$B$39)*1000</f>
        <v>0.47801147227533458</v>
      </c>
      <c r="D22" s="33">
        <f>IF(D$39=0,0,([1]Otsego!D23/D$39)*1000)</f>
        <v>0</v>
      </c>
      <c r="E22" s="33">
        <f>IF(E$39=0,0,([1]Otsego!E23/E$39)*1000)</f>
        <v>0</v>
      </c>
      <c r="F22" s="33">
        <f>IF(F$39=0,0,([1]Otsego!F23/F$39)*1000)</f>
        <v>0</v>
      </c>
      <c r="G22" s="33">
        <f>IF(G$39=0,0,([1]Otsego!G23/G$39)*1000)</f>
        <v>1.7331022530329288</v>
      </c>
      <c r="H22" s="33">
        <f>IF(H$39=0,0,([1]Otsego!H23/H$39)*1000)</f>
        <v>0</v>
      </c>
      <c r="I22" s="33">
        <f>IF(I$39=0,0,([1]Otsego!I23/I$39)*1000)</f>
        <v>0.43878894251864853</v>
      </c>
      <c r="J22" s="33">
        <f>IF(J$39=0,0,([1]Otsego!J23/J$39)*1000)</f>
        <v>0</v>
      </c>
      <c r="K22" s="33">
        <f>IF(K$39=0,0,([1]Otsego!K23/K$39)*1000)</f>
        <v>0</v>
      </c>
      <c r="L22" s="33">
        <f>IF(L$39=0,0,([1]Otsego!L23/L$39)*1000)</f>
        <v>0</v>
      </c>
      <c r="M22" s="33">
        <f>IF(M$39=0,0,([1]Otsego!M23/M$39)*1000)</f>
        <v>0</v>
      </c>
      <c r="N22" s="35">
        <f>IF(N$39=0,0,([1]Otsego!N23/N$39)*1000)</f>
        <v>0</v>
      </c>
    </row>
    <row r="23" spans="1:14" s="2" customFormat="1" ht="12" x14ac:dyDescent="0.2">
      <c r="A23" s="18" t="s">
        <v>28</v>
      </c>
      <c r="B23" s="40">
        <f>[1]Otsego!B24</f>
        <v>0</v>
      </c>
      <c r="C23" s="33">
        <f t="shared" si="1"/>
        <v>0</v>
      </c>
      <c r="D23" s="33">
        <f>IF(D$39=0,0,([1]Otsego!D24/D$39)*1000)</f>
        <v>0</v>
      </c>
      <c r="E23" s="33">
        <f>IF(E$39=0,0,([1]Otsego!E24/E$39)*1000)</f>
        <v>0</v>
      </c>
      <c r="F23" s="33">
        <f>IF(F$39=0,0,([1]Otsego!F24/F$39)*1000)</f>
        <v>0</v>
      </c>
      <c r="G23" s="33">
        <f>IF(G$39=0,0,([1]Otsego!G24/G$39)*1000)</f>
        <v>0</v>
      </c>
      <c r="H23" s="33">
        <f>IF(H$39=0,0,([1]Otsego!H24/H$39)*1000)</f>
        <v>0</v>
      </c>
      <c r="I23" s="33">
        <f>IF(I$39=0,0,([1]Otsego!I24/I$39)*1000)</f>
        <v>0</v>
      </c>
      <c r="J23" s="33">
        <f>IF(J$39=0,0,([1]Otsego!J24/J$39)*1000)</f>
        <v>0</v>
      </c>
      <c r="K23" s="33">
        <f>IF(K$39=0,0,([1]Otsego!K24/K$39)*1000)</f>
        <v>0</v>
      </c>
      <c r="L23" s="33">
        <f>IF(L$39=0,0,([1]Otsego!L24/L$39)*1000)</f>
        <v>0</v>
      </c>
      <c r="M23" s="33">
        <f>IF(M$39=0,0,([1]Otsego!M24/M$39)*1000)</f>
        <v>0</v>
      </c>
      <c r="N23" s="35">
        <f>IF(N$39=0,0,([1]Otsego!N24/N$39)*1000)</f>
        <v>0</v>
      </c>
    </row>
    <row r="24" spans="1:14" s="2" customFormat="1" ht="12" x14ac:dyDescent="0.2">
      <c r="A24" s="18" t="s">
        <v>29</v>
      </c>
      <c r="B24" s="40">
        <f>[1]Otsego!B25</f>
        <v>0</v>
      </c>
      <c r="C24" s="33">
        <f t="shared" si="1"/>
        <v>0</v>
      </c>
      <c r="D24" s="33">
        <f>IF(D$39=0,0,([1]Otsego!D25/D$39)*1000)</f>
        <v>0</v>
      </c>
      <c r="E24" s="33">
        <f>IF(E$39=0,0,([1]Otsego!E25/E$39)*1000)</f>
        <v>0</v>
      </c>
      <c r="F24" s="33">
        <f>IF(F$39=0,0,([1]Otsego!F25/F$39)*1000)</f>
        <v>0</v>
      </c>
      <c r="G24" s="33">
        <f>IF(G$39=0,0,([1]Otsego!G25/G$39)*1000)</f>
        <v>0</v>
      </c>
      <c r="H24" s="33">
        <f>IF(H$39=0,0,([1]Otsego!H25/H$39)*1000)</f>
        <v>0</v>
      </c>
      <c r="I24" s="33">
        <f>IF(I$39=0,0,([1]Otsego!I25/I$39)*1000)</f>
        <v>0</v>
      </c>
      <c r="J24" s="33">
        <f>IF(J$39=0,0,([1]Otsego!J25/J$39)*1000)</f>
        <v>0</v>
      </c>
      <c r="K24" s="33">
        <f>IF(K$39=0,0,([1]Otsego!K25/K$39)*1000)</f>
        <v>0</v>
      </c>
      <c r="L24" s="33">
        <f>IF(L$39=0,0,([1]Otsego!L25/L$39)*1000)</f>
        <v>0</v>
      </c>
      <c r="M24" s="33">
        <f>IF(M$39=0,0,([1]Otsego!M25/M$39)*1000)</f>
        <v>0</v>
      </c>
      <c r="N24" s="35">
        <f>IF(N$39=0,0,([1]Otsego!N25/N$39)*1000)</f>
        <v>0</v>
      </c>
    </row>
    <row r="25" spans="1:14" s="2" customFormat="1" ht="12" x14ac:dyDescent="0.2">
      <c r="A25" s="18" t="s">
        <v>30</v>
      </c>
      <c r="B25" s="40">
        <f>[1]Otsego!B26</f>
        <v>0</v>
      </c>
      <c r="C25" s="33">
        <f t="shared" si="1"/>
        <v>0</v>
      </c>
      <c r="D25" s="33">
        <f>IF(D$39=0,0,([1]Otsego!D26/D$39)*1000)</f>
        <v>0</v>
      </c>
      <c r="E25" s="33">
        <f>IF(E$39=0,0,([1]Otsego!E26/E$39)*1000)</f>
        <v>0</v>
      </c>
      <c r="F25" s="33">
        <f>IF(F$39=0,0,([1]Otsego!F26/F$39)*1000)</f>
        <v>0</v>
      </c>
      <c r="G25" s="33">
        <f>IF(G$39=0,0,([1]Otsego!G26/G$39)*1000)</f>
        <v>0</v>
      </c>
      <c r="H25" s="33">
        <f>IF(H$39=0,0,([1]Otsego!H26/H$39)*1000)</f>
        <v>0</v>
      </c>
      <c r="I25" s="33">
        <f>IF(I$39=0,0,([1]Otsego!I26/I$39)*1000)</f>
        <v>0</v>
      </c>
      <c r="J25" s="33">
        <f>IF(J$39=0,0,([1]Otsego!J26/J$39)*1000)</f>
        <v>0</v>
      </c>
      <c r="K25" s="33">
        <f>IF(K$39=0,0,([1]Otsego!K26/K$39)*1000)</f>
        <v>0</v>
      </c>
      <c r="L25" s="33">
        <f>IF(L$39=0,0,([1]Otsego!L26/L$39)*1000)</f>
        <v>0</v>
      </c>
      <c r="M25" s="33">
        <f>IF(M$39=0,0,([1]Otsego!M26/M$39)*1000)</f>
        <v>0</v>
      </c>
      <c r="N25" s="35">
        <f>IF(N$39=0,0,([1]Otsego!N26/N$39)*1000)</f>
        <v>0</v>
      </c>
    </row>
    <row r="26" spans="1:14" s="2" customFormat="1" ht="12" x14ac:dyDescent="0.2">
      <c r="A26" s="18" t="s">
        <v>31</v>
      </c>
      <c r="B26" s="40">
        <f>[1]Otsego!B27</f>
        <v>0</v>
      </c>
      <c r="C26" s="33">
        <f t="shared" si="1"/>
        <v>0</v>
      </c>
      <c r="D26" s="33">
        <f>IF(D$39=0,0,([1]Otsego!D27/D$39)*1000)</f>
        <v>0</v>
      </c>
      <c r="E26" s="33">
        <f>IF(E$39=0,0,([1]Otsego!E27/E$39)*1000)</f>
        <v>0</v>
      </c>
      <c r="F26" s="33">
        <f>IF(F$39=0,0,([1]Otsego!F27/F$39)*1000)</f>
        <v>0</v>
      </c>
      <c r="G26" s="33">
        <f>IF(G$39=0,0,([1]Otsego!G27/G$39)*1000)</f>
        <v>0</v>
      </c>
      <c r="H26" s="33">
        <f>IF(H$39=0,0,([1]Otsego!H27/H$39)*1000)</f>
        <v>0</v>
      </c>
      <c r="I26" s="33">
        <f>IF(I$39=0,0,([1]Otsego!I27/I$39)*1000)</f>
        <v>0</v>
      </c>
      <c r="J26" s="33">
        <f>IF(J$39=0,0,([1]Otsego!J27/J$39)*1000)</f>
        <v>0</v>
      </c>
      <c r="K26" s="33">
        <f>IF(K$39=0,0,([1]Otsego!K27/K$39)*1000)</f>
        <v>0</v>
      </c>
      <c r="L26" s="33">
        <f>IF(L$39=0,0,([1]Otsego!L27/L$39)*1000)</f>
        <v>0</v>
      </c>
      <c r="M26" s="33">
        <f>IF(M$39=0,0,([1]Otsego!M27/M$39)*1000)</f>
        <v>0</v>
      </c>
      <c r="N26" s="35">
        <f>IF(N$39=0,0,([1]Otsego!N27/N$39)*1000)</f>
        <v>0</v>
      </c>
    </row>
    <row r="27" spans="1:14" s="2" customFormat="1" ht="12" x14ac:dyDescent="0.2">
      <c r="A27" s="18" t="s">
        <v>32</v>
      </c>
      <c r="B27" s="40">
        <f>[1]Otsego!B28</f>
        <v>0</v>
      </c>
      <c r="C27" s="33">
        <f t="shared" si="1"/>
        <v>0</v>
      </c>
      <c r="D27" s="33">
        <f>IF(D$39=0,0,([1]Otsego!D28/D$39)*1000)</f>
        <v>0</v>
      </c>
      <c r="E27" s="33">
        <f>IF(E$39=0,0,([1]Otsego!E28/E$39)*1000)</f>
        <v>0</v>
      </c>
      <c r="F27" s="33">
        <f>IF(F$39=0,0,([1]Otsego!F28/F$39)*1000)</f>
        <v>0</v>
      </c>
      <c r="G27" s="33">
        <f>IF(G$39=0,0,([1]Otsego!G28/G$39)*1000)</f>
        <v>0</v>
      </c>
      <c r="H27" s="33">
        <f>IF(H$39=0,0,([1]Otsego!H28/H$39)*1000)</f>
        <v>0</v>
      </c>
      <c r="I27" s="33">
        <f>IF(I$39=0,0,([1]Otsego!I28/I$39)*1000)</f>
        <v>0</v>
      </c>
      <c r="J27" s="33">
        <f>IF(J$39=0,0,([1]Otsego!J28/J$39)*1000)</f>
        <v>0</v>
      </c>
      <c r="K27" s="33">
        <f>IF(K$39=0,0,([1]Otsego!K28/K$39)*1000)</f>
        <v>0</v>
      </c>
      <c r="L27" s="33">
        <f>IF(L$39=0,0,([1]Otsego!L28/L$39)*1000)</f>
        <v>0</v>
      </c>
      <c r="M27" s="33">
        <f>IF(M$39=0,0,([1]Otsego!M28/M$39)*1000)</f>
        <v>0</v>
      </c>
      <c r="N27" s="35">
        <f>IF(N$39=0,0,([1]Otsego!N28/N$39)*1000)</f>
        <v>0</v>
      </c>
    </row>
    <row r="28" spans="1:14" s="2" customFormat="1" ht="12" x14ac:dyDescent="0.2">
      <c r="A28" s="18" t="s">
        <v>33</v>
      </c>
      <c r="B28" s="40">
        <f>[1]Otsego!B29</f>
        <v>0</v>
      </c>
      <c r="C28" s="33">
        <f t="shared" si="1"/>
        <v>0</v>
      </c>
      <c r="D28" s="33">
        <f>IF(D$39=0,0,([1]Otsego!D29/D$39)*1000)</f>
        <v>0</v>
      </c>
      <c r="E28" s="33">
        <f>IF(E$39=0,0,([1]Otsego!E29/E$39)*1000)</f>
        <v>0</v>
      </c>
      <c r="F28" s="33">
        <f>IF(F$39=0,0,([1]Otsego!F29/F$39)*1000)</f>
        <v>0</v>
      </c>
      <c r="G28" s="33">
        <f>IF(G$39=0,0,([1]Otsego!G29/G$39)*1000)</f>
        <v>0</v>
      </c>
      <c r="H28" s="33">
        <f>IF(H$39=0,0,([1]Otsego!H29/H$39)*1000)</f>
        <v>0</v>
      </c>
      <c r="I28" s="33">
        <f>IF(I$39=0,0,([1]Otsego!I29/I$39)*1000)</f>
        <v>0</v>
      </c>
      <c r="J28" s="33">
        <f>IF(J$39=0,0,([1]Otsego!J29/J$39)*1000)</f>
        <v>0</v>
      </c>
      <c r="K28" s="33">
        <f>IF(K$39=0,0,([1]Otsego!K29/K$39)*1000)</f>
        <v>0</v>
      </c>
      <c r="L28" s="33">
        <f>IF(L$39=0,0,([1]Otsego!L29/L$39)*1000)</f>
        <v>0</v>
      </c>
      <c r="M28" s="33">
        <f>IF(M$39=0,0,([1]Otsego!M29/M$39)*1000)</f>
        <v>0</v>
      </c>
      <c r="N28" s="35">
        <f>IF(N$39=0,0,([1]Otsego!N29/N$39)*1000)</f>
        <v>0</v>
      </c>
    </row>
    <row r="29" spans="1:14" s="2" customFormat="1" ht="12" x14ac:dyDescent="0.2">
      <c r="A29" s="18" t="s">
        <v>34</v>
      </c>
      <c r="B29" s="40">
        <f>[1]Otsego!B30</f>
        <v>0</v>
      </c>
      <c r="C29" s="33">
        <f t="shared" si="1"/>
        <v>0</v>
      </c>
      <c r="D29" s="33">
        <f>IF(D$39=0,0,([1]Otsego!D30/D$39)*1000)</f>
        <v>0</v>
      </c>
      <c r="E29" s="33">
        <f>IF(E$39=0,0,([1]Otsego!E30/E$39)*1000)</f>
        <v>0</v>
      </c>
      <c r="F29" s="33">
        <f>IF(F$39=0,0,([1]Otsego!F30/F$39)*1000)</f>
        <v>0</v>
      </c>
      <c r="G29" s="33">
        <f>IF(G$39=0,0,([1]Otsego!G30/G$39)*1000)</f>
        <v>0</v>
      </c>
      <c r="H29" s="33">
        <f>IF(H$39=0,0,([1]Otsego!H30/H$39)*1000)</f>
        <v>0</v>
      </c>
      <c r="I29" s="33">
        <f>IF(I$39=0,0,([1]Otsego!I30/I$39)*1000)</f>
        <v>0</v>
      </c>
      <c r="J29" s="33">
        <f>IF(J$39=0,0,([1]Otsego!J30/J$39)*1000)</f>
        <v>0</v>
      </c>
      <c r="K29" s="33">
        <f>IF(K$39=0,0,([1]Otsego!K30/K$39)*1000)</f>
        <v>0</v>
      </c>
      <c r="L29" s="33">
        <f>IF(L$39=0,0,([1]Otsego!L30/L$39)*1000)</f>
        <v>0</v>
      </c>
      <c r="M29" s="33">
        <f>IF(M$39=0,0,([1]Otsego!M30/M$39)*1000)</f>
        <v>0</v>
      </c>
      <c r="N29" s="35">
        <f>IF(N$39=0,0,([1]Otsego!N30/N$39)*1000)</f>
        <v>0</v>
      </c>
    </row>
    <row r="30" spans="1:14" s="2" customFormat="1" ht="12" x14ac:dyDescent="0.2">
      <c r="A30" s="18" t="s">
        <v>35</v>
      </c>
      <c r="B30" s="40">
        <f>[1]Otsego!B31</f>
        <v>0</v>
      </c>
      <c r="C30" s="33">
        <f t="shared" si="1"/>
        <v>0</v>
      </c>
      <c r="D30" s="33">
        <f>IF(D$39=0,0,([1]Otsego!D31/D$39)*1000)</f>
        <v>0</v>
      </c>
      <c r="E30" s="33">
        <f>IF(E$39=0,0,([1]Otsego!E31/E$39)*1000)</f>
        <v>0</v>
      </c>
      <c r="F30" s="33">
        <f>IF(F$39=0,0,([1]Otsego!F31/F$39)*1000)</f>
        <v>0</v>
      </c>
      <c r="G30" s="33">
        <f>IF(G$39=0,0,([1]Otsego!G31/G$39)*1000)</f>
        <v>0</v>
      </c>
      <c r="H30" s="33">
        <f>IF(H$39=0,0,([1]Otsego!H31/H$39)*1000)</f>
        <v>3.3444816053511706</v>
      </c>
      <c r="I30" s="33">
        <f>IF(I$39=0,0,([1]Otsego!I31/I$39)*1000)</f>
        <v>0</v>
      </c>
      <c r="J30" s="33">
        <f>IF(J$39=0,0,([1]Otsego!J31/J$39)*1000)</f>
        <v>0</v>
      </c>
      <c r="K30" s="33">
        <f>IF(K$39=0,0,([1]Otsego!K31/K$39)*1000)</f>
        <v>0</v>
      </c>
      <c r="L30" s="33">
        <f>IF(L$39=0,0,([1]Otsego!L31/L$39)*1000)</f>
        <v>0</v>
      </c>
      <c r="M30" s="33">
        <f>IF(M$39=0,0,([1]Otsego!M31/M$39)*1000)</f>
        <v>0</v>
      </c>
      <c r="N30" s="35">
        <f>IF(N$39=0,0,([1]Otsego!N31/N$39)*1000)</f>
        <v>0</v>
      </c>
    </row>
    <row r="31" spans="1:14" s="2" customFormat="1" ht="12" x14ac:dyDescent="0.2">
      <c r="A31" s="18" t="s">
        <v>36</v>
      </c>
      <c r="B31" s="40">
        <f>[1]Otsego!B32</f>
        <v>0</v>
      </c>
      <c r="C31" s="33">
        <f t="shared" si="1"/>
        <v>0</v>
      </c>
      <c r="D31" s="33">
        <f>IF(D$39=0,0,([1]Otsego!D32/D$39)*1000)</f>
        <v>0</v>
      </c>
      <c r="E31" s="33">
        <f>IF(E$39=0,0,([1]Otsego!E32/E$39)*1000)</f>
        <v>0</v>
      </c>
      <c r="F31" s="33">
        <f>IF(F$39=0,0,([1]Otsego!F32/F$39)*1000)</f>
        <v>0</v>
      </c>
      <c r="G31" s="33">
        <f>IF(G$39=0,0,([1]Otsego!G32/G$39)*1000)</f>
        <v>0</v>
      </c>
      <c r="H31" s="33">
        <f>IF(H$39=0,0,([1]Otsego!H32/H$39)*1000)</f>
        <v>0</v>
      </c>
      <c r="I31" s="33">
        <f>IF(I$39=0,0,([1]Otsego!I32/I$39)*1000)</f>
        <v>0</v>
      </c>
      <c r="J31" s="33">
        <f>IF(J$39=0,0,([1]Otsego!J32/J$39)*1000)</f>
        <v>0</v>
      </c>
      <c r="K31" s="33">
        <f>IF(K$39=0,0,([1]Otsego!K32/K$39)*1000)</f>
        <v>0</v>
      </c>
      <c r="L31" s="33">
        <f>IF(L$39=0,0,([1]Otsego!L32/L$39)*1000)</f>
        <v>0</v>
      </c>
      <c r="M31" s="33">
        <f>IF(M$39=0,0,([1]Otsego!M32/M$39)*1000)</f>
        <v>0</v>
      </c>
      <c r="N31" s="35">
        <f>IF(N$39=0,0,([1]Otsego!N32/N$39)*1000)</f>
        <v>0</v>
      </c>
    </row>
    <row r="32" spans="1:14" s="2" customFormat="1" ht="12" x14ac:dyDescent="0.2">
      <c r="A32" s="18" t="s">
        <v>17</v>
      </c>
      <c r="B32" s="40">
        <f>[1]Otsego!B33</f>
        <v>0</v>
      </c>
      <c r="C32" s="33">
        <f>(B32/$B$39)*1000</f>
        <v>0</v>
      </c>
      <c r="D32" s="33">
        <f>IF(D$39=0,0,([1]Otsego!D33/D$39)*1000)</f>
        <v>0</v>
      </c>
      <c r="E32" s="33">
        <f>IF(E$39=0,0,([1]Otsego!E33/E$39)*1000)</f>
        <v>0</v>
      </c>
      <c r="F32" s="33">
        <f>IF(F$39=0,0,([1]Otsego!F33/F$39)*1000)</f>
        <v>0</v>
      </c>
      <c r="G32" s="33">
        <f>IF(G$39=0,0,([1]Otsego!G33/G$39)*1000)</f>
        <v>0</v>
      </c>
      <c r="H32" s="33">
        <f>IF(H$39=0,0,([1]Otsego!H33/H$39)*1000)</f>
        <v>0</v>
      </c>
      <c r="I32" s="33">
        <f>IF(I$39=0,0,([1]Otsego!I33/I$39)*1000)</f>
        <v>0</v>
      </c>
      <c r="J32" s="33">
        <f>IF(J$39=0,0,([1]Otsego!J33/J$39)*1000)</f>
        <v>0</v>
      </c>
      <c r="K32" s="33">
        <f>IF(K$39=0,0,([1]Otsego!K33/K$39)*1000)</f>
        <v>0</v>
      </c>
      <c r="L32" s="33">
        <f>IF(L$39=0,0,([1]Otsego!L33/L$39)*1000)</f>
        <v>0</v>
      </c>
      <c r="M32" s="33">
        <f>IF(M$39=0,0,([1]Otsego!M33/M$39)*1000)</f>
        <v>0</v>
      </c>
      <c r="N32" s="35">
        <f>IF(N$39=0,0,([1]Otsego!N33/N$39)*1000)</f>
        <v>0</v>
      </c>
    </row>
    <row r="33" spans="1:14" s="2" customFormat="1" ht="12" x14ac:dyDescent="0.2">
      <c r="A33" s="18" t="s">
        <v>37</v>
      </c>
      <c r="B33" s="40">
        <f>[1]Otsego!B34</f>
        <v>2</v>
      </c>
      <c r="C33" s="33">
        <f t="shared" si="1"/>
        <v>0.95602294455066916</v>
      </c>
      <c r="D33" s="33">
        <f>IF(D$39=0,0,([1]Otsego!D34/D$39)*1000)</f>
        <v>4.1911148365465216</v>
      </c>
      <c r="E33" s="33">
        <f>IF(E$39=0,0,([1]Otsego!E34/E$39)*1000)</f>
        <v>1.1123470522803114</v>
      </c>
      <c r="F33" s="33">
        <f>IF(F$39=0,0,([1]Otsego!F34/F$39)*1000)</f>
        <v>1.6233766233766236</v>
      </c>
      <c r="G33" s="33">
        <f>IF(G$39=0,0,([1]Otsego!G34/G$39)*1000)</f>
        <v>0</v>
      </c>
      <c r="H33" s="33">
        <f>IF(H$39=0,0,([1]Otsego!H34/H$39)*1000)</f>
        <v>13.377926421404682</v>
      </c>
      <c r="I33" s="33">
        <f>IF(I$39=0,0,([1]Otsego!I34/I$39)*1000)</f>
        <v>2.6327336551118914</v>
      </c>
      <c r="J33" s="33">
        <f>IF(J$39=0,0,([1]Otsego!J34/J$39)*1000)</f>
        <v>0</v>
      </c>
      <c r="K33" s="33">
        <f>IF(K$39=0,0,([1]Otsego!K34/K$39)*1000)</f>
        <v>0</v>
      </c>
      <c r="L33" s="33">
        <f>IF(L$39=0,0,([1]Otsego!L34/L$39)*1000)</f>
        <v>0</v>
      </c>
      <c r="M33" s="33">
        <f>IF(M$39=0,0,([1]Otsego!M34/M$39)*1000)</f>
        <v>0</v>
      </c>
      <c r="N33" s="35">
        <f>IF(N$39=0,0,([1]Otsego!N34/N$39)*1000)</f>
        <v>0</v>
      </c>
    </row>
    <row r="34" spans="1:14" s="2" customFormat="1" ht="12" x14ac:dyDescent="0.2">
      <c r="A34" s="18" t="s">
        <v>38</v>
      </c>
      <c r="B34" s="40">
        <f>[1]Otsego!B35</f>
        <v>0</v>
      </c>
      <c r="C34" s="33">
        <f t="shared" si="1"/>
        <v>0</v>
      </c>
      <c r="D34" s="33">
        <f>IF(D$39=0,0,([1]Otsego!D35/D$39)*1000)</f>
        <v>0</v>
      </c>
      <c r="E34" s="33">
        <f>IF(E$39=0,0,([1]Otsego!E35/E$39)*1000)</f>
        <v>0</v>
      </c>
      <c r="F34" s="33">
        <f>IF(F$39=0,0,([1]Otsego!F35/F$39)*1000)</f>
        <v>0</v>
      </c>
      <c r="G34" s="33">
        <f>IF(G$39=0,0,([1]Otsego!G35/G$39)*1000)</f>
        <v>0</v>
      </c>
      <c r="H34" s="33">
        <f>IF(H$39=0,0,([1]Otsego!H35/H$39)*1000)</f>
        <v>0</v>
      </c>
      <c r="I34" s="33">
        <f>IF(I$39=0,0,([1]Otsego!I35/I$39)*1000)</f>
        <v>0</v>
      </c>
      <c r="J34" s="33">
        <f>IF(J$39=0,0,([1]Otsego!J35/J$39)*1000)</f>
        <v>0</v>
      </c>
      <c r="K34" s="33">
        <f>IF(K$39=0,0,([1]Otsego!K35/K$39)*1000)</f>
        <v>0</v>
      </c>
      <c r="L34" s="33">
        <f>IF(L$39=0,0,([1]Otsego!L35/L$39)*1000)</f>
        <v>0</v>
      </c>
      <c r="M34" s="33">
        <f>IF(M$39=0,0,([1]Otsego!M35/M$39)*1000)</f>
        <v>0</v>
      </c>
      <c r="N34" s="35">
        <f>IF(N$39=0,0,([1]Otsego!N35/N$39)*1000)</f>
        <v>0</v>
      </c>
    </row>
    <row r="35" spans="1:14" s="2" customFormat="1" ht="12" x14ac:dyDescent="0.2">
      <c r="A35" s="18" t="s">
        <v>39</v>
      </c>
      <c r="B35" s="40">
        <f>[1]Otsego!B36</f>
        <v>0</v>
      </c>
      <c r="C35" s="33">
        <f t="shared" si="1"/>
        <v>0</v>
      </c>
      <c r="D35" s="33">
        <f>IF(D$39=0,0,([1]Otsego!D36/D$39)*1000)</f>
        <v>0</v>
      </c>
      <c r="E35" s="33">
        <f>IF(E$39=0,0,([1]Otsego!E36/E$39)*1000)</f>
        <v>0</v>
      </c>
      <c r="F35" s="33">
        <f>IF(F$39=0,0,([1]Otsego!F36/F$39)*1000)</f>
        <v>0</v>
      </c>
      <c r="G35" s="33">
        <f>IF(G$39=0,0,([1]Otsego!G36/G$39)*1000)</f>
        <v>0</v>
      </c>
      <c r="H35" s="33">
        <f>IF(H$39=0,0,([1]Otsego!H36/H$39)*1000)</f>
        <v>0</v>
      </c>
      <c r="I35" s="33">
        <f>IF(I$39=0,0,([1]Otsego!I36/I$39)*1000)</f>
        <v>0</v>
      </c>
      <c r="J35" s="33">
        <f>IF(J$39=0,0,([1]Otsego!J36/J$39)*1000)</f>
        <v>0</v>
      </c>
      <c r="K35" s="33">
        <f>IF(K$39=0,0,([1]Otsego!K36/K$39)*1000)</f>
        <v>0</v>
      </c>
      <c r="L35" s="33">
        <f>IF(L$39=0,0,([1]Otsego!L36/L$39)*1000)</f>
        <v>0</v>
      </c>
      <c r="M35" s="33">
        <f>IF(M$39=0,0,([1]Otsego!M36/M$39)*1000)</f>
        <v>0</v>
      </c>
      <c r="N35" s="35">
        <f>IF(N$39=0,0,([1]Otsego!N36/N$39)*1000)</f>
        <v>0</v>
      </c>
    </row>
    <row r="36" spans="1:14" s="2" customFormat="1" ht="12" x14ac:dyDescent="0.2">
      <c r="A36" s="18" t="s">
        <v>40</v>
      </c>
      <c r="B36" s="40">
        <f>[1]Otsego!B37</f>
        <v>0</v>
      </c>
      <c r="C36" s="33">
        <f t="shared" si="1"/>
        <v>0</v>
      </c>
      <c r="D36" s="33">
        <f>IF(D$39=0,0,([1]Otsego!D37/D$39)*1000)</f>
        <v>0</v>
      </c>
      <c r="E36" s="33">
        <f>IF(E$39=0,0,([1]Otsego!E37/E$39)*1000)</f>
        <v>0</v>
      </c>
      <c r="F36" s="33">
        <f>IF(F$39=0,0,([1]Otsego!F37/F$39)*1000)</f>
        <v>0</v>
      </c>
      <c r="G36" s="33">
        <f>IF(G$39=0,0,([1]Otsego!G37/G$39)*1000)</f>
        <v>0</v>
      </c>
      <c r="H36" s="33">
        <f>IF(H$39=0,0,([1]Otsego!H37/H$39)*1000)</f>
        <v>0</v>
      </c>
      <c r="I36" s="33">
        <f>IF(I$39=0,0,([1]Otsego!I37/I$39)*1000)</f>
        <v>0</v>
      </c>
      <c r="J36" s="33">
        <f>IF(J$39=0,0,([1]Otsego!J37/J$39)*1000)</f>
        <v>0</v>
      </c>
      <c r="K36" s="33">
        <f>IF(K$39=0,0,([1]Otsego!K37/K$39)*1000)</f>
        <v>0</v>
      </c>
      <c r="L36" s="33">
        <f>IF(L$39=0,0,([1]Otsego!L37/L$39)*1000)</f>
        <v>0</v>
      </c>
      <c r="M36" s="33">
        <f>IF(M$39=0,0,([1]Otsego!M37/M$39)*1000)</f>
        <v>0</v>
      </c>
      <c r="N36" s="35">
        <f>IF(N$39=0,0,([1]Otsego!N37/N$39)*1000)</f>
        <v>0</v>
      </c>
    </row>
    <row r="37" spans="1:14" s="2" customFormat="1" ht="12" x14ac:dyDescent="0.2">
      <c r="A37" s="18" t="s">
        <v>41</v>
      </c>
      <c r="B37" s="40">
        <f>[1]Otsego!B38</f>
        <v>1</v>
      </c>
      <c r="C37" s="33">
        <f t="shared" si="1"/>
        <v>0.47801147227533458</v>
      </c>
      <c r="D37" s="33">
        <f>IF(D$39=0,0,([1]Otsego!D38/D$39)*1000)</f>
        <v>0.83822296730930423</v>
      </c>
      <c r="E37" s="33">
        <f>IF(E$39=0,0,([1]Otsego!E38/E$39)*1000)</f>
        <v>0</v>
      </c>
      <c r="F37" s="33">
        <f>IF(F$39=0,0,([1]Otsego!F38/F$39)*1000)</f>
        <v>1.6233766233766236</v>
      </c>
      <c r="G37" s="33">
        <f>IF(G$39=0,0,([1]Otsego!G38/G$39)*1000)</f>
        <v>0</v>
      </c>
      <c r="H37" s="33">
        <f>IF(H$39=0,0,([1]Otsego!H38/H$39)*1000)</f>
        <v>0</v>
      </c>
      <c r="I37" s="33">
        <f>IF(I$39=0,0,([1]Otsego!I38/I$39)*1000)</f>
        <v>0.43878894251864853</v>
      </c>
      <c r="J37" s="33">
        <f>IF(J$39=0,0,([1]Otsego!J38/J$39)*1000)</f>
        <v>0</v>
      </c>
      <c r="K37" s="33">
        <f>IF(K$39=0,0,([1]Otsego!K38/K$39)*1000)</f>
        <v>0</v>
      </c>
      <c r="L37" s="33">
        <f>IF(L$39=0,0,([1]Otsego!L38/L$39)*1000)</f>
        <v>0</v>
      </c>
      <c r="M37" s="33">
        <f>IF(M$39=0,0,([1]Otsego!M38/M$39)*1000)</f>
        <v>0</v>
      </c>
      <c r="N37" s="35">
        <f>IF(N$39=0,0,([1]Otsego!N38/N$39)*1000)</f>
        <v>0</v>
      </c>
    </row>
    <row r="38" spans="1:14" s="2" customFormat="1" ht="12" x14ac:dyDescent="0.2">
      <c r="A38" s="18" t="s">
        <v>42</v>
      </c>
      <c r="B38" s="40">
        <f>[1]Otsego!B39</f>
        <v>2</v>
      </c>
      <c r="C38" s="33">
        <f t="shared" si="1"/>
        <v>0.95602294455066916</v>
      </c>
      <c r="D38" s="33">
        <f>IF(D$39=0,0,([1]Otsego!D39/D$39)*1000)</f>
        <v>0.83822296730930423</v>
      </c>
      <c r="E38" s="33">
        <f>IF(E$39=0,0,([1]Otsego!E39/E$39)*1000)</f>
        <v>0</v>
      </c>
      <c r="F38" s="33">
        <f>IF(F$39=0,0,([1]Otsego!F39/F$39)*1000)</f>
        <v>1.6233766233766236</v>
      </c>
      <c r="G38" s="33">
        <f>IF(G$39=0,0,([1]Otsego!G39/G$39)*1000)</f>
        <v>1.7331022530329288</v>
      </c>
      <c r="H38" s="33">
        <f>IF(H$39=0,0,([1]Otsego!H39/H$39)*1000)</f>
        <v>0</v>
      </c>
      <c r="I38" s="33">
        <f>IF(I$39=0,0,([1]Otsego!I39/I$39)*1000)</f>
        <v>0.87757788503729706</v>
      </c>
      <c r="J38" s="33">
        <f>IF(J$39=0,0,([1]Otsego!J39/J$39)*1000)</f>
        <v>0</v>
      </c>
      <c r="K38" s="33">
        <f>IF(K$39=0,0,([1]Otsego!K39/K$39)*1000)</f>
        <v>0</v>
      </c>
      <c r="L38" s="33">
        <f>IF(L$39=0,0,([1]Otsego!L39/L$39)*1000)</f>
        <v>0</v>
      </c>
      <c r="M38" s="33">
        <f>IF(M$39=0,0,([1]Otsego!M39/M$39)*1000)</f>
        <v>0</v>
      </c>
      <c r="N38" s="35">
        <f>IF(N$39=0,0,([1]Otsego!N39/N$39)*1000)</f>
        <v>0</v>
      </c>
    </row>
    <row r="39" spans="1:14" s="3" customFormat="1" ht="12" x14ac:dyDescent="0.2">
      <c r="A39" s="20" t="s">
        <v>138</v>
      </c>
      <c r="B39" s="21">
        <f>[1]Otsego!$B$40</f>
        <v>2092</v>
      </c>
      <c r="C39" s="21"/>
      <c r="D39" s="21">
        <f>[1]Otsego!D40</f>
        <v>1193</v>
      </c>
      <c r="E39" s="21">
        <f>[1]Otsego!E40</f>
        <v>899</v>
      </c>
      <c r="F39" s="21">
        <f>[1]Otsego!F40</f>
        <v>616</v>
      </c>
      <c r="G39" s="21">
        <f>[1]Otsego!G40</f>
        <v>577</v>
      </c>
      <c r="H39" s="21">
        <f>[1]Otsego!H40</f>
        <v>299</v>
      </c>
      <c r="I39" s="21">
        <f>[1]Otsego!I40</f>
        <v>2279</v>
      </c>
      <c r="J39" s="21">
        <f>[1]Otsego!J40</f>
        <v>51</v>
      </c>
      <c r="K39" s="21">
        <f>[1]Otsego!K40</f>
        <v>43</v>
      </c>
      <c r="L39" s="21">
        <f>[1]Otsego!L40</f>
        <v>18</v>
      </c>
      <c r="M39" s="21">
        <f>[1]Otsego!M40</f>
        <v>0</v>
      </c>
      <c r="N39" s="23">
        <f>[1]Otsego!N40</f>
        <v>77</v>
      </c>
    </row>
    <row r="40" spans="1:14" s="4" customFormat="1" ht="12" x14ac:dyDescent="0.2">
      <c r="A40" s="24" t="s">
        <v>45</v>
      </c>
      <c r="B40" s="21">
        <f>[1]Otsego!B8</f>
        <v>8</v>
      </c>
      <c r="C40" s="37"/>
      <c r="D40" s="21">
        <f>[1]Otsego!D8</f>
        <v>7</v>
      </c>
      <c r="E40" s="21">
        <f>[1]Otsego!E8</f>
        <v>1</v>
      </c>
      <c r="F40" s="21">
        <f>[1]Otsego!F8</f>
        <v>4</v>
      </c>
      <c r="G40" s="21">
        <f>[1]Otsego!G8</f>
        <v>3</v>
      </c>
      <c r="H40" s="21">
        <f>[1]Otsego!H8</f>
        <v>6</v>
      </c>
      <c r="I40" s="21">
        <f>[1]Otsego!I8</f>
        <v>13</v>
      </c>
      <c r="J40" s="21">
        <f>[1]Otsego!J8</f>
        <v>0</v>
      </c>
      <c r="K40" s="21">
        <f>[1]Otsego!K8</f>
        <v>0</v>
      </c>
      <c r="L40" s="21">
        <f>[1]Otsego!L8</f>
        <v>0</v>
      </c>
      <c r="M40" s="21">
        <f>[1]Otsego!M8</f>
        <v>1</v>
      </c>
      <c r="N40" s="23">
        <f>[1]Otsego!N8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74" priority="8" stopIfTrue="1" operator="equal">
      <formula>0</formula>
    </cfRule>
  </conditionalFormatting>
  <conditionalFormatting sqref="D7:L7 N7">
    <cfRule type="cellIs" dxfId="73" priority="11" stopIfTrue="1" operator="equal">
      <formula>0</formula>
    </cfRule>
  </conditionalFormatting>
  <conditionalFormatting sqref="D8:N8">
    <cfRule type="cellIs" dxfId="72" priority="9" stopIfTrue="1" operator="equal">
      <formula>0</formula>
    </cfRule>
  </conditionalFormatting>
  <conditionalFormatting sqref="D10:N38">
    <cfRule type="cellIs" dxfId="71" priority="1" stopIfTrue="1" operator="equal">
      <formula>0</formula>
    </cfRule>
  </conditionalFormatting>
  <conditionalFormatting sqref="M7">
    <cfRule type="expression" dxfId="7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70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16.639581714124215</v>
      </c>
      <c r="D8" s="51">
        <f>IF(D39=0,0,((D40/D39)*1000))</f>
        <v>10.46224082176146</v>
      </c>
      <c r="E8" s="51">
        <f t="shared" ref="E8:N8" si="0">IF(E39=0,0,((E40/E39)*1000))</f>
        <v>7.3071493813833763</v>
      </c>
      <c r="F8" s="51">
        <f t="shared" si="0"/>
        <v>18.190757128810226</v>
      </c>
      <c r="G8" s="51">
        <f t="shared" si="0"/>
        <v>28.915959148517288</v>
      </c>
      <c r="H8" s="51">
        <f t="shared" si="0"/>
        <v>30.493951612903228</v>
      </c>
      <c r="I8" s="51">
        <f t="shared" si="0"/>
        <v>13.827227437557189</v>
      </c>
      <c r="J8" s="51">
        <f t="shared" si="0"/>
        <v>86.1513687600644</v>
      </c>
      <c r="K8" s="51">
        <f t="shared" si="0"/>
        <v>22.304832713754646</v>
      </c>
      <c r="L8" s="51">
        <f t="shared" si="0"/>
        <v>3.1847133757961785</v>
      </c>
      <c r="M8" s="52">
        <f t="shared" si="0"/>
        <v>0</v>
      </c>
      <c r="N8" s="53">
        <f t="shared" si="0"/>
        <v>0.20580366330520683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[1]Ottawa!B11</f>
        <v>16</v>
      </c>
      <c r="C10" s="33">
        <f>(B10/$B$39)*1000</f>
        <v>0.56525118349466541</v>
      </c>
      <c r="D10" s="33">
        <f>IF(D$39=0,0,([1]Ottawa!D11/D$39)*1000)</f>
        <v>0.38044512079132586</v>
      </c>
      <c r="E10" s="33">
        <f>IF(E$39=0,0,([1]Ottawa!E11/E$39)*1000)</f>
        <v>0.33214315369924435</v>
      </c>
      <c r="F10" s="33">
        <f>IF(F$39=0,0,([1]Ottawa!F11/F$39)*1000)</f>
        <v>0.49164208456243857</v>
      </c>
      <c r="G10" s="33">
        <f>IF(G$39=0,0,([1]Ottawa!G11/G$39)*1000)</f>
        <v>0.98437307739633328</v>
      </c>
      <c r="H10" s="33">
        <f>IF(H$39=0,0,([1]Ottawa!H11/H$39)*1000)</f>
        <v>1.2600806451612903</v>
      </c>
      <c r="I10" s="33">
        <f>IF(I$39=0,0,([1]Ottawa!I11/I$39)*1000)</f>
        <v>0.27112210661876845</v>
      </c>
      <c r="J10" s="33">
        <f>IF(J$39=0,0,([1]Ottawa!J11/J$39)*1000)</f>
        <v>7.2463768115942031</v>
      </c>
      <c r="K10" s="33">
        <f>IF(K$39=0,0,([1]Ottawa!K11/K$39)*1000)</f>
        <v>0</v>
      </c>
      <c r="L10" s="33">
        <f>IF(L$39=0,0,([1]Ottawa!L11/L$39)*1000)</f>
        <v>0</v>
      </c>
      <c r="M10" s="33">
        <f>IF(M$39=0,0,([1]Ottawa!M11/M$39)*1000)</f>
        <v>0</v>
      </c>
      <c r="N10" s="35">
        <f>IF(N$39=0,0,([1]Ottawa!N11/N$39)*1000)</f>
        <v>0</v>
      </c>
    </row>
    <row r="11" spans="1:14" s="2" customFormat="1" ht="12" x14ac:dyDescent="0.2">
      <c r="A11" s="18" t="s">
        <v>16</v>
      </c>
      <c r="B11" s="40">
        <f>[1]Ottawa!B12</f>
        <v>0</v>
      </c>
      <c r="C11" s="33">
        <f>(B11/$B$39)*1000</f>
        <v>0</v>
      </c>
      <c r="D11" s="33">
        <f>IF(D$39=0,0,([1]Ottawa!D12/D$39)*1000)</f>
        <v>0</v>
      </c>
      <c r="E11" s="33">
        <f>IF(E$39=0,0,([1]Ottawa!E12/E$39)*1000)</f>
        <v>0</v>
      </c>
      <c r="F11" s="33">
        <f>IF(F$39=0,0,([1]Ottawa!F12/F$39)*1000)</f>
        <v>0</v>
      </c>
      <c r="G11" s="33">
        <f>IF(G$39=0,0,([1]Ottawa!G12/G$39)*1000)</f>
        <v>0</v>
      </c>
      <c r="H11" s="33">
        <f>IF(H$39=0,0,([1]Ottawa!H12/H$39)*1000)</f>
        <v>0</v>
      </c>
      <c r="I11" s="33">
        <f>IF(I$39=0,0,([1]Ottawa!I12/I$39)*1000)</f>
        <v>0</v>
      </c>
      <c r="J11" s="33">
        <f>IF(J$39=0,0,([1]Ottawa!J12/J$39)*1000)</f>
        <v>0</v>
      </c>
      <c r="K11" s="33">
        <f>IF(K$39=0,0,([1]Ottawa!K12/K$39)*1000)</f>
        <v>0</v>
      </c>
      <c r="L11" s="33">
        <f>IF(L$39=0,0,([1]Ottawa!L12/L$39)*1000)</f>
        <v>0</v>
      </c>
      <c r="M11" s="33">
        <f>IF(M$39=0,0,([1]Ottawa!M12/M$39)*1000)</f>
        <v>0</v>
      </c>
      <c r="N11" s="35">
        <f>IF(N$39=0,0,([1]Ottawa!N12/N$39)*1000)</f>
        <v>0</v>
      </c>
    </row>
    <row r="12" spans="1:14" s="2" customFormat="1" ht="12" x14ac:dyDescent="0.2">
      <c r="A12" s="18" t="s">
        <v>18</v>
      </c>
      <c r="B12" s="40">
        <f>[1]Ottawa!B13</f>
        <v>11</v>
      </c>
      <c r="C12" s="33">
        <f>(B12/$B$39)*1000</f>
        <v>0.38861018865258251</v>
      </c>
      <c r="D12" s="33">
        <f>IF(D$39=0,0,([1]Ottawa!D13/D$39)*1000)</f>
        <v>6.3407520131887649E-2</v>
      </c>
      <c r="E12" s="33">
        <f>IF(E$39=0,0,([1]Ottawa!E13/E$39)*1000)</f>
        <v>8.3035788424811088E-2</v>
      </c>
      <c r="F12" s="33">
        <f>IF(F$39=0,0,([1]Ottawa!F13/F$39)*1000)</f>
        <v>0.49164208456243857</v>
      </c>
      <c r="G12" s="33">
        <f>IF(G$39=0,0,([1]Ottawa!G13/G$39)*1000)</f>
        <v>0.73827980804724991</v>
      </c>
      <c r="H12" s="33">
        <f>IF(H$39=0,0,([1]Ottawa!H13/H$39)*1000)</f>
        <v>0.50403225806451613</v>
      </c>
      <c r="I12" s="33">
        <f>IF(I$39=0,0,([1]Ottawa!I13/I$39)*1000)</f>
        <v>0.27112210661876845</v>
      </c>
      <c r="J12" s="33">
        <f>IF(J$39=0,0,([1]Ottawa!J13/J$39)*1000)</f>
        <v>0.80515297906602257</v>
      </c>
      <c r="K12" s="33">
        <f>IF(K$39=0,0,([1]Ottawa!K13/K$39)*1000)</f>
        <v>0</v>
      </c>
      <c r="L12" s="33">
        <f>IF(L$39=0,0,([1]Ottawa!L13/L$39)*1000)</f>
        <v>0</v>
      </c>
      <c r="M12" s="33">
        <f>IF(M$39=0,0,([1]Ottawa!M13/M$39)*1000)</f>
        <v>0</v>
      </c>
      <c r="N12" s="35">
        <f>IF(N$39=0,0,([1]Ottawa!N13/N$39)*1000)</f>
        <v>0</v>
      </c>
    </row>
    <row r="13" spans="1:14" s="2" customFormat="1" ht="12" x14ac:dyDescent="0.2">
      <c r="A13" s="18" t="s">
        <v>19</v>
      </c>
      <c r="B13" s="40">
        <f>[1]Ottawa!B14</f>
        <v>5</v>
      </c>
      <c r="C13" s="33">
        <f>(B13/$B$39)*1000</f>
        <v>0.17664099484208295</v>
      </c>
      <c r="D13" s="33">
        <f>IF(D$39=0,0,([1]Ottawa!D14/D$39)*1000)</f>
        <v>6.3407520131887649E-2</v>
      </c>
      <c r="E13" s="33">
        <f>IF(E$39=0,0,([1]Ottawa!E14/E$39)*1000)</f>
        <v>0.16607157684962218</v>
      </c>
      <c r="F13" s="33">
        <f>IF(F$39=0,0,([1]Ottawa!F14/F$39)*1000)</f>
        <v>0.12291052114060964</v>
      </c>
      <c r="G13" s="33">
        <f>IF(G$39=0,0,([1]Ottawa!G14/G$39)*1000)</f>
        <v>0.24609326934908332</v>
      </c>
      <c r="H13" s="33">
        <f>IF(H$39=0,0,([1]Ottawa!H14/H$39)*1000)</f>
        <v>0.25201612903225806</v>
      </c>
      <c r="I13" s="33">
        <f>IF(I$39=0,0,([1]Ottawa!I14/I$39)*1000)</f>
        <v>3.3890263327346057E-2</v>
      </c>
      <c r="J13" s="33">
        <f>IF(J$39=0,0,([1]Ottawa!J14/J$39)*1000)</f>
        <v>4.0257648953301119</v>
      </c>
      <c r="K13" s="33">
        <f>IF(K$39=0,0,([1]Ottawa!K14/K$39)*1000)</f>
        <v>0</v>
      </c>
      <c r="L13" s="33">
        <f>IF(L$39=0,0,([1]Ottawa!L14/L$39)*1000)</f>
        <v>0</v>
      </c>
      <c r="M13" s="33">
        <f>IF(M$39=0,0,([1]Ottawa!M14/M$39)*1000)</f>
        <v>0</v>
      </c>
      <c r="N13" s="35">
        <f>IF(N$39=0,0,([1]Ottawa!N14/N$39)*1000)</f>
        <v>0</v>
      </c>
    </row>
    <row r="14" spans="1:14" s="2" customFormat="1" ht="12" x14ac:dyDescent="0.2">
      <c r="A14" s="56" t="s">
        <v>20</v>
      </c>
      <c r="B14" s="60">
        <f>SUM(B10:B13)</f>
        <v>32</v>
      </c>
      <c r="C14" s="58">
        <f>(B14/B39)*1000</f>
        <v>1.1305023669893308</v>
      </c>
      <c r="D14" s="58">
        <f>IF(D$39=0,0,([1]Ottawa!D15/D$39)*1000)</f>
        <v>0.50726016105510119</v>
      </c>
      <c r="E14" s="58">
        <f>IF(E$39=0,0,([1]Ottawa!E15/E$39)*1000)</f>
        <v>0.58125051897367763</v>
      </c>
      <c r="F14" s="58">
        <f>IF(F$39=0,0,([1]Ottawa!F15/F$39)*1000)</f>
        <v>1.1061946902654867</v>
      </c>
      <c r="G14" s="58">
        <f>IF(G$39=0,0,([1]Ottawa!G15/G$39)*1000)</f>
        <v>1.9687461547926666</v>
      </c>
      <c r="H14" s="58">
        <f>IF(H$39=0,0,([1]Ottawa!H15/H$39)*1000)</f>
        <v>2.0161290322580645</v>
      </c>
      <c r="I14" s="58">
        <f>IF(I$39=0,0,([1]Ottawa!I15/I$39)*1000)</f>
        <v>0.57613447656488292</v>
      </c>
      <c r="J14" s="58">
        <f>IF(J$39=0,0,([1]Ottawa!J15/J$39)*1000)</f>
        <v>12.077294685990339</v>
      </c>
      <c r="K14" s="58">
        <f>IF(K$39=0,0,([1]Ottawa!K15/K$39)*1000)</f>
        <v>0</v>
      </c>
      <c r="L14" s="58">
        <f>IF(L$39=0,0,([1]Ottawa!L15/L$39)*1000)</f>
        <v>0</v>
      </c>
      <c r="M14" s="58">
        <f>IF(M$39=0,0,([1]Ottawa!M15/M$39)*1000)</f>
        <v>0</v>
      </c>
      <c r="N14" s="59">
        <f>IF(N$39=0,0,([1]Ottawa!N15/N$39)*1000)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[1]Ottawa!B17</f>
        <v>0</v>
      </c>
      <c r="C16" s="33">
        <f>(B16/$B$39)*1000</f>
        <v>0</v>
      </c>
      <c r="D16" s="33">
        <f>IF(D$39=0,0,([1]Ottawa!D17/D$39)*1000)</f>
        <v>0</v>
      </c>
      <c r="E16" s="33">
        <f>IF(E$39=0,0,([1]Ottawa!E17/E$39)*1000)</f>
        <v>0</v>
      </c>
      <c r="F16" s="33">
        <f>IF(F$39=0,0,([1]Ottawa!F17/F$39)*1000)</f>
        <v>0</v>
      </c>
      <c r="G16" s="33">
        <f>IF(G$39=0,0,([1]Ottawa!G17/G$39)*1000)</f>
        <v>0</v>
      </c>
      <c r="H16" s="33">
        <f>IF(H$39=0,0,([1]Ottawa!H17/H$39)*1000)</f>
        <v>0.25201612903225806</v>
      </c>
      <c r="I16" s="33">
        <f>IF(I$39=0,0,([1]Ottawa!I17/I$39)*1000)</f>
        <v>3.3890263327346057E-2</v>
      </c>
      <c r="J16" s="33">
        <f>IF(J$39=0,0,([1]Ottawa!J17/J$39)*1000)</f>
        <v>0</v>
      </c>
      <c r="K16" s="33">
        <f>IF(K$39=0,0,([1]Ottawa!K17/K$39)*1000)</f>
        <v>0</v>
      </c>
      <c r="L16" s="33">
        <f>IF(L$39=0,0,([1]Ottawa!L17/L$39)*1000)</f>
        <v>0</v>
      </c>
      <c r="M16" s="33">
        <f>IF(M$39=0,0,([1]Ottawa!M17/M$39)*1000)</f>
        <v>0</v>
      </c>
      <c r="N16" s="35">
        <f>IF(N$39=0,0,([1]Ottawa!N17/N$39)*1000)</f>
        <v>0</v>
      </c>
    </row>
    <row r="17" spans="1:14" s="2" customFormat="1" ht="12" x14ac:dyDescent="0.2">
      <c r="A17" s="18" t="s">
        <v>23</v>
      </c>
      <c r="B17" s="40">
        <f>[1]Ottawa!B18</f>
        <v>17</v>
      </c>
      <c r="C17" s="33">
        <f>(B17/$B$39)*1000</f>
        <v>0.60057938246308196</v>
      </c>
      <c r="D17" s="33">
        <f>IF(D$39=0,0,([1]Ottawa!D18/D$39)*1000)</f>
        <v>0.3170376006594382</v>
      </c>
      <c r="E17" s="33">
        <f>IF(E$39=0,0,([1]Ottawa!E18/E$39)*1000)</f>
        <v>0.24910736527443331</v>
      </c>
      <c r="F17" s="33">
        <f>IF(F$39=0,0,([1]Ottawa!F18/F$39)*1000)</f>
        <v>0.36873156342182889</v>
      </c>
      <c r="G17" s="33">
        <f>IF(G$39=0,0,([1]Ottawa!G18/G$39)*1000)</f>
        <v>1.3535129814199582</v>
      </c>
      <c r="H17" s="33">
        <f>IF(H$39=0,0,([1]Ottawa!H18/H$39)*1000)</f>
        <v>2.0161290322580645</v>
      </c>
      <c r="I17" s="33">
        <f>IF(I$39=0,0,([1]Ottawa!I18/I$39)*1000)</f>
        <v>0.50835394991019078</v>
      </c>
      <c r="J17" s="33">
        <f>IF(J$39=0,0,([1]Ottawa!J18/J$39)*1000)</f>
        <v>5.636070853462158</v>
      </c>
      <c r="K17" s="33">
        <f>IF(K$39=0,0,([1]Ottawa!K18/K$39)*1000)</f>
        <v>0</v>
      </c>
      <c r="L17" s="33">
        <f>IF(L$39=0,0,([1]Ottawa!L18/L$39)*1000)</f>
        <v>0</v>
      </c>
      <c r="M17" s="33">
        <f>IF(M$39=0,0,([1]Ottawa!M18/M$39)*1000)</f>
        <v>0</v>
      </c>
      <c r="N17" s="35">
        <f>IF(N$39=0,0,([1]Ottawa!N18/N$39)*1000)</f>
        <v>0</v>
      </c>
    </row>
    <row r="18" spans="1:14" s="2" customFormat="1" ht="12" x14ac:dyDescent="0.2">
      <c r="A18" s="18" t="s">
        <v>24</v>
      </c>
      <c r="B18" s="40">
        <f>[1]Ottawa!B19</f>
        <v>36</v>
      </c>
      <c r="C18" s="33">
        <f>(B18/$B$39)*1000</f>
        <v>1.2718151628629972</v>
      </c>
      <c r="D18" s="33">
        <f>IF(D$39=0,0,([1]Ottawa!D19/D$39)*1000)</f>
        <v>0.82429776171453928</v>
      </c>
      <c r="E18" s="33">
        <f>IF(E$39=0,0,([1]Ottawa!E19/E$39)*1000)</f>
        <v>0.83035788424811097</v>
      </c>
      <c r="F18" s="33">
        <f>IF(F$39=0,0,([1]Ottawa!F19/F$39)*1000)</f>
        <v>1.1061946902654867</v>
      </c>
      <c r="G18" s="33">
        <f>IF(G$39=0,0,([1]Ottawa!G19/G$39)*1000)</f>
        <v>2.0917927894672079</v>
      </c>
      <c r="H18" s="33">
        <f>IF(H$39=0,0,([1]Ottawa!H19/H$39)*1000)</f>
        <v>3.0241935483870965</v>
      </c>
      <c r="I18" s="33">
        <f>IF(I$39=0,0,([1]Ottawa!I19/I$39)*1000)</f>
        <v>1.1522689531297658</v>
      </c>
      <c r="J18" s="33">
        <f>IF(J$39=0,0,([1]Ottawa!J19/J$39)*1000)</f>
        <v>5.636070853462158</v>
      </c>
      <c r="K18" s="33">
        <f>IF(K$39=0,0,([1]Ottawa!K19/K$39)*1000)</f>
        <v>0</v>
      </c>
      <c r="L18" s="33">
        <f>IF(L$39=0,0,([1]Ottawa!L19/L$39)*1000)</f>
        <v>0.79617834394904463</v>
      </c>
      <c r="M18" s="33">
        <f>IF(M$39=0,0,([1]Ottawa!M19/M$39)*1000)</f>
        <v>0</v>
      </c>
      <c r="N18" s="35">
        <f>IF(N$39=0,0,([1]Ottawa!N19/N$39)*1000)</f>
        <v>0</v>
      </c>
    </row>
    <row r="19" spans="1:14" s="2" customFormat="1" ht="12" x14ac:dyDescent="0.2">
      <c r="A19" s="18" t="s">
        <v>25</v>
      </c>
      <c r="B19" s="40">
        <f>[1]Ottawa!B20</f>
        <v>10</v>
      </c>
      <c r="C19" s="33">
        <f>(B19/$B$39)*1000</f>
        <v>0.35328198968416591</v>
      </c>
      <c r="D19" s="33">
        <f>IF(D$39=0,0,([1]Ottawa!D20/D$39)*1000)</f>
        <v>0</v>
      </c>
      <c r="E19" s="33">
        <f>IF(E$39=0,0,([1]Ottawa!E20/E$39)*1000)</f>
        <v>0</v>
      </c>
      <c r="F19" s="33">
        <f>IF(F$39=0,0,([1]Ottawa!F20/F$39)*1000)</f>
        <v>0</v>
      </c>
      <c r="G19" s="33">
        <f>IF(G$39=0,0,([1]Ottawa!G20/G$39)*1000)</f>
        <v>1.2304663467454167</v>
      </c>
      <c r="H19" s="33">
        <f>IF(H$39=0,0,([1]Ottawa!H20/H$39)*1000)</f>
        <v>1.2600806451612903</v>
      </c>
      <c r="I19" s="33">
        <f>IF(I$39=0,0,([1]Ottawa!I20/I$39)*1000)</f>
        <v>0.37279289660080661</v>
      </c>
      <c r="J19" s="33">
        <f>IF(J$39=0,0,([1]Ottawa!J20/J$39)*1000)</f>
        <v>3.2206119162640903</v>
      </c>
      <c r="K19" s="33">
        <f>IF(K$39=0,0,([1]Ottawa!K20/K$39)*1000)</f>
        <v>0</v>
      </c>
      <c r="L19" s="33">
        <f>IF(L$39=0,0,([1]Ottawa!L20/L$39)*1000)</f>
        <v>0</v>
      </c>
      <c r="M19" s="33">
        <f>IF(M$39=0,0,([1]Ottawa!M20/M$39)*1000)</f>
        <v>0</v>
      </c>
      <c r="N19" s="35">
        <f>IF(N$39=0,0,([1]Ottawa!N20/N$39)*1000)</f>
        <v>0</v>
      </c>
    </row>
    <row r="20" spans="1:14" s="2" customFormat="1" ht="12" x14ac:dyDescent="0.2">
      <c r="A20" s="56" t="s">
        <v>26</v>
      </c>
      <c r="B20" s="60">
        <f>SUM(B16:B19)</f>
        <v>63</v>
      </c>
      <c r="C20" s="58">
        <f>(B20/$B$39)*1000</f>
        <v>2.225676535010245</v>
      </c>
      <c r="D20" s="58">
        <f>IF(D$39=0,0,([1]Ottawa!D21/D$39)*1000)</f>
        <v>1.1413353623739775</v>
      </c>
      <c r="E20" s="58">
        <f>IF(E$39=0,0,([1]Ottawa!E21/E$39)*1000)</f>
        <v>1.0794652495225443</v>
      </c>
      <c r="F20" s="58">
        <f>IF(F$39=0,0,([1]Ottawa!F21/F$39)*1000)</f>
        <v>1.4749262536873156</v>
      </c>
      <c r="G20" s="58">
        <f>IF(G$39=0,0,([1]Ottawa!G21/G$39)*1000)</f>
        <v>4.6757721176325822</v>
      </c>
      <c r="H20" s="58">
        <f>IF(H$39=0,0,([1]Ottawa!H21/H$39)*1000)</f>
        <v>6.55241935483871</v>
      </c>
      <c r="I20" s="58">
        <f>IF(I$39=0,0,([1]Ottawa!I21/I$39)*1000)</f>
        <v>2.0673060629681093</v>
      </c>
      <c r="J20" s="58">
        <f>IF(J$39=0,0,([1]Ottawa!J21/J$39)*1000)</f>
        <v>14.492753623188406</v>
      </c>
      <c r="K20" s="58">
        <f>IF(K$39=0,0,([1]Ottawa!K21/K$39)*1000)</f>
        <v>0</v>
      </c>
      <c r="L20" s="58">
        <f>IF(L$39=0,0,([1]Ottawa!L21/L$39)*1000)</f>
        <v>0.79617834394904463</v>
      </c>
      <c r="M20" s="58">
        <f>IF(M$39=0,0,([1]Ottawa!M21/M$39)*1000)</f>
        <v>0</v>
      </c>
      <c r="N20" s="59">
        <f>IF(N$39=0,0,([1]Ottawa!N21/N$39)*1000)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[1]Ottawa!B23</f>
        <v>87</v>
      </c>
      <c r="C22" s="33">
        <f t="shared" ref="C22:C38" si="1">(B22/$B$39)*1000</f>
        <v>3.0735533102522434</v>
      </c>
      <c r="D22" s="33">
        <f>IF(D$39=0,0,([1]Ottawa!D23/D$39)*1000)</f>
        <v>1.6485955234290786</v>
      </c>
      <c r="E22" s="33">
        <f>IF(E$39=0,0,([1]Ottawa!E23/E$39)*1000)</f>
        <v>1.0794652495225443</v>
      </c>
      <c r="F22" s="33">
        <f>IF(F$39=0,0,([1]Ottawa!F23/F$39)*1000)</f>
        <v>2.5811209439528024</v>
      </c>
      <c r="G22" s="33">
        <f>IF(G$39=0,0,([1]Ottawa!G23/G$39)*1000)</f>
        <v>6.5214716377507074</v>
      </c>
      <c r="H22" s="33">
        <f>IF(H$39=0,0,([1]Ottawa!H23/H$39)*1000)</f>
        <v>3.276209677419355</v>
      </c>
      <c r="I22" s="33">
        <f>IF(I$39=0,0,([1]Ottawa!I23/I$39)*1000)</f>
        <v>2.6434405395329921</v>
      </c>
      <c r="J22" s="33">
        <f>IF(J$39=0,0,([1]Ottawa!J23/J$39)*1000)</f>
        <v>10.466988727858293</v>
      </c>
      <c r="K22" s="33">
        <f>IF(K$39=0,0,([1]Ottawa!K23/K$39)*1000)</f>
        <v>3.7174721189591078</v>
      </c>
      <c r="L22" s="33">
        <f>IF(L$39=0,0,([1]Ottawa!L23/L$39)*1000)</f>
        <v>0</v>
      </c>
      <c r="M22" s="33">
        <f>IF(M$39=0,0,([1]Ottawa!M23/M$39)*1000)</f>
        <v>0</v>
      </c>
      <c r="N22" s="35">
        <f>IF(N$39=0,0,([1]Ottawa!N23/N$39)*1000)</f>
        <v>0</v>
      </c>
    </row>
    <row r="23" spans="1:14" s="2" customFormat="1" ht="12" x14ac:dyDescent="0.2">
      <c r="A23" s="18" t="s">
        <v>28</v>
      </c>
      <c r="B23" s="40">
        <f>[1]Ottawa!B24</f>
        <v>25</v>
      </c>
      <c r="C23" s="33">
        <f t="shared" si="1"/>
        <v>0.88320497421041477</v>
      </c>
      <c r="D23" s="33">
        <f>IF(D$39=0,0,([1]Ottawa!D24/D$39)*1000)</f>
        <v>0.9511128019783146</v>
      </c>
      <c r="E23" s="33">
        <f>IF(E$39=0,0,([1]Ottawa!E24/E$39)*1000)</f>
        <v>0.16607157684962218</v>
      </c>
      <c r="F23" s="33">
        <f>IF(F$39=0,0,([1]Ottawa!F24/F$39)*1000)</f>
        <v>1.720747295968535</v>
      </c>
      <c r="G23" s="33">
        <f>IF(G$39=0,0,([1]Ottawa!G24/G$39)*1000)</f>
        <v>1.1074197120708749</v>
      </c>
      <c r="H23" s="33">
        <f>IF(H$39=0,0,([1]Ottawa!H24/H$39)*1000)</f>
        <v>0.50403225806451613</v>
      </c>
      <c r="I23" s="33">
        <f>IF(I$39=0,0,([1]Ottawa!I24/I$39)*1000)</f>
        <v>0.47446368658284471</v>
      </c>
      <c r="J23" s="33">
        <f>IF(J$39=0,0,([1]Ottawa!J24/J$39)*1000)</f>
        <v>9.6618357487922708</v>
      </c>
      <c r="K23" s="33">
        <f>IF(K$39=0,0,([1]Ottawa!K24/K$39)*1000)</f>
        <v>0</v>
      </c>
      <c r="L23" s="33">
        <f>IF(L$39=0,0,([1]Ottawa!L24/L$39)*1000)</f>
        <v>0</v>
      </c>
      <c r="M23" s="33">
        <f>IF(M$39=0,0,([1]Ottawa!M24/M$39)*1000)</f>
        <v>0</v>
      </c>
      <c r="N23" s="35">
        <f>IF(N$39=0,0,([1]Ottawa!N24/N$39)*1000)</f>
        <v>0</v>
      </c>
    </row>
    <row r="24" spans="1:14" s="2" customFormat="1" ht="12" x14ac:dyDescent="0.2">
      <c r="A24" s="18" t="s">
        <v>29</v>
      </c>
      <c r="B24" s="40">
        <f>[1]Ottawa!B25</f>
        <v>1</v>
      </c>
      <c r="C24" s="33">
        <f t="shared" si="1"/>
        <v>3.5328198968416588E-2</v>
      </c>
      <c r="D24" s="33">
        <f>IF(D$39=0,0,([1]Ottawa!D25/D$39)*1000)</f>
        <v>0</v>
      </c>
      <c r="E24" s="33">
        <f>IF(E$39=0,0,([1]Ottawa!E25/E$39)*1000)</f>
        <v>0</v>
      </c>
      <c r="F24" s="33">
        <f>IF(F$39=0,0,([1]Ottawa!F25/F$39)*1000)</f>
        <v>0</v>
      </c>
      <c r="G24" s="33">
        <f>IF(G$39=0,0,([1]Ottawa!G25/G$39)*1000)</f>
        <v>0.12304663467454166</v>
      </c>
      <c r="H24" s="33">
        <f>IF(H$39=0,0,([1]Ottawa!H25/H$39)*1000)</f>
        <v>0.75604838709677413</v>
      </c>
      <c r="I24" s="33">
        <f>IF(I$39=0,0,([1]Ottawa!I25/I$39)*1000)</f>
        <v>0.10167078998203817</v>
      </c>
      <c r="J24" s="33">
        <f>IF(J$39=0,0,([1]Ottawa!J25/J$39)*1000)</f>
        <v>0.80515297906602257</v>
      </c>
      <c r="K24" s="33">
        <f>IF(K$39=0,0,([1]Ottawa!K25/K$39)*1000)</f>
        <v>0</v>
      </c>
      <c r="L24" s="33">
        <f>IF(L$39=0,0,([1]Ottawa!L25/L$39)*1000)</f>
        <v>0</v>
      </c>
      <c r="M24" s="33">
        <f>IF(M$39=0,0,([1]Ottawa!M25/M$39)*1000)</f>
        <v>0</v>
      </c>
      <c r="N24" s="35">
        <f>IF(N$39=0,0,([1]Ottawa!N25/N$39)*1000)</f>
        <v>0</v>
      </c>
    </row>
    <row r="25" spans="1:14" s="2" customFormat="1" ht="12" x14ac:dyDescent="0.2">
      <c r="A25" s="18" t="s">
        <v>30</v>
      </c>
      <c r="B25" s="40">
        <f>[1]Ottawa!B26</f>
        <v>0</v>
      </c>
      <c r="C25" s="33">
        <f t="shared" si="1"/>
        <v>0</v>
      </c>
      <c r="D25" s="33">
        <f>IF(D$39=0,0,([1]Ottawa!D26/D$39)*1000)</f>
        <v>0</v>
      </c>
      <c r="E25" s="33">
        <f>IF(E$39=0,0,([1]Ottawa!E26/E$39)*1000)</f>
        <v>0</v>
      </c>
      <c r="F25" s="33">
        <f>IF(F$39=0,0,([1]Ottawa!F26/F$39)*1000)</f>
        <v>0</v>
      </c>
      <c r="G25" s="33">
        <f>IF(G$39=0,0,([1]Ottawa!G26/G$39)*1000)</f>
        <v>0</v>
      </c>
      <c r="H25" s="33">
        <f>IF(H$39=0,0,([1]Ottawa!H26/H$39)*1000)</f>
        <v>0.25201612903225806</v>
      </c>
      <c r="I25" s="33">
        <f>IF(I$39=0,0,([1]Ottawa!I26/I$39)*1000)</f>
        <v>0</v>
      </c>
      <c r="J25" s="33">
        <f>IF(J$39=0,0,([1]Ottawa!J26/J$39)*1000)</f>
        <v>0.80515297906602257</v>
      </c>
      <c r="K25" s="33">
        <f>IF(K$39=0,0,([1]Ottawa!K26/K$39)*1000)</f>
        <v>0</v>
      </c>
      <c r="L25" s="33">
        <f>IF(L$39=0,0,([1]Ottawa!L26/L$39)*1000)</f>
        <v>0</v>
      </c>
      <c r="M25" s="33">
        <f>IF(M$39=0,0,([1]Ottawa!M26/M$39)*1000)</f>
        <v>0</v>
      </c>
      <c r="N25" s="35">
        <f>IF(N$39=0,0,([1]Ottawa!N26/N$39)*1000)</f>
        <v>0</v>
      </c>
    </row>
    <row r="26" spans="1:14" s="2" customFormat="1" ht="12" x14ac:dyDescent="0.2">
      <c r="A26" s="18" t="s">
        <v>31</v>
      </c>
      <c r="B26" s="40">
        <f>[1]Ottawa!B27</f>
        <v>0</v>
      </c>
      <c r="C26" s="33">
        <f t="shared" si="1"/>
        <v>0</v>
      </c>
      <c r="D26" s="33">
        <f>IF(D$39=0,0,([1]Ottawa!D27/D$39)*1000)</f>
        <v>0</v>
      </c>
      <c r="E26" s="33">
        <f>IF(E$39=0,0,([1]Ottawa!E27/E$39)*1000)</f>
        <v>0</v>
      </c>
      <c r="F26" s="33">
        <f>IF(F$39=0,0,([1]Ottawa!F27/F$39)*1000)</f>
        <v>0</v>
      </c>
      <c r="G26" s="33">
        <f>IF(G$39=0,0,([1]Ottawa!G27/G$39)*1000)</f>
        <v>0</v>
      </c>
      <c r="H26" s="33">
        <f>IF(H$39=0,0,([1]Ottawa!H27/H$39)*1000)</f>
        <v>0</v>
      </c>
      <c r="I26" s="33">
        <f>IF(I$39=0,0,([1]Ottawa!I27/I$39)*1000)</f>
        <v>0</v>
      </c>
      <c r="J26" s="33">
        <f>IF(J$39=0,0,([1]Ottawa!J27/J$39)*1000)</f>
        <v>0</v>
      </c>
      <c r="K26" s="33">
        <f>IF(K$39=0,0,([1]Ottawa!K27/K$39)*1000)</f>
        <v>0</v>
      </c>
      <c r="L26" s="33">
        <f>IF(L$39=0,0,([1]Ottawa!L27/L$39)*1000)</f>
        <v>0</v>
      </c>
      <c r="M26" s="33">
        <f>IF(M$39=0,0,([1]Ottawa!M27/M$39)*1000)</f>
        <v>0</v>
      </c>
      <c r="N26" s="35">
        <f>IF(N$39=0,0,([1]Ottawa!N27/N$39)*1000)</f>
        <v>0</v>
      </c>
    </row>
    <row r="27" spans="1:14" s="2" customFormat="1" ht="12" x14ac:dyDescent="0.2">
      <c r="A27" s="18" t="s">
        <v>32</v>
      </c>
      <c r="B27" s="40">
        <f>[1]Ottawa!B28</f>
        <v>0</v>
      </c>
      <c r="C27" s="33">
        <f t="shared" si="1"/>
        <v>0</v>
      </c>
      <c r="D27" s="33">
        <f>IF(D$39=0,0,([1]Ottawa!D28/D$39)*1000)</f>
        <v>0</v>
      </c>
      <c r="E27" s="33">
        <f>IF(E$39=0,0,([1]Ottawa!E28/E$39)*1000)</f>
        <v>0</v>
      </c>
      <c r="F27" s="33">
        <f>IF(F$39=0,0,([1]Ottawa!F28/F$39)*1000)</f>
        <v>0</v>
      </c>
      <c r="G27" s="33">
        <f>IF(G$39=0,0,([1]Ottawa!G28/G$39)*1000)</f>
        <v>0</v>
      </c>
      <c r="H27" s="33">
        <f>IF(H$39=0,0,([1]Ottawa!H28/H$39)*1000)</f>
        <v>0</v>
      </c>
      <c r="I27" s="33">
        <f>IF(I$39=0,0,([1]Ottawa!I28/I$39)*1000)</f>
        <v>0</v>
      </c>
      <c r="J27" s="33">
        <f>IF(J$39=0,0,([1]Ottawa!J28/J$39)*1000)</f>
        <v>0</v>
      </c>
      <c r="K27" s="33">
        <f>IF(K$39=0,0,([1]Ottawa!K28/K$39)*1000)</f>
        <v>0</v>
      </c>
      <c r="L27" s="33">
        <f>IF(L$39=0,0,([1]Ottawa!L28/L$39)*1000)</f>
        <v>0</v>
      </c>
      <c r="M27" s="33">
        <f>IF(M$39=0,0,([1]Ottawa!M28/M$39)*1000)</f>
        <v>0</v>
      </c>
      <c r="N27" s="35">
        <f>IF(N$39=0,0,([1]Ottawa!N28/N$39)*1000)</f>
        <v>0</v>
      </c>
    </row>
    <row r="28" spans="1:14" s="2" customFormat="1" ht="12" x14ac:dyDescent="0.2">
      <c r="A28" s="18" t="s">
        <v>33</v>
      </c>
      <c r="B28" s="40">
        <f>[1]Ottawa!B29</f>
        <v>3</v>
      </c>
      <c r="C28" s="33">
        <f t="shared" si="1"/>
        <v>0.10598459690524978</v>
      </c>
      <c r="D28" s="33">
        <f>IF(D$39=0,0,([1]Ottawa!D29/D$39)*1000)</f>
        <v>0.1268150402637753</v>
      </c>
      <c r="E28" s="33">
        <f>IF(E$39=0,0,([1]Ottawa!E29/E$39)*1000)</f>
        <v>0</v>
      </c>
      <c r="F28" s="33">
        <f>IF(F$39=0,0,([1]Ottawa!F29/F$39)*1000)</f>
        <v>0</v>
      </c>
      <c r="G28" s="33">
        <f>IF(G$39=0,0,([1]Ottawa!G29/G$39)*1000)</f>
        <v>0.36913990402362495</v>
      </c>
      <c r="H28" s="33">
        <f>IF(H$39=0,0,([1]Ottawa!H29/H$39)*1000)</f>
        <v>0.25201612903225806</v>
      </c>
      <c r="I28" s="33">
        <f>IF(I$39=0,0,([1]Ottawa!I29/I$39)*1000)</f>
        <v>0.10167078998203817</v>
      </c>
      <c r="J28" s="33">
        <f>IF(J$39=0,0,([1]Ottawa!J29/J$39)*1000)</f>
        <v>0.80515297906602257</v>
      </c>
      <c r="K28" s="33">
        <f>IF(K$39=0,0,([1]Ottawa!K29/K$39)*1000)</f>
        <v>0</v>
      </c>
      <c r="L28" s="33">
        <f>IF(L$39=0,0,([1]Ottawa!L29/L$39)*1000)</f>
        <v>0</v>
      </c>
      <c r="M28" s="33">
        <f>IF(M$39=0,0,([1]Ottawa!M29/M$39)*1000)</f>
        <v>0</v>
      </c>
      <c r="N28" s="35">
        <f>IF(N$39=0,0,([1]Ottawa!N29/N$39)*1000)</f>
        <v>0</v>
      </c>
    </row>
    <row r="29" spans="1:14" s="2" customFormat="1" ht="12" x14ac:dyDescent="0.2">
      <c r="A29" s="18" t="s">
        <v>34</v>
      </c>
      <c r="B29" s="40">
        <f>[1]Ottawa!B30</f>
        <v>0</v>
      </c>
      <c r="C29" s="33">
        <f t="shared" si="1"/>
        <v>0</v>
      </c>
      <c r="D29" s="33">
        <f>IF(D$39=0,0,([1]Ottawa!D30/D$39)*1000)</f>
        <v>0</v>
      </c>
      <c r="E29" s="33">
        <f>IF(E$39=0,0,([1]Ottawa!E30/E$39)*1000)</f>
        <v>0</v>
      </c>
      <c r="F29" s="33">
        <f>IF(F$39=0,0,([1]Ottawa!F30/F$39)*1000)</f>
        <v>0</v>
      </c>
      <c r="G29" s="33">
        <f>IF(G$39=0,0,([1]Ottawa!G30/G$39)*1000)</f>
        <v>0</v>
      </c>
      <c r="H29" s="33">
        <f>IF(H$39=0,0,([1]Ottawa!H30/H$39)*1000)</f>
        <v>0</v>
      </c>
      <c r="I29" s="33">
        <f>IF(I$39=0,0,([1]Ottawa!I30/I$39)*1000)</f>
        <v>0</v>
      </c>
      <c r="J29" s="33">
        <f>IF(J$39=0,0,([1]Ottawa!J30/J$39)*1000)</f>
        <v>0</v>
      </c>
      <c r="K29" s="33">
        <f>IF(K$39=0,0,([1]Ottawa!K30/K$39)*1000)</f>
        <v>0</v>
      </c>
      <c r="L29" s="33">
        <f>IF(L$39=0,0,([1]Ottawa!L30/L$39)*1000)</f>
        <v>0</v>
      </c>
      <c r="M29" s="33">
        <f>IF(M$39=0,0,([1]Ottawa!M30/M$39)*1000)</f>
        <v>0</v>
      </c>
      <c r="N29" s="35">
        <f>IF(N$39=0,0,([1]Ottawa!N30/N$39)*1000)</f>
        <v>0</v>
      </c>
    </row>
    <row r="30" spans="1:14" s="2" customFormat="1" ht="12" x14ac:dyDescent="0.2">
      <c r="A30" s="18" t="s">
        <v>35</v>
      </c>
      <c r="B30" s="40">
        <f>[1]Ottawa!B31</f>
        <v>9</v>
      </c>
      <c r="C30" s="33">
        <f t="shared" si="1"/>
        <v>0.31795379071574931</v>
      </c>
      <c r="D30" s="33">
        <f>IF(D$39=0,0,([1]Ottawa!D31/D$39)*1000)</f>
        <v>0.76089024158265173</v>
      </c>
      <c r="E30" s="33">
        <f>IF(E$39=0,0,([1]Ottawa!E31/E$39)*1000)</f>
        <v>0</v>
      </c>
      <c r="F30" s="33">
        <f>IF(F$39=0,0,([1]Ottawa!F31/F$39)*1000)</f>
        <v>0.24582104228121929</v>
      </c>
      <c r="G30" s="33">
        <f>IF(G$39=0,0,([1]Ottawa!G31/G$39)*1000)</f>
        <v>0.8613264427217916</v>
      </c>
      <c r="H30" s="33">
        <f>IF(H$39=0,0,([1]Ottawa!H31/H$39)*1000)</f>
        <v>3.528225806451613</v>
      </c>
      <c r="I30" s="33">
        <f>IF(I$39=0,0,([1]Ottawa!I31/I$39)*1000)</f>
        <v>0.67780526654692108</v>
      </c>
      <c r="J30" s="33">
        <f>IF(J$39=0,0,([1]Ottawa!J31/J$39)*1000)</f>
        <v>0.80515297906602257</v>
      </c>
      <c r="K30" s="33">
        <f>IF(K$39=0,0,([1]Ottawa!K31/K$39)*1000)</f>
        <v>0</v>
      </c>
      <c r="L30" s="33">
        <f>IF(L$39=0,0,([1]Ottawa!L31/L$39)*1000)</f>
        <v>0</v>
      </c>
      <c r="M30" s="33">
        <f>IF(M$39=0,0,([1]Ottawa!M31/M$39)*1000)</f>
        <v>0</v>
      </c>
      <c r="N30" s="35">
        <f>IF(N$39=0,0,([1]Ottawa!N31/N$39)*1000)</f>
        <v>0</v>
      </c>
    </row>
    <row r="31" spans="1:14" s="2" customFormat="1" ht="12" x14ac:dyDescent="0.2">
      <c r="A31" s="18" t="s">
        <v>36</v>
      </c>
      <c r="B31" s="40">
        <f>[1]Ottawa!B32</f>
        <v>28</v>
      </c>
      <c r="C31" s="33">
        <f t="shared" si="1"/>
        <v>0.98918957111566441</v>
      </c>
      <c r="D31" s="33">
        <f>IF(D$39=0,0,([1]Ottawa!D32/D$39)*1000)</f>
        <v>0.82429776171453928</v>
      </c>
      <c r="E31" s="33">
        <f>IF(E$39=0,0,([1]Ottawa!E32/E$39)*1000)</f>
        <v>0.16607157684962218</v>
      </c>
      <c r="F31" s="33">
        <f>IF(F$39=0,0,([1]Ottawa!F32/F$39)*1000)</f>
        <v>1.3520157325467062</v>
      </c>
      <c r="G31" s="33">
        <f>IF(G$39=0,0,([1]Ottawa!G32/G$39)*1000)</f>
        <v>1.8456995201181248</v>
      </c>
      <c r="H31" s="33">
        <f>IF(H$39=0,0,([1]Ottawa!H32/H$39)*1000)</f>
        <v>2.268145161290323</v>
      </c>
      <c r="I31" s="33">
        <f>IF(I$39=0,0,([1]Ottawa!I32/I$39)*1000)</f>
        <v>1.1183786898024197</v>
      </c>
      <c r="J31" s="33">
        <f>IF(J$39=0,0,([1]Ottawa!J32/J$39)*1000)</f>
        <v>1.6103059581320451</v>
      </c>
      <c r="K31" s="33">
        <f>IF(K$39=0,0,([1]Ottawa!K32/K$39)*1000)</f>
        <v>0</v>
      </c>
      <c r="L31" s="33">
        <f>IF(L$39=0,0,([1]Ottawa!L32/L$39)*1000)</f>
        <v>0</v>
      </c>
      <c r="M31" s="33">
        <f>IF(M$39=0,0,([1]Ottawa!M32/M$39)*1000)</f>
        <v>0</v>
      </c>
      <c r="N31" s="35">
        <f>IF(N$39=0,0,([1]Ottawa!N32/N$39)*1000)</f>
        <v>0</v>
      </c>
    </row>
    <row r="32" spans="1:14" s="2" customFormat="1" ht="12" x14ac:dyDescent="0.2">
      <c r="A32" s="18" t="s">
        <v>17</v>
      </c>
      <c r="B32" s="40">
        <f>[1]Ottawa!B33</f>
        <v>0</v>
      </c>
      <c r="C32" s="33">
        <f>(B32/$B$39)*1000</f>
        <v>0</v>
      </c>
      <c r="D32" s="33">
        <f>IF(D$39=0,0,([1]Ottawa!D33/D$39)*1000)</f>
        <v>0</v>
      </c>
      <c r="E32" s="33">
        <f>IF(E$39=0,0,([1]Ottawa!E33/E$39)*1000)</f>
        <v>0</v>
      </c>
      <c r="F32" s="33">
        <f>IF(F$39=0,0,([1]Ottawa!F33/F$39)*1000)</f>
        <v>0</v>
      </c>
      <c r="G32" s="33">
        <f>IF(G$39=0,0,([1]Ottawa!G33/G$39)*1000)</f>
        <v>0</v>
      </c>
      <c r="H32" s="33">
        <f>IF(H$39=0,0,([1]Ottawa!H33/H$39)*1000)</f>
        <v>0</v>
      </c>
      <c r="I32" s="33">
        <f>IF(I$39=0,0,([1]Ottawa!I33/I$39)*1000)</f>
        <v>0</v>
      </c>
      <c r="J32" s="33">
        <f>IF(J$39=0,0,([1]Ottawa!J33/J$39)*1000)</f>
        <v>0</v>
      </c>
      <c r="K32" s="33">
        <f>IF(K$39=0,0,([1]Ottawa!K33/K$39)*1000)</f>
        <v>0</v>
      </c>
      <c r="L32" s="33">
        <f>IF(L$39=0,0,([1]Ottawa!L33/L$39)*1000)</f>
        <v>0</v>
      </c>
      <c r="M32" s="33">
        <f>IF(M$39=0,0,([1]Ottawa!M33/M$39)*1000)</f>
        <v>0</v>
      </c>
      <c r="N32" s="35">
        <f>IF(N$39=0,0,([1]Ottawa!N33/N$39)*1000)</f>
        <v>0</v>
      </c>
    </row>
    <row r="33" spans="1:14" s="2" customFormat="1" ht="12" x14ac:dyDescent="0.2">
      <c r="A33" s="18" t="s">
        <v>37</v>
      </c>
      <c r="B33" s="40">
        <f>[1]Ottawa!B34</f>
        <v>145</v>
      </c>
      <c r="C33" s="33">
        <f t="shared" si="1"/>
        <v>5.1225888504204056</v>
      </c>
      <c r="D33" s="33">
        <f>IF(D$39=0,0,([1]Ottawa!D34/D$39)*1000)</f>
        <v>3.2971910468581571</v>
      </c>
      <c r="E33" s="33">
        <f>IF(E$39=0,0,([1]Ottawa!E34/E$39)*1000)</f>
        <v>2.8232168064435772</v>
      </c>
      <c r="F33" s="33">
        <f>IF(F$39=0,0,([1]Ottawa!F34/F$39)*1000)</f>
        <v>6.3913470993117008</v>
      </c>
      <c r="G33" s="33">
        <f>IF(G$39=0,0,([1]Ottawa!G34/G$39)*1000)</f>
        <v>7.2597514457979573</v>
      </c>
      <c r="H33" s="33">
        <f>IF(H$39=0,0,([1]Ottawa!H34/H$39)*1000)</f>
        <v>6.3004032258064511</v>
      </c>
      <c r="I33" s="33">
        <f>IF(I$39=0,0,([1]Ottawa!I34/I$39)*1000)</f>
        <v>3.8295997559901043</v>
      </c>
      <c r="J33" s="33">
        <f>IF(J$39=0,0,([1]Ottawa!J34/J$39)*1000)</f>
        <v>22.544283413848632</v>
      </c>
      <c r="K33" s="33">
        <f>IF(K$39=0,0,([1]Ottawa!K34/K$39)*1000)</f>
        <v>14.869888475836431</v>
      </c>
      <c r="L33" s="33">
        <f>IF(L$39=0,0,([1]Ottawa!L34/L$39)*1000)</f>
        <v>0.79617834394904463</v>
      </c>
      <c r="M33" s="33">
        <f>IF(M$39=0,0,([1]Ottawa!M34/M$39)*1000)</f>
        <v>0</v>
      </c>
      <c r="N33" s="35">
        <f>IF(N$39=0,0,([1]Ottawa!N34/N$39)*1000)</f>
        <v>0</v>
      </c>
    </row>
    <row r="34" spans="1:14" s="2" customFormat="1" ht="12" x14ac:dyDescent="0.2">
      <c r="A34" s="18" t="s">
        <v>38</v>
      </c>
      <c r="B34" s="40">
        <f>[1]Ottawa!B35</f>
        <v>0</v>
      </c>
      <c r="C34" s="33">
        <f t="shared" si="1"/>
        <v>0</v>
      </c>
      <c r="D34" s="33">
        <f>IF(D$39=0,0,([1]Ottawa!D35/D$39)*1000)</f>
        <v>0</v>
      </c>
      <c r="E34" s="33">
        <f>IF(E$39=0,0,([1]Ottawa!E35/E$39)*1000)</f>
        <v>0</v>
      </c>
      <c r="F34" s="33">
        <f>IF(F$39=0,0,([1]Ottawa!F35/F$39)*1000)</f>
        <v>0</v>
      </c>
      <c r="G34" s="33">
        <f>IF(G$39=0,0,([1]Ottawa!G35/G$39)*1000)</f>
        <v>0</v>
      </c>
      <c r="H34" s="33">
        <f>IF(H$39=0,0,([1]Ottawa!H35/H$39)*1000)</f>
        <v>0</v>
      </c>
      <c r="I34" s="33">
        <f>IF(I$39=0,0,([1]Ottawa!I35/I$39)*1000)</f>
        <v>0</v>
      </c>
      <c r="J34" s="33">
        <f>IF(J$39=0,0,([1]Ottawa!J35/J$39)*1000)</f>
        <v>0</v>
      </c>
      <c r="K34" s="33">
        <f>IF(K$39=0,0,([1]Ottawa!K35/K$39)*1000)</f>
        <v>0</v>
      </c>
      <c r="L34" s="33">
        <f>IF(L$39=0,0,([1]Ottawa!L35/L$39)*1000)</f>
        <v>0</v>
      </c>
      <c r="M34" s="33">
        <f>IF(M$39=0,0,([1]Ottawa!M35/M$39)*1000)</f>
        <v>0</v>
      </c>
      <c r="N34" s="35">
        <f>IF(N$39=0,0,([1]Ottawa!N35/N$39)*1000)</f>
        <v>0</v>
      </c>
    </row>
    <row r="35" spans="1:14" s="2" customFormat="1" ht="12" x14ac:dyDescent="0.2">
      <c r="A35" s="18" t="s">
        <v>39</v>
      </c>
      <c r="B35" s="40">
        <f>[1]Ottawa!B36</f>
        <v>5</v>
      </c>
      <c r="C35" s="33">
        <f t="shared" si="1"/>
        <v>0.17664099484208295</v>
      </c>
      <c r="D35" s="33">
        <f>IF(D$39=0,0,([1]Ottawa!D36/D$39)*1000)</f>
        <v>0</v>
      </c>
      <c r="E35" s="33">
        <f>IF(E$39=0,0,([1]Ottawa!E36/E$39)*1000)</f>
        <v>0</v>
      </c>
      <c r="F35" s="33">
        <f>IF(F$39=0,0,([1]Ottawa!F36/F$39)*1000)</f>
        <v>0.12291052114060964</v>
      </c>
      <c r="G35" s="33">
        <f>IF(G$39=0,0,([1]Ottawa!G36/G$39)*1000)</f>
        <v>0.49218653869816664</v>
      </c>
      <c r="H35" s="33">
        <f>IF(H$39=0,0,([1]Ottawa!H36/H$39)*1000)</f>
        <v>0</v>
      </c>
      <c r="I35" s="33">
        <f>IF(I$39=0,0,([1]Ottawa!I36/I$39)*1000)</f>
        <v>6.7780526654692114E-2</v>
      </c>
      <c r="J35" s="33">
        <f>IF(J$39=0,0,([1]Ottawa!J36/J$39)*1000)</f>
        <v>1.6103059581320451</v>
      </c>
      <c r="K35" s="33">
        <f>IF(K$39=0,0,([1]Ottawa!K36/K$39)*1000)</f>
        <v>0</v>
      </c>
      <c r="L35" s="33">
        <f>IF(L$39=0,0,([1]Ottawa!L36/L$39)*1000)</f>
        <v>0</v>
      </c>
      <c r="M35" s="33">
        <f>IF(M$39=0,0,([1]Ottawa!M36/M$39)*1000)</f>
        <v>0</v>
      </c>
      <c r="N35" s="35">
        <f>IF(N$39=0,0,([1]Ottawa!N36/N$39)*1000)</f>
        <v>0</v>
      </c>
    </row>
    <row r="36" spans="1:14" s="2" customFormat="1" ht="12" x14ac:dyDescent="0.2">
      <c r="A36" s="18" t="s">
        <v>40</v>
      </c>
      <c r="B36" s="40">
        <f>[1]Ottawa!B37</f>
        <v>2</v>
      </c>
      <c r="C36" s="33">
        <f t="shared" si="1"/>
        <v>7.0656397936833176E-2</v>
      </c>
      <c r="D36" s="33">
        <f>IF(D$39=0,0,([1]Ottawa!D37/D$39)*1000)</f>
        <v>0</v>
      </c>
      <c r="E36" s="33">
        <f>IF(E$39=0,0,([1]Ottawa!E37/E$39)*1000)</f>
        <v>0</v>
      </c>
      <c r="F36" s="33">
        <f>IF(F$39=0,0,([1]Ottawa!F37/F$39)*1000)</f>
        <v>0.12291052114060964</v>
      </c>
      <c r="G36" s="33">
        <f>IF(G$39=0,0,([1]Ottawa!G37/G$39)*1000)</f>
        <v>0.12304663467454166</v>
      </c>
      <c r="H36" s="33">
        <f>IF(H$39=0,0,([1]Ottawa!H37/H$39)*1000)</f>
        <v>0.25201612903225806</v>
      </c>
      <c r="I36" s="33">
        <f>IF(I$39=0,0,([1]Ottawa!I37/I$39)*1000)</f>
        <v>3.3890263327346057E-2</v>
      </c>
      <c r="J36" s="33">
        <f>IF(J$39=0,0,([1]Ottawa!J37/J$39)*1000)</f>
        <v>1.6103059581320451</v>
      </c>
      <c r="K36" s="33">
        <f>IF(K$39=0,0,([1]Ottawa!K37/K$39)*1000)</f>
        <v>0</v>
      </c>
      <c r="L36" s="33">
        <f>IF(L$39=0,0,([1]Ottawa!L37/L$39)*1000)</f>
        <v>0</v>
      </c>
      <c r="M36" s="33">
        <f>IF(M$39=0,0,([1]Ottawa!M37/M$39)*1000)</f>
        <v>0</v>
      </c>
      <c r="N36" s="35">
        <f>IF(N$39=0,0,([1]Ottawa!N37/N$39)*1000)</f>
        <v>0</v>
      </c>
    </row>
    <row r="37" spans="1:14" s="2" customFormat="1" ht="12" x14ac:dyDescent="0.2">
      <c r="A37" s="18" t="s">
        <v>41</v>
      </c>
      <c r="B37" s="40">
        <f>[1]Ottawa!B38</f>
        <v>50</v>
      </c>
      <c r="C37" s="33">
        <f t="shared" si="1"/>
        <v>1.7664099484208295</v>
      </c>
      <c r="D37" s="33">
        <f>IF(D$39=0,0,([1]Ottawa!D38/D$39)*1000)</f>
        <v>0.9511128019783146</v>
      </c>
      <c r="E37" s="33">
        <f>IF(E$39=0,0,([1]Ottawa!E38/E$39)*1000)</f>
        <v>1.3285726147969774</v>
      </c>
      <c r="F37" s="33">
        <f>IF(F$39=0,0,([1]Ottawa!F38/F$39)*1000)</f>
        <v>1.8436578171091444</v>
      </c>
      <c r="G37" s="33">
        <f>IF(G$39=0,0,([1]Ottawa!G38/G$39)*1000)</f>
        <v>2.3378860588162911</v>
      </c>
      <c r="H37" s="33">
        <f>IF(H$39=0,0,([1]Ottawa!H38/H$39)*1000)</f>
        <v>2.5201612903225805</v>
      </c>
      <c r="I37" s="33">
        <f>IF(I$39=0,0,([1]Ottawa!I38/I$39)*1000)</f>
        <v>1.4911715864032264</v>
      </c>
      <c r="J37" s="33">
        <f>IF(J$39=0,0,([1]Ottawa!J38/J$39)*1000)</f>
        <v>4.8309178743961354</v>
      </c>
      <c r="K37" s="33">
        <f>IF(K$39=0,0,([1]Ottawa!K38/K$39)*1000)</f>
        <v>3.7174721189591078</v>
      </c>
      <c r="L37" s="33">
        <f>IF(L$39=0,0,([1]Ottawa!L38/L$39)*1000)</f>
        <v>0</v>
      </c>
      <c r="M37" s="33">
        <f>IF(M$39=0,0,([1]Ottawa!M38/M$39)*1000)</f>
        <v>0</v>
      </c>
      <c r="N37" s="35">
        <f>IF(N$39=0,0,([1]Ottawa!N38/N$39)*1000)</f>
        <v>0</v>
      </c>
    </row>
    <row r="38" spans="1:14" s="2" customFormat="1" ht="12" x14ac:dyDescent="0.2">
      <c r="A38" s="18" t="s">
        <v>42</v>
      </c>
      <c r="B38" s="40">
        <f>[1]Ottawa!B39</f>
        <v>21</v>
      </c>
      <c r="C38" s="33">
        <f t="shared" si="1"/>
        <v>0.74189217833674848</v>
      </c>
      <c r="D38" s="33">
        <f>IF(D$39=0,0,([1]Ottawa!D39/D$39)*1000)</f>
        <v>0.25363008052755059</v>
      </c>
      <c r="E38" s="33">
        <f>IF(E$39=0,0,([1]Ottawa!E39/E$39)*1000)</f>
        <v>8.3035788424811088E-2</v>
      </c>
      <c r="F38" s="33">
        <f>IF(F$39=0,0,([1]Ottawa!F39/F$39)*1000)</f>
        <v>1.2291052114060963</v>
      </c>
      <c r="G38" s="33">
        <f>IF(G$39=0,0,([1]Ottawa!G39/G$39)*1000)</f>
        <v>1.2304663467454167</v>
      </c>
      <c r="H38" s="33">
        <f>IF(H$39=0,0,([1]Ottawa!H39/H$39)*1000)</f>
        <v>2.0161290322580645</v>
      </c>
      <c r="I38" s="33">
        <f>IF(I$39=0,0,([1]Ottawa!I39/I$39)*1000)</f>
        <v>0.64391500321957496</v>
      </c>
      <c r="J38" s="33">
        <f>IF(J$39=0,0,([1]Ottawa!J39/J$39)*1000)</f>
        <v>4.0257648953301119</v>
      </c>
      <c r="K38" s="33">
        <f>IF(K$39=0,0,([1]Ottawa!K39/K$39)*1000)</f>
        <v>0</v>
      </c>
      <c r="L38" s="33">
        <f>IF(L$39=0,0,([1]Ottawa!L39/L$39)*1000)</f>
        <v>1.5923566878980893</v>
      </c>
      <c r="M38" s="33">
        <f>IF(M$39=0,0,([1]Ottawa!M39/M$39)*1000)</f>
        <v>0</v>
      </c>
      <c r="N38" s="35">
        <f>IF(N$39=0,0,([1]Ottawa!N39/N$39)*1000)</f>
        <v>0.20580366330520683</v>
      </c>
    </row>
    <row r="39" spans="1:14" s="3" customFormat="1" ht="12" x14ac:dyDescent="0.2">
      <c r="A39" s="20" t="s">
        <v>138</v>
      </c>
      <c r="B39" s="21">
        <f>[1]Ottawa!$B$40</f>
        <v>28306</v>
      </c>
      <c r="C39" s="21"/>
      <c r="D39" s="21">
        <f>[1]Ottawa!D40</f>
        <v>15771</v>
      </c>
      <c r="E39" s="21">
        <f>[1]Ottawa!E40</f>
        <v>12043</v>
      </c>
      <c r="F39" s="21">
        <f>[1]Ottawa!F40</f>
        <v>8136</v>
      </c>
      <c r="G39" s="21">
        <f>[1]Ottawa!G40</f>
        <v>8127</v>
      </c>
      <c r="H39" s="21">
        <f>[1]Ottawa!H40</f>
        <v>3968</v>
      </c>
      <c r="I39" s="21">
        <f>[1]Ottawa!I40</f>
        <v>29507</v>
      </c>
      <c r="J39" s="21">
        <f>[1]Ottawa!J40</f>
        <v>1242</v>
      </c>
      <c r="K39" s="21">
        <f>[1]Ottawa!K40</f>
        <v>269</v>
      </c>
      <c r="L39" s="21">
        <f>[1]Ottawa!L40</f>
        <v>1256</v>
      </c>
      <c r="M39" s="21">
        <f>[1]Ottawa!M40</f>
        <v>0</v>
      </c>
      <c r="N39" s="23">
        <f>[1]Ottawa!N40</f>
        <v>4859</v>
      </c>
    </row>
    <row r="40" spans="1:14" s="4" customFormat="1" ht="12" x14ac:dyDescent="0.2">
      <c r="A40" s="24" t="s">
        <v>45</v>
      </c>
      <c r="B40" s="21">
        <f>[1]Ottawa!B8</f>
        <v>471</v>
      </c>
      <c r="C40" s="37"/>
      <c r="D40" s="21">
        <f>[1]Ottawa!D8</f>
        <v>165</v>
      </c>
      <c r="E40" s="21">
        <f>[1]Ottawa!E8</f>
        <v>88</v>
      </c>
      <c r="F40" s="21">
        <f>[1]Ottawa!F8</f>
        <v>148</v>
      </c>
      <c r="G40" s="21">
        <f>[1]Ottawa!G8</f>
        <v>235</v>
      </c>
      <c r="H40" s="21">
        <f>[1]Ottawa!H8</f>
        <v>121</v>
      </c>
      <c r="I40" s="21">
        <f>[1]Ottawa!I8</f>
        <v>408</v>
      </c>
      <c r="J40" s="21">
        <f>[1]Ottawa!J8</f>
        <v>107</v>
      </c>
      <c r="K40" s="21">
        <f>[1]Ottawa!K8</f>
        <v>6</v>
      </c>
      <c r="L40" s="21">
        <f>[1]Ottawa!L8</f>
        <v>4</v>
      </c>
      <c r="M40" s="21">
        <f>[1]Ottawa!M8</f>
        <v>67</v>
      </c>
      <c r="N40" s="23">
        <f>[1]Ottawa!N8</f>
        <v>1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69" priority="8" stopIfTrue="1" operator="equal">
      <formula>0</formula>
    </cfRule>
  </conditionalFormatting>
  <conditionalFormatting sqref="D7:L7 N7">
    <cfRule type="cellIs" dxfId="68" priority="11" stopIfTrue="1" operator="equal">
      <formula>0</formula>
    </cfRule>
  </conditionalFormatting>
  <conditionalFormatting sqref="D8:N8">
    <cfRule type="cellIs" dxfId="67" priority="9" stopIfTrue="1" operator="equal">
      <formula>0</formula>
    </cfRule>
  </conditionalFormatting>
  <conditionalFormatting sqref="D10:N38">
    <cfRule type="cellIs" dxfId="66" priority="1" stopIfTrue="1" operator="equal">
      <formula>0</formula>
    </cfRule>
  </conditionalFormatting>
  <conditionalFormatting sqref="M7">
    <cfRule type="expression" dxfId="6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71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1.2594458438287153</v>
      </c>
      <c r="D8" s="51">
        <f>IF(D39=0,0,((D40/D39)*1000))</f>
        <v>2.2123893805309733</v>
      </c>
      <c r="E8" s="51">
        <f t="shared" ref="E8:N8" si="0">IF(E39=0,0,((E40/E39)*1000))</f>
        <v>0</v>
      </c>
      <c r="F8" s="51">
        <f t="shared" si="0"/>
        <v>4.2372881355932206</v>
      </c>
      <c r="G8" s="51">
        <f t="shared" si="0"/>
        <v>0</v>
      </c>
      <c r="H8" s="51">
        <f t="shared" si="0"/>
        <v>0</v>
      </c>
      <c r="I8" s="51">
        <f t="shared" si="0"/>
        <v>0</v>
      </c>
      <c r="J8" s="51">
        <f t="shared" si="0"/>
        <v>0</v>
      </c>
      <c r="K8" s="51">
        <f t="shared" si="0"/>
        <v>76.923076923076934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'[1]Presque Isle'!B11</f>
        <v>0</v>
      </c>
      <c r="C10" s="33">
        <f>(B10/$B$39)*1000</f>
        <v>0</v>
      </c>
      <c r="D10" s="33">
        <f>IF(D$39=0,0,('[1]Presque Isle'!D11/D$39)*1000)</f>
        <v>0</v>
      </c>
      <c r="E10" s="33">
        <f>IF(E$39=0,0,('[1]Presque Isle'!E11/E$39)*1000)</f>
        <v>0</v>
      </c>
      <c r="F10" s="33">
        <f>IF(F$39=0,0,('[1]Presque Isle'!F11/F$39)*1000)</f>
        <v>0</v>
      </c>
      <c r="G10" s="33">
        <f>IF(G$39=0,0,('[1]Presque Isle'!G11/G$39)*1000)</f>
        <v>0</v>
      </c>
      <c r="H10" s="33">
        <f>IF(H$39=0,0,('[1]Presque Isle'!H11/H$39)*1000)</f>
        <v>0</v>
      </c>
      <c r="I10" s="33">
        <f>IF(I$39=0,0,('[1]Presque Isle'!I11/I$39)*1000)</f>
        <v>0</v>
      </c>
      <c r="J10" s="33">
        <f>IF(J$39=0,0,('[1]Presque Isle'!J11/J$39)*1000)</f>
        <v>0</v>
      </c>
      <c r="K10" s="33">
        <f>IF(K$39=0,0,('[1]Presque Isle'!K11/K$39)*1000)</f>
        <v>0</v>
      </c>
      <c r="L10" s="33">
        <f>IF(L$39=0,0,('[1]Presque Isle'!L11/L$39)*1000)</f>
        <v>0</v>
      </c>
      <c r="M10" s="33">
        <f>IF(M$39=0,0,('[1]Presque Isle'!M11/M$39)*1000)</f>
        <v>0</v>
      </c>
      <c r="N10" s="35">
        <f>IF(N$39=0,0,('[1]Presque Isle'!N11/N$39)*1000)</f>
        <v>0</v>
      </c>
    </row>
    <row r="11" spans="1:14" s="2" customFormat="1" ht="12" x14ac:dyDescent="0.2">
      <c r="A11" s="18" t="s">
        <v>16</v>
      </c>
      <c r="B11" s="40">
        <f>'[1]Presque Isle'!B12</f>
        <v>0</v>
      </c>
      <c r="C11" s="33">
        <f>(B11/$B$39)*1000</f>
        <v>0</v>
      </c>
      <c r="D11" s="33">
        <f>IF(D$39=0,0,('[1]Presque Isle'!D12/D$39)*1000)</f>
        <v>0</v>
      </c>
      <c r="E11" s="33">
        <f>IF(E$39=0,0,('[1]Presque Isle'!E12/E$39)*1000)</f>
        <v>0</v>
      </c>
      <c r="F11" s="33">
        <f>IF(F$39=0,0,('[1]Presque Isle'!F12/F$39)*1000)</f>
        <v>0</v>
      </c>
      <c r="G11" s="33">
        <f>IF(G$39=0,0,('[1]Presque Isle'!G12/G$39)*1000)</f>
        <v>0</v>
      </c>
      <c r="H11" s="33">
        <f>IF(H$39=0,0,('[1]Presque Isle'!H12/H$39)*1000)</f>
        <v>0</v>
      </c>
      <c r="I11" s="33">
        <f>IF(I$39=0,0,('[1]Presque Isle'!I12/I$39)*1000)</f>
        <v>0</v>
      </c>
      <c r="J11" s="33">
        <f>IF(J$39=0,0,('[1]Presque Isle'!J12/J$39)*1000)</f>
        <v>0</v>
      </c>
      <c r="K11" s="33">
        <f>IF(K$39=0,0,('[1]Presque Isle'!K12/K$39)*1000)</f>
        <v>0</v>
      </c>
      <c r="L11" s="33">
        <f>IF(L$39=0,0,('[1]Presque Isle'!L12/L$39)*1000)</f>
        <v>0</v>
      </c>
      <c r="M11" s="33">
        <f>IF(M$39=0,0,('[1]Presque Isle'!M12/M$39)*1000)</f>
        <v>0</v>
      </c>
      <c r="N11" s="35">
        <f>IF(N$39=0,0,('[1]Presque Isle'!N12/N$39)*1000)</f>
        <v>0</v>
      </c>
    </row>
    <row r="12" spans="1:14" s="2" customFormat="1" ht="12" x14ac:dyDescent="0.2">
      <c r="A12" s="18" t="s">
        <v>18</v>
      </c>
      <c r="B12" s="40">
        <f>'[1]Presque Isle'!B13</f>
        <v>0</v>
      </c>
      <c r="C12" s="33">
        <f>(B12/$B$39)*1000</f>
        <v>0</v>
      </c>
      <c r="D12" s="33">
        <f>IF(D$39=0,0,('[1]Presque Isle'!D13/D$39)*1000)</f>
        <v>0</v>
      </c>
      <c r="E12" s="33">
        <f>IF(E$39=0,0,('[1]Presque Isle'!E13/E$39)*1000)</f>
        <v>0</v>
      </c>
      <c r="F12" s="33">
        <f>IF(F$39=0,0,('[1]Presque Isle'!F13/F$39)*1000)</f>
        <v>0</v>
      </c>
      <c r="G12" s="33">
        <f>IF(G$39=0,0,('[1]Presque Isle'!G13/G$39)*1000)</f>
        <v>0</v>
      </c>
      <c r="H12" s="33">
        <f>IF(H$39=0,0,('[1]Presque Isle'!H13/H$39)*1000)</f>
        <v>0</v>
      </c>
      <c r="I12" s="33">
        <f>IF(I$39=0,0,('[1]Presque Isle'!I13/I$39)*1000)</f>
        <v>0</v>
      </c>
      <c r="J12" s="33">
        <f>IF(J$39=0,0,('[1]Presque Isle'!J13/J$39)*1000)</f>
        <v>0</v>
      </c>
      <c r="K12" s="33">
        <f>IF(K$39=0,0,('[1]Presque Isle'!K13/K$39)*1000)</f>
        <v>0</v>
      </c>
      <c r="L12" s="33">
        <f>IF(L$39=0,0,('[1]Presque Isle'!L13/L$39)*1000)</f>
        <v>0</v>
      </c>
      <c r="M12" s="33">
        <f>IF(M$39=0,0,('[1]Presque Isle'!M13/M$39)*1000)</f>
        <v>0</v>
      </c>
      <c r="N12" s="35">
        <f>IF(N$39=0,0,('[1]Presque Isle'!N13/N$39)*1000)</f>
        <v>0</v>
      </c>
    </row>
    <row r="13" spans="1:14" s="2" customFormat="1" ht="12" x14ac:dyDescent="0.2">
      <c r="A13" s="18" t="s">
        <v>19</v>
      </c>
      <c r="B13" s="40">
        <f>'[1]Presque Isle'!B14</f>
        <v>0</v>
      </c>
      <c r="C13" s="33">
        <f>(B13/$B$39)*1000</f>
        <v>0</v>
      </c>
      <c r="D13" s="33">
        <f>IF(D$39=0,0,('[1]Presque Isle'!D14/D$39)*1000)</f>
        <v>0</v>
      </c>
      <c r="E13" s="33">
        <f>IF(E$39=0,0,('[1]Presque Isle'!E14/E$39)*1000)</f>
        <v>0</v>
      </c>
      <c r="F13" s="33">
        <f>IF(F$39=0,0,('[1]Presque Isle'!F14/F$39)*1000)</f>
        <v>0</v>
      </c>
      <c r="G13" s="33">
        <f>IF(G$39=0,0,('[1]Presque Isle'!G14/G$39)*1000)</f>
        <v>0</v>
      </c>
      <c r="H13" s="33">
        <f>IF(H$39=0,0,('[1]Presque Isle'!H14/H$39)*1000)</f>
        <v>0</v>
      </c>
      <c r="I13" s="33">
        <f>IF(I$39=0,0,('[1]Presque Isle'!I14/I$39)*1000)</f>
        <v>0</v>
      </c>
      <c r="J13" s="33">
        <f>IF(J$39=0,0,('[1]Presque Isle'!J14/J$39)*1000)</f>
        <v>0</v>
      </c>
      <c r="K13" s="33">
        <f>IF(K$39=0,0,('[1]Presque Isle'!K14/K$39)*1000)</f>
        <v>0</v>
      </c>
      <c r="L13" s="33">
        <f>IF(L$39=0,0,('[1]Presque Isle'!L14/L$39)*1000)</f>
        <v>0</v>
      </c>
      <c r="M13" s="33">
        <f>IF(M$39=0,0,('[1]Presque Isle'!M14/M$39)*1000)</f>
        <v>0</v>
      </c>
      <c r="N13" s="35">
        <f>IF(N$39=0,0,('[1]Presque Isle'!N14/N$39)*1000)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IF(D$39=0,0,('[1]Presque Isle'!D15/D$39)*1000)</f>
        <v>0</v>
      </c>
      <c r="E14" s="58">
        <f>IF(E$39=0,0,('[1]Presque Isle'!E15/E$39)*1000)</f>
        <v>0</v>
      </c>
      <c r="F14" s="58">
        <f>IF(F$39=0,0,('[1]Presque Isle'!F15/F$39)*1000)</f>
        <v>0</v>
      </c>
      <c r="G14" s="58">
        <f>IF(G$39=0,0,('[1]Presque Isle'!G15/G$39)*1000)</f>
        <v>0</v>
      </c>
      <c r="H14" s="58">
        <f>IF(H$39=0,0,('[1]Presque Isle'!H15/H$39)*1000)</f>
        <v>0</v>
      </c>
      <c r="I14" s="58">
        <f>IF(I$39=0,0,('[1]Presque Isle'!I15/I$39)*1000)</f>
        <v>0</v>
      </c>
      <c r="J14" s="58">
        <f>IF(J$39=0,0,('[1]Presque Isle'!J15/J$39)*1000)</f>
        <v>0</v>
      </c>
      <c r="K14" s="58">
        <f>IF(K$39=0,0,('[1]Presque Isle'!K15/K$39)*1000)</f>
        <v>0</v>
      </c>
      <c r="L14" s="58">
        <f>IF(L$39=0,0,('[1]Presque Isle'!L15/L$39)*1000)</f>
        <v>0</v>
      </c>
      <c r="M14" s="58">
        <f>IF(M$39=0,0,('[1]Presque Isle'!M15/M$39)*1000)</f>
        <v>0</v>
      </c>
      <c r="N14" s="59">
        <f>IF(N$39=0,0,('[1]Presque Isle'!N15/N$39)*1000)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'[1]Presque Isle'!B17</f>
        <v>0</v>
      </c>
      <c r="C16" s="33">
        <f>(B16/$B$39)*1000</f>
        <v>0</v>
      </c>
      <c r="D16" s="33">
        <f>IF(D$39=0,0,('[1]Presque Isle'!D17/D$39)*1000)</f>
        <v>0</v>
      </c>
      <c r="E16" s="33">
        <f>IF(E$39=0,0,('[1]Presque Isle'!E17/E$39)*1000)</f>
        <v>0</v>
      </c>
      <c r="F16" s="33">
        <f>IF(F$39=0,0,('[1]Presque Isle'!F17/F$39)*1000)</f>
        <v>0</v>
      </c>
      <c r="G16" s="33">
        <f>IF(G$39=0,0,('[1]Presque Isle'!G17/G$39)*1000)</f>
        <v>0</v>
      </c>
      <c r="H16" s="33">
        <f>IF(H$39=0,0,('[1]Presque Isle'!H17/H$39)*1000)</f>
        <v>0</v>
      </c>
      <c r="I16" s="33">
        <f>IF(I$39=0,0,('[1]Presque Isle'!I17/I$39)*1000)</f>
        <v>0</v>
      </c>
      <c r="J16" s="33">
        <f>IF(J$39=0,0,('[1]Presque Isle'!J17/J$39)*1000)</f>
        <v>0</v>
      </c>
      <c r="K16" s="33">
        <f>IF(K$39=0,0,('[1]Presque Isle'!K17/K$39)*1000)</f>
        <v>0</v>
      </c>
      <c r="L16" s="33">
        <f>IF(L$39=0,0,('[1]Presque Isle'!L17/L$39)*1000)</f>
        <v>0</v>
      </c>
      <c r="M16" s="33">
        <f>IF(M$39=0,0,('[1]Presque Isle'!M17/M$39)*1000)</f>
        <v>0</v>
      </c>
      <c r="N16" s="35">
        <f>IF(N$39=0,0,('[1]Presque Isle'!N17/N$39)*1000)</f>
        <v>0</v>
      </c>
    </row>
    <row r="17" spans="1:14" s="2" customFormat="1" ht="12" x14ac:dyDescent="0.2">
      <c r="A17" s="18" t="s">
        <v>23</v>
      </c>
      <c r="B17" s="40">
        <f>'[1]Presque Isle'!B18</f>
        <v>0</v>
      </c>
      <c r="C17" s="33">
        <f>(B17/$B$39)*1000</f>
        <v>0</v>
      </c>
      <c r="D17" s="33">
        <f>IF(D$39=0,0,('[1]Presque Isle'!D18/D$39)*1000)</f>
        <v>0</v>
      </c>
      <c r="E17" s="33">
        <f>IF(E$39=0,0,('[1]Presque Isle'!E18/E$39)*1000)</f>
        <v>0</v>
      </c>
      <c r="F17" s="33">
        <f>IF(F$39=0,0,('[1]Presque Isle'!F18/F$39)*1000)</f>
        <v>0</v>
      </c>
      <c r="G17" s="33">
        <f>IF(G$39=0,0,('[1]Presque Isle'!G18/G$39)*1000)</f>
        <v>0</v>
      </c>
      <c r="H17" s="33">
        <f>IF(H$39=0,0,('[1]Presque Isle'!H18/H$39)*1000)</f>
        <v>0</v>
      </c>
      <c r="I17" s="33">
        <f>IF(I$39=0,0,('[1]Presque Isle'!I18/I$39)*1000)</f>
        <v>0</v>
      </c>
      <c r="J17" s="33">
        <f>IF(J$39=0,0,('[1]Presque Isle'!J18/J$39)*1000)</f>
        <v>0</v>
      </c>
      <c r="K17" s="33">
        <f>IF(K$39=0,0,('[1]Presque Isle'!K18/K$39)*1000)</f>
        <v>0</v>
      </c>
      <c r="L17" s="33">
        <f>IF(L$39=0,0,('[1]Presque Isle'!L18/L$39)*1000)</f>
        <v>0</v>
      </c>
      <c r="M17" s="33">
        <f>IF(M$39=0,0,('[1]Presque Isle'!M18/M$39)*1000)</f>
        <v>0</v>
      </c>
      <c r="N17" s="35">
        <f>IF(N$39=0,0,('[1]Presque Isle'!N18/N$39)*1000)</f>
        <v>0</v>
      </c>
    </row>
    <row r="18" spans="1:14" s="2" customFormat="1" ht="12" x14ac:dyDescent="0.2">
      <c r="A18" s="18" t="s">
        <v>24</v>
      </c>
      <c r="B18" s="40">
        <f>'[1]Presque Isle'!B19</f>
        <v>0</v>
      </c>
      <c r="C18" s="33">
        <f>(B18/$B$39)*1000</f>
        <v>0</v>
      </c>
      <c r="D18" s="33">
        <f>IF(D$39=0,0,('[1]Presque Isle'!D19/D$39)*1000)</f>
        <v>0</v>
      </c>
      <c r="E18" s="33">
        <f>IF(E$39=0,0,('[1]Presque Isle'!E19/E$39)*1000)</f>
        <v>0</v>
      </c>
      <c r="F18" s="33">
        <f>IF(F$39=0,0,('[1]Presque Isle'!F19/F$39)*1000)</f>
        <v>0</v>
      </c>
      <c r="G18" s="33">
        <f>IF(G$39=0,0,('[1]Presque Isle'!G19/G$39)*1000)</f>
        <v>0</v>
      </c>
      <c r="H18" s="33">
        <f>IF(H$39=0,0,('[1]Presque Isle'!H19/H$39)*1000)</f>
        <v>0</v>
      </c>
      <c r="I18" s="33">
        <f>IF(I$39=0,0,('[1]Presque Isle'!I19/I$39)*1000)</f>
        <v>0</v>
      </c>
      <c r="J18" s="33">
        <f>IF(J$39=0,0,('[1]Presque Isle'!J19/J$39)*1000)</f>
        <v>0</v>
      </c>
      <c r="K18" s="33">
        <f>IF(K$39=0,0,('[1]Presque Isle'!K19/K$39)*1000)</f>
        <v>0</v>
      </c>
      <c r="L18" s="33">
        <f>IF(L$39=0,0,('[1]Presque Isle'!L19/L$39)*1000)</f>
        <v>0</v>
      </c>
      <c r="M18" s="33">
        <f>IF(M$39=0,0,('[1]Presque Isle'!M19/M$39)*1000)</f>
        <v>0</v>
      </c>
      <c r="N18" s="35">
        <f>IF(N$39=0,0,('[1]Presque Isle'!N19/N$39)*1000)</f>
        <v>0</v>
      </c>
    </row>
    <row r="19" spans="1:14" s="2" customFormat="1" ht="12" x14ac:dyDescent="0.2">
      <c r="A19" s="18" t="s">
        <v>25</v>
      </c>
      <c r="B19" s="40">
        <f>'[1]Presque Isle'!B20</f>
        <v>0</v>
      </c>
      <c r="C19" s="33">
        <f>(B19/$B$39)*1000</f>
        <v>0</v>
      </c>
      <c r="D19" s="33">
        <f>IF(D$39=0,0,('[1]Presque Isle'!D20/D$39)*1000)</f>
        <v>0</v>
      </c>
      <c r="E19" s="33">
        <f>IF(E$39=0,0,('[1]Presque Isle'!E20/E$39)*1000)</f>
        <v>0</v>
      </c>
      <c r="F19" s="33">
        <f>IF(F$39=0,0,('[1]Presque Isle'!F20/F$39)*1000)</f>
        <v>0</v>
      </c>
      <c r="G19" s="33">
        <f>IF(G$39=0,0,('[1]Presque Isle'!G20/G$39)*1000)</f>
        <v>0</v>
      </c>
      <c r="H19" s="33">
        <f>IF(H$39=0,0,('[1]Presque Isle'!H20/H$39)*1000)</f>
        <v>0</v>
      </c>
      <c r="I19" s="33">
        <f>IF(I$39=0,0,('[1]Presque Isle'!I20/I$39)*1000)</f>
        <v>0</v>
      </c>
      <c r="J19" s="33">
        <f>IF(J$39=0,0,('[1]Presque Isle'!J20/J$39)*1000)</f>
        <v>0</v>
      </c>
      <c r="K19" s="33">
        <f>IF(K$39=0,0,('[1]Presque Isle'!K20/K$39)*1000)</f>
        <v>0</v>
      </c>
      <c r="L19" s="33">
        <f>IF(L$39=0,0,('[1]Presque Isle'!L20/L$39)*1000)</f>
        <v>0</v>
      </c>
      <c r="M19" s="33">
        <f>IF(M$39=0,0,('[1]Presque Isle'!M20/M$39)*1000)</f>
        <v>0</v>
      </c>
      <c r="N19" s="35">
        <f>IF(N$39=0,0,('[1]Presque Isle'!N20/N$39)*1000)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IF(D$39=0,0,('[1]Presque Isle'!D21/D$39)*1000)</f>
        <v>0</v>
      </c>
      <c r="E20" s="58">
        <f>IF(E$39=0,0,('[1]Presque Isle'!E21/E$39)*1000)</f>
        <v>0</v>
      </c>
      <c r="F20" s="58">
        <f>IF(F$39=0,0,('[1]Presque Isle'!F21/F$39)*1000)</f>
        <v>0</v>
      </c>
      <c r="G20" s="58">
        <f>IF(G$39=0,0,('[1]Presque Isle'!G21/G$39)*1000)</f>
        <v>0</v>
      </c>
      <c r="H20" s="58">
        <f>IF(H$39=0,0,('[1]Presque Isle'!H21/H$39)*1000)</f>
        <v>0</v>
      </c>
      <c r="I20" s="58">
        <f>IF(I$39=0,0,('[1]Presque Isle'!I21/I$39)*1000)</f>
        <v>0</v>
      </c>
      <c r="J20" s="58">
        <f>IF(J$39=0,0,('[1]Presque Isle'!J21/J$39)*1000)</f>
        <v>0</v>
      </c>
      <c r="K20" s="58">
        <f>IF(K$39=0,0,('[1]Presque Isle'!K21/K$39)*1000)</f>
        <v>0</v>
      </c>
      <c r="L20" s="58">
        <f>IF(L$39=0,0,('[1]Presque Isle'!L21/L$39)*1000)</f>
        <v>0</v>
      </c>
      <c r="M20" s="58">
        <f>IF(M$39=0,0,('[1]Presque Isle'!M21/M$39)*1000)</f>
        <v>0</v>
      </c>
      <c r="N20" s="59">
        <f>IF(N$39=0,0,('[1]Presque Isle'!N21/N$39)*1000)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'[1]Presque Isle'!B23</f>
        <v>0</v>
      </c>
      <c r="C22" s="33">
        <f t="shared" ref="C22:C38" si="1">(B22/$B$39)*1000</f>
        <v>0</v>
      </c>
      <c r="D22" s="33">
        <f>IF(D$39=0,0,('[1]Presque Isle'!D23/D$39)*1000)</f>
        <v>0</v>
      </c>
      <c r="E22" s="33">
        <f>IF(E$39=0,0,('[1]Presque Isle'!E23/E$39)*1000)</f>
        <v>0</v>
      </c>
      <c r="F22" s="33">
        <f>IF(F$39=0,0,('[1]Presque Isle'!F23/F$39)*1000)</f>
        <v>0</v>
      </c>
      <c r="G22" s="33">
        <f>IF(G$39=0,0,('[1]Presque Isle'!G23/G$39)*1000)</f>
        <v>0</v>
      </c>
      <c r="H22" s="33">
        <f>IF(H$39=0,0,('[1]Presque Isle'!H23/H$39)*1000)</f>
        <v>0</v>
      </c>
      <c r="I22" s="33">
        <f>IF(I$39=0,0,('[1]Presque Isle'!I23/I$39)*1000)</f>
        <v>0</v>
      </c>
      <c r="J22" s="33">
        <f>IF(J$39=0,0,('[1]Presque Isle'!J23/J$39)*1000)</f>
        <v>0</v>
      </c>
      <c r="K22" s="33">
        <f>IF(K$39=0,0,('[1]Presque Isle'!K23/K$39)*1000)</f>
        <v>0</v>
      </c>
      <c r="L22" s="33">
        <f>IF(L$39=0,0,('[1]Presque Isle'!L23/L$39)*1000)</f>
        <v>0</v>
      </c>
      <c r="M22" s="33">
        <f>IF(M$39=0,0,('[1]Presque Isle'!M23/M$39)*1000)</f>
        <v>0</v>
      </c>
      <c r="N22" s="35">
        <f>IF(N$39=0,0,('[1]Presque Isle'!N23/N$39)*1000)</f>
        <v>0</v>
      </c>
    </row>
    <row r="23" spans="1:14" s="2" customFormat="1" ht="12" x14ac:dyDescent="0.2">
      <c r="A23" s="18" t="s">
        <v>28</v>
      </c>
      <c r="B23" s="40">
        <f>'[1]Presque Isle'!B24</f>
        <v>0</v>
      </c>
      <c r="C23" s="33">
        <f t="shared" si="1"/>
        <v>0</v>
      </c>
      <c r="D23" s="33">
        <f>IF(D$39=0,0,('[1]Presque Isle'!D24/D$39)*1000)</f>
        <v>0</v>
      </c>
      <c r="E23" s="33">
        <f>IF(E$39=0,0,('[1]Presque Isle'!E24/E$39)*1000)</f>
        <v>0</v>
      </c>
      <c r="F23" s="33">
        <f>IF(F$39=0,0,('[1]Presque Isle'!F24/F$39)*1000)</f>
        <v>0</v>
      </c>
      <c r="G23" s="33">
        <f>IF(G$39=0,0,('[1]Presque Isle'!G24/G$39)*1000)</f>
        <v>0</v>
      </c>
      <c r="H23" s="33">
        <f>IF(H$39=0,0,('[1]Presque Isle'!H24/H$39)*1000)</f>
        <v>0</v>
      </c>
      <c r="I23" s="33">
        <f>IF(I$39=0,0,('[1]Presque Isle'!I24/I$39)*1000)</f>
        <v>0</v>
      </c>
      <c r="J23" s="33">
        <f>IF(J$39=0,0,('[1]Presque Isle'!J24/J$39)*1000)</f>
        <v>0</v>
      </c>
      <c r="K23" s="33">
        <f>IF(K$39=0,0,('[1]Presque Isle'!K24/K$39)*1000)</f>
        <v>0</v>
      </c>
      <c r="L23" s="33">
        <f>IF(L$39=0,0,('[1]Presque Isle'!L24/L$39)*1000)</f>
        <v>0</v>
      </c>
      <c r="M23" s="33">
        <f>IF(M$39=0,0,('[1]Presque Isle'!M24/M$39)*1000)</f>
        <v>0</v>
      </c>
      <c r="N23" s="35">
        <f>IF(N$39=0,0,('[1]Presque Isle'!N24/N$39)*1000)</f>
        <v>0</v>
      </c>
    </row>
    <row r="24" spans="1:14" s="2" customFormat="1" ht="12" x14ac:dyDescent="0.2">
      <c r="A24" s="18" t="s">
        <v>29</v>
      </c>
      <c r="B24" s="40">
        <f>'[1]Presque Isle'!B25</f>
        <v>0</v>
      </c>
      <c r="C24" s="33">
        <f t="shared" si="1"/>
        <v>0</v>
      </c>
      <c r="D24" s="33">
        <f>IF(D$39=0,0,('[1]Presque Isle'!D25/D$39)*1000)</f>
        <v>0</v>
      </c>
      <c r="E24" s="33">
        <f>IF(E$39=0,0,('[1]Presque Isle'!E25/E$39)*1000)</f>
        <v>0</v>
      </c>
      <c r="F24" s="33">
        <f>IF(F$39=0,0,('[1]Presque Isle'!F25/F$39)*1000)</f>
        <v>0</v>
      </c>
      <c r="G24" s="33">
        <f>IF(G$39=0,0,('[1]Presque Isle'!G25/G$39)*1000)</f>
        <v>0</v>
      </c>
      <c r="H24" s="33">
        <f>IF(H$39=0,0,('[1]Presque Isle'!H25/H$39)*1000)</f>
        <v>0</v>
      </c>
      <c r="I24" s="33">
        <f>IF(I$39=0,0,('[1]Presque Isle'!I25/I$39)*1000)</f>
        <v>0</v>
      </c>
      <c r="J24" s="33">
        <f>IF(J$39=0,0,('[1]Presque Isle'!J25/J$39)*1000)</f>
        <v>0</v>
      </c>
      <c r="K24" s="33">
        <f>IF(K$39=0,0,('[1]Presque Isle'!K25/K$39)*1000)</f>
        <v>0</v>
      </c>
      <c r="L24" s="33">
        <f>IF(L$39=0,0,('[1]Presque Isle'!L25/L$39)*1000)</f>
        <v>0</v>
      </c>
      <c r="M24" s="33">
        <f>IF(M$39=0,0,('[1]Presque Isle'!M25/M$39)*1000)</f>
        <v>0</v>
      </c>
      <c r="N24" s="35">
        <f>IF(N$39=0,0,('[1]Presque Isle'!N25/N$39)*1000)</f>
        <v>0</v>
      </c>
    </row>
    <row r="25" spans="1:14" s="2" customFormat="1" ht="12" x14ac:dyDescent="0.2">
      <c r="A25" s="18" t="s">
        <v>30</v>
      </c>
      <c r="B25" s="40">
        <f>'[1]Presque Isle'!B26</f>
        <v>0</v>
      </c>
      <c r="C25" s="33">
        <f t="shared" si="1"/>
        <v>0</v>
      </c>
      <c r="D25" s="33">
        <f>IF(D$39=0,0,('[1]Presque Isle'!D26/D$39)*1000)</f>
        <v>0</v>
      </c>
      <c r="E25" s="33">
        <f>IF(E$39=0,0,('[1]Presque Isle'!E26/E$39)*1000)</f>
        <v>0</v>
      </c>
      <c r="F25" s="33">
        <f>IF(F$39=0,0,('[1]Presque Isle'!F26/F$39)*1000)</f>
        <v>0</v>
      </c>
      <c r="G25" s="33">
        <f>IF(G$39=0,0,('[1]Presque Isle'!G26/G$39)*1000)</f>
        <v>0</v>
      </c>
      <c r="H25" s="33">
        <f>IF(H$39=0,0,('[1]Presque Isle'!H26/H$39)*1000)</f>
        <v>0</v>
      </c>
      <c r="I25" s="33">
        <f>IF(I$39=0,0,('[1]Presque Isle'!I26/I$39)*1000)</f>
        <v>0</v>
      </c>
      <c r="J25" s="33">
        <f>IF(J$39=0,0,('[1]Presque Isle'!J26/J$39)*1000)</f>
        <v>0</v>
      </c>
      <c r="K25" s="33">
        <f>IF(K$39=0,0,('[1]Presque Isle'!K26/K$39)*1000)</f>
        <v>0</v>
      </c>
      <c r="L25" s="33">
        <f>IF(L$39=0,0,('[1]Presque Isle'!L26/L$39)*1000)</f>
        <v>0</v>
      </c>
      <c r="M25" s="33">
        <f>IF(M$39=0,0,('[1]Presque Isle'!M26/M$39)*1000)</f>
        <v>0</v>
      </c>
      <c r="N25" s="35">
        <f>IF(N$39=0,0,('[1]Presque Isle'!N26/N$39)*1000)</f>
        <v>0</v>
      </c>
    </row>
    <row r="26" spans="1:14" s="2" customFormat="1" ht="12" x14ac:dyDescent="0.2">
      <c r="A26" s="18" t="s">
        <v>31</v>
      </c>
      <c r="B26" s="40">
        <f>'[1]Presque Isle'!B27</f>
        <v>0</v>
      </c>
      <c r="C26" s="33">
        <f t="shared" si="1"/>
        <v>0</v>
      </c>
      <c r="D26" s="33">
        <f>IF(D$39=0,0,('[1]Presque Isle'!D27/D$39)*1000)</f>
        <v>0</v>
      </c>
      <c r="E26" s="33">
        <f>IF(E$39=0,0,('[1]Presque Isle'!E27/E$39)*1000)</f>
        <v>0</v>
      </c>
      <c r="F26" s="33">
        <f>IF(F$39=0,0,('[1]Presque Isle'!F27/F$39)*1000)</f>
        <v>0</v>
      </c>
      <c r="G26" s="33">
        <f>IF(G$39=0,0,('[1]Presque Isle'!G27/G$39)*1000)</f>
        <v>0</v>
      </c>
      <c r="H26" s="33">
        <f>IF(H$39=0,0,('[1]Presque Isle'!H27/H$39)*1000)</f>
        <v>0</v>
      </c>
      <c r="I26" s="33">
        <f>IF(I$39=0,0,('[1]Presque Isle'!I27/I$39)*1000)</f>
        <v>0</v>
      </c>
      <c r="J26" s="33">
        <f>IF(J$39=0,0,('[1]Presque Isle'!J27/J$39)*1000)</f>
        <v>0</v>
      </c>
      <c r="K26" s="33">
        <f>IF(K$39=0,0,('[1]Presque Isle'!K27/K$39)*1000)</f>
        <v>0</v>
      </c>
      <c r="L26" s="33">
        <f>IF(L$39=0,0,('[1]Presque Isle'!L27/L$39)*1000)</f>
        <v>0</v>
      </c>
      <c r="M26" s="33">
        <f>IF(M$39=0,0,('[1]Presque Isle'!M27/M$39)*1000)</f>
        <v>0</v>
      </c>
      <c r="N26" s="35">
        <f>IF(N$39=0,0,('[1]Presque Isle'!N27/N$39)*1000)</f>
        <v>0</v>
      </c>
    </row>
    <row r="27" spans="1:14" s="2" customFormat="1" ht="12" x14ac:dyDescent="0.2">
      <c r="A27" s="18" t="s">
        <v>32</v>
      </c>
      <c r="B27" s="40">
        <f>'[1]Presque Isle'!B28</f>
        <v>0</v>
      </c>
      <c r="C27" s="33">
        <f t="shared" si="1"/>
        <v>0</v>
      </c>
      <c r="D27" s="33">
        <f>IF(D$39=0,0,('[1]Presque Isle'!D28/D$39)*1000)</f>
        <v>0</v>
      </c>
      <c r="E27" s="33">
        <f>IF(E$39=0,0,('[1]Presque Isle'!E28/E$39)*1000)</f>
        <v>0</v>
      </c>
      <c r="F27" s="33">
        <f>IF(F$39=0,0,('[1]Presque Isle'!F28/F$39)*1000)</f>
        <v>0</v>
      </c>
      <c r="G27" s="33">
        <f>IF(G$39=0,0,('[1]Presque Isle'!G28/G$39)*1000)</f>
        <v>0</v>
      </c>
      <c r="H27" s="33">
        <f>IF(H$39=0,0,('[1]Presque Isle'!H28/H$39)*1000)</f>
        <v>0</v>
      </c>
      <c r="I27" s="33">
        <f>IF(I$39=0,0,('[1]Presque Isle'!I28/I$39)*1000)</f>
        <v>0</v>
      </c>
      <c r="J27" s="33">
        <f>IF(J$39=0,0,('[1]Presque Isle'!J28/J$39)*1000)</f>
        <v>0</v>
      </c>
      <c r="K27" s="33">
        <f>IF(K$39=0,0,('[1]Presque Isle'!K28/K$39)*1000)</f>
        <v>0</v>
      </c>
      <c r="L27" s="33">
        <f>IF(L$39=0,0,('[1]Presque Isle'!L28/L$39)*1000)</f>
        <v>0</v>
      </c>
      <c r="M27" s="33">
        <f>IF(M$39=0,0,('[1]Presque Isle'!M28/M$39)*1000)</f>
        <v>0</v>
      </c>
      <c r="N27" s="35">
        <f>IF(N$39=0,0,('[1]Presque Isle'!N28/N$39)*1000)</f>
        <v>0</v>
      </c>
    </row>
    <row r="28" spans="1:14" s="2" customFormat="1" ht="12" x14ac:dyDescent="0.2">
      <c r="A28" s="18" t="s">
        <v>33</v>
      </c>
      <c r="B28" s="40">
        <f>'[1]Presque Isle'!B29</f>
        <v>0</v>
      </c>
      <c r="C28" s="33">
        <f t="shared" si="1"/>
        <v>0</v>
      </c>
      <c r="D28" s="33">
        <f>IF(D$39=0,0,('[1]Presque Isle'!D29/D$39)*1000)</f>
        <v>0</v>
      </c>
      <c r="E28" s="33">
        <f>IF(E$39=0,0,('[1]Presque Isle'!E29/E$39)*1000)</f>
        <v>0</v>
      </c>
      <c r="F28" s="33">
        <f>IF(F$39=0,0,('[1]Presque Isle'!F29/F$39)*1000)</f>
        <v>0</v>
      </c>
      <c r="G28" s="33">
        <f>IF(G$39=0,0,('[1]Presque Isle'!G29/G$39)*1000)</f>
        <v>0</v>
      </c>
      <c r="H28" s="33">
        <f>IF(H$39=0,0,('[1]Presque Isle'!H29/H$39)*1000)</f>
        <v>0</v>
      </c>
      <c r="I28" s="33">
        <f>IF(I$39=0,0,('[1]Presque Isle'!I29/I$39)*1000)</f>
        <v>0</v>
      </c>
      <c r="J28" s="33">
        <f>IF(J$39=0,0,('[1]Presque Isle'!J29/J$39)*1000)</f>
        <v>0</v>
      </c>
      <c r="K28" s="33">
        <f>IF(K$39=0,0,('[1]Presque Isle'!K29/K$39)*1000)</f>
        <v>0</v>
      </c>
      <c r="L28" s="33">
        <f>IF(L$39=0,0,('[1]Presque Isle'!L29/L$39)*1000)</f>
        <v>0</v>
      </c>
      <c r="M28" s="33">
        <f>IF(M$39=0,0,('[1]Presque Isle'!M29/M$39)*1000)</f>
        <v>0</v>
      </c>
      <c r="N28" s="35">
        <f>IF(N$39=0,0,('[1]Presque Isle'!N29/N$39)*1000)</f>
        <v>0</v>
      </c>
    </row>
    <row r="29" spans="1:14" s="2" customFormat="1" ht="12" x14ac:dyDescent="0.2">
      <c r="A29" s="18" t="s">
        <v>34</v>
      </c>
      <c r="B29" s="40">
        <f>'[1]Presque Isle'!B30</f>
        <v>0</v>
      </c>
      <c r="C29" s="33">
        <f t="shared" si="1"/>
        <v>0</v>
      </c>
      <c r="D29" s="33">
        <f>IF(D$39=0,0,('[1]Presque Isle'!D30/D$39)*1000)</f>
        <v>0</v>
      </c>
      <c r="E29" s="33">
        <f>IF(E$39=0,0,('[1]Presque Isle'!E30/E$39)*1000)</f>
        <v>0</v>
      </c>
      <c r="F29" s="33">
        <f>IF(F$39=0,0,('[1]Presque Isle'!F30/F$39)*1000)</f>
        <v>0</v>
      </c>
      <c r="G29" s="33">
        <f>IF(G$39=0,0,('[1]Presque Isle'!G30/G$39)*1000)</f>
        <v>0</v>
      </c>
      <c r="H29" s="33">
        <f>IF(H$39=0,0,('[1]Presque Isle'!H30/H$39)*1000)</f>
        <v>0</v>
      </c>
      <c r="I29" s="33">
        <f>IF(I$39=0,0,('[1]Presque Isle'!I30/I$39)*1000)</f>
        <v>0</v>
      </c>
      <c r="J29" s="33">
        <f>IF(J$39=0,0,('[1]Presque Isle'!J30/J$39)*1000)</f>
        <v>0</v>
      </c>
      <c r="K29" s="33">
        <f>IF(K$39=0,0,('[1]Presque Isle'!K30/K$39)*1000)</f>
        <v>0</v>
      </c>
      <c r="L29" s="33">
        <f>IF(L$39=0,0,('[1]Presque Isle'!L30/L$39)*1000)</f>
        <v>0</v>
      </c>
      <c r="M29" s="33">
        <f>IF(M$39=0,0,('[1]Presque Isle'!M30/M$39)*1000)</f>
        <v>0</v>
      </c>
      <c r="N29" s="35">
        <f>IF(N$39=0,0,('[1]Presque Isle'!N30/N$39)*1000)</f>
        <v>0</v>
      </c>
    </row>
    <row r="30" spans="1:14" s="2" customFormat="1" ht="12" x14ac:dyDescent="0.2">
      <c r="A30" s="18" t="s">
        <v>35</v>
      </c>
      <c r="B30" s="40">
        <f>'[1]Presque Isle'!B31</f>
        <v>0</v>
      </c>
      <c r="C30" s="33">
        <f t="shared" si="1"/>
        <v>0</v>
      </c>
      <c r="D30" s="33">
        <f>IF(D$39=0,0,('[1]Presque Isle'!D31/D$39)*1000)</f>
        <v>0</v>
      </c>
      <c r="E30" s="33">
        <f>IF(E$39=0,0,('[1]Presque Isle'!E31/E$39)*1000)</f>
        <v>0</v>
      </c>
      <c r="F30" s="33">
        <f>IF(F$39=0,0,('[1]Presque Isle'!F31/F$39)*1000)</f>
        <v>0</v>
      </c>
      <c r="G30" s="33">
        <f>IF(G$39=0,0,('[1]Presque Isle'!G31/G$39)*1000)</f>
        <v>0</v>
      </c>
      <c r="H30" s="33">
        <f>IF(H$39=0,0,('[1]Presque Isle'!H31/H$39)*1000)</f>
        <v>0</v>
      </c>
      <c r="I30" s="33">
        <f>IF(I$39=0,0,('[1]Presque Isle'!I31/I$39)*1000)</f>
        <v>0</v>
      </c>
      <c r="J30" s="33">
        <f>IF(J$39=0,0,('[1]Presque Isle'!J31/J$39)*1000)</f>
        <v>0</v>
      </c>
      <c r="K30" s="33">
        <f>IF(K$39=0,0,('[1]Presque Isle'!K31/K$39)*1000)</f>
        <v>0</v>
      </c>
      <c r="L30" s="33">
        <f>IF(L$39=0,0,('[1]Presque Isle'!L31/L$39)*1000)</f>
        <v>0</v>
      </c>
      <c r="M30" s="33">
        <f>IF(M$39=0,0,('[1]Presque Isle'!M31/M$39)*1000)</f>
        <v>0</v>
      </c>
      <c r="N30" s="35">
        <f>IF(N$39=0,0,('[1]Presque Isle'!N31/N$39)*1000)</f>
        <v>0</v>
      </c>
    </row>
    <row r="31" spans="1:14" s="2" customFormat="1" ht="12" x14ac:dyDescent="0.2">
      <c r="A31" s="18" t="s">
        <v>36</v>
      </c>
      <c r="B31" s="40">
        <f>'[1]Presque Isle'!B32</f>
        <v>0</v>
      </c>
      <c r="C31" s="33">
        <f t="shared" si="1"/>
        <v>0</v>
      </c>
      <c r="D31" s="33">
        <f>IF(D$39=0,0,('[1]Presque Isle'!D32/D$39)*1000)</f>
        <v>0</v>
      </c>
      <c r="E31" s="33">
        <f>IF(E$39=0,0,('[1]Presque Isle'!E32/E$39)*1000)</f>
        <v>0</v>
      </c>
      <c r="F31" s="33">
        <f>IF(F$39=0,0,('[1]Presque Isle'!F32/F$39)*1000)</f>
        <v>0</v>
      </c>
      <c r="G31" s="33">
        <f>IF(G$39=0,0,('[1]Presque Isle'!G32/G$39)*1000)</f>
        <v>0</v>
      </c>
      <c r="H31" s="33">
        <f>IF(H$39=0,0,('[1]Presque Isle'!H32/H$39)*1000)</f>
        <v>0</v>
      </c>
      <c r="I31" s="33">
        <f>IF(I$39=0,0,('[1]Presque Isle'!I32/I$39)*1000)</f>
        <v>0</v>
      </c>
      <c r="J31" s="33">
        <f>IF(J$39=0,0,('[1]Presque Isle'!J32/J$39)*1000)</f>
        <v>0</v>
      </c>
      <c r="K31" s="33">
        <f>IF(K$39=0,0,('[1]Presque Isle'!K32/K$39)*1000)</f>
        <v>0</v>
      </c>
      <c r="L31" s="33">
        <f>IF(L$39=0,0,('[1]Presque Isle'!L32/L$39)*1000)</f>
        <v>0</v>
      </c>
      <c r="M31" s="33">
        <f>IF(M$39=0,0,('[1]Presque Isle'!M32/M$39)*1000)</f>
        <v>0</v>
      </c>
      <c r="N31" s="35">
        <f>IF(N$39=0,0,('[1]Presque Isle'!N32/N$39)*1000)</f>
        <v>0</v>
      </c>
    </row>
    <row r="32" spans="1:14" s="2" customFormat="1" ht="12" x14ac:dyDescent="0.2">
      <c r="A32" s="18" t="s">
        <v>17</v>
      </c>
      <c r="B32" s="40">
        <f>'[1]Presque Isle'!B33</f>
        <v>0</v>
      </c>
      <c r="C32" s="33">
        <f>(B32/$B$39)*1000</f>
        <v>0</v>
      </c>
      <c r="D32" s="33">
        <f>IF(D$39=0,0,('[1]Presque Isle'!D33/D$39)*1000)</f>
        <v>0</v>
      </c>
      <c r="E32" s="33">
        <f>IF(E$39=0,0,('[1]Presque Isle'!E33/E$39)*1000)</f>
        <v>0</v>
      </c>
      <c r="F32" s="33">
        <f>IF(F$39=0,0,('[1]Presque Isle'!F33/F$39)*1000)</f>
        <v>0</v>
      </c>
      <c r="G32" s="33">
        <f>IF(G$39=0,0,('[1]Presque Isle'!G33/G$39)*1000)</f>
        <v>0</v>
      </c>
      <c r="H32" s="33">
        <f>IF(H$39=0,0,('[1]Presque Isle'!H33/H$39)*1000)</f>
        <v>0</v>
      </c>
      <c r="I32" s="33">
        <f>IF(I$39=0,0,('[1]Presque Isle'!I33/I$39)*1000)</f>
        <v>0</v>
      </c>
      <c r="J32" s="33">
        <f>IF(J$39=0,0,('[1]Presque Isle'!J33/J$39)*1000)</f>
        <v>0</v>
      </c>
      <c r="K32" s="33">
        <f>IF(K$39=0,0,('[1]Presque Isle'!K33/K$39)*1000)</f>
        <v>0</v>
      </c>
      <c r="L32" s="33">
        <f>IF(L$39=0,0,('[1]Presque Isle'!L33/L$39)*1000)</f>
        <v>0</v>
      </c>
      <c r="M32" s="33">
        <f>IF(M$39=0,0,('[1]Presque Isle'!M33/M$39)*1000)</f>
        <v>0</v>
      </c>
      <c r="N32" s="35">
        <f>IF(N$39=0,0,('[1]Presque Isle'!N33/N$39)*1000)</f>
        <v>0</v>
      </c>
    </row>
    <row r="33" spans="1:14" s="2" customFormat="1" ht="12" x14ac:dyDescent="0.2">
      <c r="A33" s="18" t="s">
        <v>37</v>
      </c>
      <c r="B33" s="40">
        <f>'[1]Presque Isle'!B34</f>
        <v>1</v>
      </c>
      <c r="C33" s="33">
        <f t="shared" si="1"/>
        <v>1.2594458438287153</v>
      </c>
      <c r="D33" s="33">
        <f>IF(D$39=0,0,('[1]Presque Isle'!D34/D$39)*1000)</f>
        <v>2.2123893805309733</v>
      </c>
      <c r="E33" s="33">
        <f>IF(E$39=0,0,('[1]Presque Isle'!E34/E$39)*1000)</f>
        <v>0</v>
      </c>
      <c r="F33" s="33">
        <f>IF(F$39=0,0,('[1]Presque Isle'!F34/F$39)*1000)</f>
        <v>4.2372881355932206</v>
      </c>
      <c r="G33" s="33">
        <f>IF(G$39=0,0,('[1]Presque Isle'!G34/G$39)*1000)</f>
        <v>0</v>
      </c>
      <c r="H33" s="33">
        <f>IF(H$39=0,0,('[1]Presque Isle'!H34/H$39)*1000)</f>
        <v>0</v>
      </c>
      <c r="I33" s="33">
        <f>IF(I$39=0,0,('[1]Presque Isle'!I34/I$39)*1000)</f>
        <v>0</v>
      </c>
      <c r="J33" s="33">
        <f>IF(J$39=0,0,('[1]Presque Isle'!J34/J$39)*1000)</f>
        <v>0</v>
      </c>
      <c r="K33" s="33">
        <f>IF(K$39=0,0,('[1]Presque Isle'!K34/K$39)*1000)</f>
        <v>76.923076923076934</v>
      </c>
      <c r="L33" s="33">
        <f>IF(L$39=0,0,('[1]Presque Isle'!L34/L$39)*1000)</f>
        <v>0</v>
      </c>
      <c r="M33" s="33">
        <f>IF(M$39=0,0,('[1]Presque Isle'!M34/M$39)*1000)</f>
        <v>0</v>
      </c>
      <c r="N33" s="35">
        <f>IF(N$39=0,0,('[1]Presque Isle'!N34/N$39)*1000)</f>
        <v>0</v>
      </c>
    </row>
    <row r="34" spans="1:14" s="2" customFormat="1" ht="12" x14ac:dyDescent="0.2">
      <c r="A34" s="18" t="s">
        <v>38</v>
      </c>
      <c r="B34" s="40">
        <f>'[1]Presque Isle'!B35</f>
        <v>0</v>
      </c>
      <c r="C34" s="33">
        <f t="shared" si="1"/>
        <v>0</v>
      </c>
      <c r="D34" s="33">
        <f>IF(D$39=0,0,('[1]Presque Isle'!D35/D$39)*1000)</f>
        <v>0</v>
      </c>
      <c r="E34" s="33">
        <f>IF(E$39=0,0,('[1]Presque Isle'!E35/E$39)*1000)</f>
        <v>0</v>
      </c>
      <c r="F34" s="33">
        <f>IF(F$39=0,0,('[1]Presque Isle'!F35/F$39)*1000)</f>
        <v>0</v>
      </c>
      <c r="G34" s="33">
        <f>IF(G$39=0,0,('[1]Presque Isle'!G35/G$39)*1000)</f>
        <v>0</v>
      </c>
      <c r="H34" s="33">
        <f>IF(H$39=0,0,('[1]Presque Isle'!H35/H$39)*1000)</f>
        <v>0</v>
      </c>
      <c r="I34" s="33">
        <f>IF(I$39=0,0,('[1]Presque Isle'!I35/I$39)*1000)</f>
        <v>0</v>
      </c>
      <c r="J34" s="33">
        <f>IF(J$39=0,0,('[1]Presque Isle'!J35/J$39)*1000)</f>
        <v>0</v>
      </c>
      <c r="K34" s="33">
        <f>IF(K$39=0,0,('[1]Presque Isle'!K35/K$39)*1000)</f>
        <v>0</v>
      </c>
      <c r="L34" s="33">
        <f>IF(L$39=0,0,('[1]Presque Isle'!L35/L$39)*1000)</f>
        <v>0</v>
      </c>
      <c r="M34" s="33">
        <f>IF(M$39=0,0,('[1]Presque Isle'!M35/M$39)*1000)</f>
        <v>0</v>
      </c>
      <c r="N34" s="35">
        <f>IF(N$39=0,0,('[1]Presque Isle'!N35/N$39)*1000)</f>
        <v>0</v>
      </c>
    </row>
    <row r="35" spans="1:14" s="2" customFormat="1" ht="12" x14ac:dyDescent="0.2">
      <c r="A35" s="18" t="s">
        <v>39</v>
      </c>
      <c r="B35" s="40">
        <f>'[1]Presque Isle'!B36</f>
        <v>0</v>
      </c>
      <c r="C35" s="33">
        <f t="shared" si="1"/>
        <v>0</v>
      </c>
      <c r="D35" s="33">
        <f>IF(D$39=0,0,('[1]Presque Isle'!D36/D$39)*1000)</f>
        <v>0</v>
      </c>
      <c r="E35" s="33">
        <f>IF(E$39=0,0,('[1]Presque Isle'!E36/E$39)*1000)</f>
        <v>0</v>
      </c>
      <c r="F35" s="33">
        <f>IF(F$39=0,0,('[1]Presque Isle'!F36/F$39)*1000)</f>
        <v>0</v>
      </c>
      <c r="G35" s="33">
        <f>IF(G$39=0,0,('[1]Presque Isle'!G36/G$39)*1000)</f>
        <v>0</v>
      </c>
      <c r="H35" s="33">
        <f>IF(H$39=0,0,('[1]Presque Isle'!H36/H$39)*1000)</f>
        <v>0</v>
      </c>
      <c r="I35" s="33">
        <f>IF(I$39=0,0,('[1]Presque Isle'!I36/I$39)*1000)</f>
        <v>0</v>
      </c>
      <c r="J35" s="33">
        <f>IF(J$39=0,0,('[1]Presque Isle'!J36/J$39)*1000)</f>
        <v>0</v>
      </c>
      <c r="K35" s="33">
        <f>IF(K$39=0,0,('[1]Presque Isle'!K36/K$39)*1000)</f>
        <v>0</v>
      </c>
      <c r="L35" s="33">
        <f>IF(L$39=0,0,('[1]Presque Isle'!L36/L$39)*1000)</f>
        <v>0</v>
      </c>
      <c r="M35" s="33">
        <f>IF(M$39=0,0,('[1]Presque Isle'!M36/M$39)*1000)</f>
        <v>0</v>
      </c>
      <c r="N35" s="35">
        <f>IF(N$39=0,0,('[1]Presque Isle'!N36/N$39)*1000)</f>
        <v>0</v>
      </c>
    </row>
    <row r="36" spans="1:14" s="2" customFormat="1" ht="12" x14ac:dyDescent="0.2">
      <c r="A36" s="18" t="s">
        <v>40</v>
      </c>
      <c r="B36" s="40">
        <f>'[1]Presque Isle'!B37</f>
        <v>0</v>
      </c>
      <c r="C36" s="33">
        <f t="shared" si="1"/>
        <v>0</v>
      </c>
      <c r="D36" s="33">
        <f>IF(D$39=0,0,('[1]Presque Isle'!D37/D$39)*1000)</f>
        <v>0</v>
      </c>
      <c r="E36" s="33">
        <f>IF(E$39=0,0,('[1]Presque Isle'!E37/E$39)*1000)</f>
        <v>0</v>
      </c>
      <c r="F36" s="33">
        <f>IF(F$39=0,0,('[1]Presque Isle'!F37/F$39)*1000)</f>
        <v>0</v>
      </c>
      <c r="G36" s="33">
        <f>IF(G$39=0,0,('[1]Presque Isle'!G37/G$39)*1000)</f>
        <v>0</v>
      </c>
      <c r="H36" s="33">
        <f>IF(H$39=0,0,('[1]Presque Isle'!H37/H$39)*1000)</f>
        <v>0</v>
      </c>
      <c r="I36" s="33">
        <f>IF(I$39=0,0,('[1]Presque Isle'!I37/I$39)*1000)</f>
        <v>0</v>
      </c>
      <c r="J36" s="33">
        <f>IF(J$39=0,0,('[1]Presque Isle'!J37/J$39)*1000)</f>
        <v>0</v>
      </c>
      <c r="K36" s="33">
        <f>IF(K$39=0,0,('[1]Presque Isle'!K37/K$39)*1000)</f>
        <v>0</v>
      </c>
      <c r="L36" s="33">
        <f>IF(L$39=0,0,('[1]Presque Isle'!L37/L$39)*1000)</f>
        <v>0</v>
      </c>
      <c r="M36" s="33">
        <f>IF(M$39=0,0,('[1]Presque Isle'!M37/M$39)*1000)</f>
        <v>0</v>
      </c>
      <c r="N36" s="35">
        <f>IF(N$39=0,0,('[1]Presque Isle'!N37/N$39)*1000)</f>
        <v>0</v>
      </c>
    </row>
    <row r="37" spans="1:14" s="2" customFormat="1" ht="12" x14ac:dyDescent="0.2">
      <c r="A37" s="18" t="s">
        <v>41</v>
      </c>
      <c r="B37" s="40">
        <f>'[1]Presque Isle'!B38</f>
        <v>0</v>
      </c>
      <c r="C37" s="33">
        <f t="shared" si="1"/>
        <v>0</v>
      </c>
      <c r="D37" s="33">
        <f>IF(D$39=0,0,('[1]Presque Isle'!D38/D$39)*1000)</f>
        <v>0</v>
      </c>
      <c r="E37" s="33">
        <f>IF(E$39=0,0,('[1]Presque Isle'!E38/E$39)*1000)</f>
        <v>0</v>
      </c>
      <c r="F37" s="33">
        <f>IF(F$39=0,0,('[1]Presque Isle'!F38/F$39)*1000)</f>
        <v>0</v>
      </c>
      <c r="G37" s="33">
        <f>IF(G$39=0,0,('[1]Presque Isle'!G38/G$39)*1000)</f>
        <v>0</v>
      </c>
      <c r="H37" s="33">
        <f>IF(H$39=0,0,('[1]Presque Isle'!H38/H$39)*1000)</f>
        <v>0</v>
      </c>
      <c r="I37" s="33">
        <f>IF(I$39=0,0,('[1]Presque Isle'!I38/I$39)*1000)</f>
        <v>0</v>
      </c>
      <c r="J37" s="33">
        <f>IF(J$39=0,0,('[1]Presque Isle'!J38/J$39)*1000)</f>
        <v>0</v>
      </c>
      <c r="K37" s="33">
        <f>IF(K$39=0,0,('[1]Presque Isle'!K38/K$39)*1000)</f>
        <v>0</v>
      </c>
      <c r="L37" s="33">
        <f>IF(L$39=0,0,('[1]Presque Isle'!L38/L$39)*1000)</f>
        <v>0</v>
      </c>
      <c r="M37" s="33">
        <f>IF(M$39=0,0,('[1]Presque Isle'!M38/M$39)*1000)</f>
        <v>0</v>
      </c>
      <c r="N37" s="35">
        <f>IF(N$39=0,0,('[1]Presque Isle'!N38/N$39)*1000)</f>
        <v>0</v>
      </c>
    </row>
    <row r="38" spans="1:14" s="2" customFormat="1" ht="12" x14ac:dyDescent="0.2">
      <c r="A38" s="18" t="s">
        <v>42</v>
      </c>
      <c r="B38" s="40">
        <f>'[1]Presque Isle'!B39</f>
        <v>0</v>
      </c>
      <c r="C38" s="33">
        <f t="shared" si="1"/>
        <v>0</v>
      </c>
      <c r="D38" s="33">
        <f>IF(D$39=0,0,('[1]Presque Isle'!D39/D$39)*1000)</f>
        <v>0</v>
      </c>
      <c r="E38" s="33">
        <f>IF(E$39=0,0,('[1]Presque Isle'!E39/E$39)*1000)</f>
        <v>0</v>
      </c>
      <c r="F38" s="33">
        <f>IF(F$39=0,0,('[1]Presque Isle'!F39/F$39)*1000)</f>
        <v>0</v>
      </c>
      <c r="G38" s="33">
        <f>IF(G$39=0,0,('[1]Presque Isle'!G39/G$39)*1000)</f>
        <v>0</v>
      </c>
      <c r="H38" s="33">
        <f>IF(H$39=0,0,('[1]Presque Isle'!H39/H$39)*1000)</f>
        <v>0</v>
      </c>
      <c r="I38" s="33">
        <f>IF(I$39=0,0,('[1]Presque Isle'!I39/I$39)*1000)</f>
        <v>0</v>
      </c>
      <c r="J38" s="33">
        <f>IF(J$39=0,0,('[1]Presque Isle'!J39/J$39)*1000)</f>
        <v>0</v>
      </c>
      <c r="K38" s="33">
        <f>IF(K$39=0,0,('[1]Presque Isle'!K39/K$39)*1000)</f>
        <v>0</v>
      </c>
      <c r="L38" s="33">
        <f>IF(L$39=0,0,('[1]Presque Isle'!L39/L$39)*1000)</f>
        <v>0</v>
      </c>
      <c r="M38" s="33">
        <f>IF(M$39=0,0,('[1]Presque Isle'!M39/M$39)*1000)</f>
        <v>0</v>
      </c>
      <c r="N38" s="35">
        <f>IF(N$39=0,0,('[1]Presque Isle'!N39/N$39)*1000)</f>
        <v>0</v>
      </c>
    </row>
    <row r="39" spans="1:14" s="3" customFormat="1" ht="12" x14ac:dyDescent="0.2">
      <c r="A39" s="20" t="s">
        <v>138</v>
      </c>
      <c r="B39" s="21">
        <f>'[1]Presque Isle'!$B$40</f>
        <v>794</v>
      </c>
      <c r="C39" s="21"/>
      <c r="D39" s="21">
        <f>'[1]Presque Isle'!D40</f>
        <v>452</v>
      </c>
      <c r="E39" s="21">
        <f>'[1]Presque Isle'!E40</f>
        <v>311</v>
      </c>
      <c r="F39" s="21">
        <f>'[1]Presque Isle'!F40</f>
        <v>236</v>
      </c>
      <c r="G39" s="21">
        <f>'[1]Presque Isle'!G40</f>
        <v>247</v>
      </c>
      <c r="H39" s="21">
        <f>'[1]Presque Isle'!H40</f>
        <v>122</v>
      </c>
      <c r="I39" s="21">
        <f>'[1]Presque Isle'!I40</f>
        <v>867</v>
      </c>
      <c r="J39" s="21">
        <f>'[1]Presque Isle'!J40</f>
        <v>22</v>
      </c>
      <c r="K39" s="21">
        <f>'[1]Presque Isle'!K40</f>
        <v>13</v>
      </c>
      <c r="L39" s="21">
        <f>'[1]Presque Isle'!L40</f>
        <v>14</v>
      </c>
      <c r="M39" s="21">
        <f>'[1]Presque Isle'!M40</f>
        <v>0</v>
      </c>
      <c r="N39" s="23">
        <f>'[1]Presque Isle'!N40</f>
        <v>41</v>
      </c>
    </row>
    <row r="40" spans="1:14" s="4" customFormat="1" ht="12" x14ac:dyDescent="0.2">
      <c r="A40" s="24" t="s">
        <v>45</v>
      </c>
      <c r="B40" s="21">
        <f>'[1]Presque Isle'!B8</f>
        <v>1</v>
      </c>
      <c r="C40" s="37"/>
      <c r="D40" s="21">
        <f>'[1]Presque Isle'!D8</f>
        <v>1</v>
      </c>
      <c r="E40" s="21">
        <f>'[1]Presque Isle'!E8</f>
        <v>0</v>
      </c>
      <c r="F40" s="21">
        <f>'[1]Presque Isle'!F8</f>
        <v>1</v>
      </c>
      <c r="G40" s="21">
        <f>'[1]Presque Isle'!G8</f>
        <v>0</v>
      </c>
      <c r="H40" s="21">
        <f>'[1]Presque Isle'!H8</f>
        <v>0</v>
      </c>
      <c r="I40" s="21">
        <f>'[1]Presque Isle'!I8</f>
        <v>0</v>
      </c>
      <c r="J40" s="21">
        <f>'[1]Presque Isle'!J8</f>
        <v>0</v>
      </c>
      <c r="K40" s="21">
        <f>'[1]Presque Isle'!K8</f>
        <v>1</v>
      </c>
      <c r="L40" s="21">
        <f>'[1]Presque Isle'!L8</f>
        <v>0</v>
      </c>
      <c r="M40" s="21">
        <f>'[1]Presque Isle'!M8</f>
        <v>0</v>
      </c>
      <c r="N40" s="23">
        <f>'[1]Presque Isle'!N8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64" priority="8" stopIfTrue="1" operator="equal">
      <formula>0</formula>
    </cfRule>
  </conditionalFormatting>
  <conditionalFormatting sqref="D7:L7 N7">
    <cfRule type="cellIs" dxfId="63" priority="11" stopIfTrue="1" operator="equal">
      <formula>0</formula>
    </cfRule>
  </conditionalFormatting>
  <conditionalFormatting sqref="D8:N8">
    <cfRule type="cellIs" dxfId="62" priority="9" stopIfTrue="1" operator="equal">
      <formula>0</formula>
    </cfRule>
  </conditionalFormatting>
  <conditionalFormatting sqref="D10:N38">
    <cfRule type="cellIs" dxfId="61" priority="1" stopIfTrue="1" operator="equal">
      <formula>0</formula>
    </cfRule>
  </conditionalFormatting>
  <conditionalFormatting sqref="M7">
    <cfRule type="expression" dxfId="6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72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6.0975609756097562</v>
      </c>
      <c r="D8" s="51">
        <f>IF(D39=0,0,((D40/D39)*1000))</f>
        <v>3.7688442211055273</v>
      </c>
      <c r="E8" s="51">
        <f t="shared" ref="E8:N8" si="0">IF(E39=0,0,((E40/E39)*1000))</f>
        <v>1.6286644951140066</v>
      </c>
      <c r="F8" s="51">
        <f t="shared" si="0"/>
        <v>6.756756756756757</v>
      </c>
      <c r="G8" s="51">
        <f t="shared" si="0"/>
        <v>11.961722488038278</v>
      </c>
      <c r="H8" s="51">
        <f t="shared" si="0"/>
        <v>21.276595744680851</v>
      </c>
      <c r="I8" s="51">
        <f t="shared" si="0"/>
        <v>8.2592121982210926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[1]Roscommon!B11</f>
        <v>0</v>
      </c>
      <c r="C10" s="33">
        <f>(B10/$B$39)*1000</f>
        <v>0</v>
      </c>
      <c r="D10" s="33">
        <f>IF(D$39=0,0,([1]Roscommon!D11/D$39)*1000)</f>
        <v>0</v>
      </c>
      <c r="E10" s="33">
        <f>IF(E$39=0,0,([1]Roscommon!E11/E$39)*1000)</f>
        <v>0</v>
      </c>
      <c r="F10" s="33">
        <f>IF(F$39=0,0,([1]Roscommon!F11/F$39)*1000)</f>
        <v>0</v>
      </c>
      <c r="G10" s="33">
        <f>IF(G$39=0,0,([1]Roscommon!G11/G$39)*1000)</f>
        <v>0</v>
      </c>
      <c r="H10" s="33">
        <f>IF(H$39=0,0,([1]Roscommon!H11/H$39)*1000)</f>
        <v>0</v>
      </c>
      <c r="I10" s="33">
        <f>IF(I$39=0,0,([1]Roscommon!I11/I$39)*1000)</f>
        <v>0</v>
      </c>
      <c r="J10" s="33">
        <f>IF(J$39=0,0,([1]Roscommon!J11/J$39)*1000)</f>
        <v>0</v>
      </c>
      <c r="K10" s="33">
        <f>IF(K$39=0,0,([1]Roscommon!K11/K$39)*1000)</f>
        <v>0</v>
      </c>
      <c r="L10" s="33">
        <f>IF(L$39=0,0,([1]Roscommon!L11/L$39)*1000)</f>
        <v>0</v>
      </c>
      <c r="M10" s="33">
        <f>IF(M$39=0,0,([1]Roscommon!M11/M$39)*1000)</f>
        <v>0</v>
      </c>
      <c r="N10" s="35">
        <f>IF(N$39=0,0,([1]Roscommon!N11/N$39)*1000)</f>
        <v>0</v>
      </c>
    </row>
    <row r="11" spans="1:14" s="2" customFormat="1" ht="12" x14ac:dyDescent="0.2">
      <c r="A11" s="18" t="s">
        <v>16</v>
      </c>
      <c r="B11" s="40">
        <f>[1]Roscommon!B12</f>
        <v>0</v>
      </c>
      <c r="C11" s="33">
        <f>(B11/$B$39)*1000</f>
        <v>0</v>
      </c>
      <c r="D11" s="33">
        <f>IF(D$39=0,0,([1]Roscommon!D12/D$39)*1000)</f>
        <v>0</v>
      </c>
      <c r="E11" s="33">
        <f>IF(E$39=0,0,([1]Roscommon!E12/E$39)*1000)</f>
        <v>0</v>
      </c>
      <c r="F11" s="33">
        <f>IF(F$39=0,0,([1]Roscommon!F12/F$39)*1000)</f>
        <v>0</v>
      </c>
      <c r="G11" s="33">
        <f>IF(G$39=0,0,([1]Roscommon!G12/G$39)*1000)</f>
        <v>0</v>
      </c>
      <c r="H11" s="33">
        <f>IF(H$39=0,0,([1]Roscommon!H12/H$39)*1000)</f>
        <v>0</v>
      </c>
      <c r="I11" s="33">
        <f>IF(I$39=0,0,([1]Roscommon!I12/I$39)*1000)</f>
        <v>0</v>
      </c>
      <c r="J11" s="33">
        <f>IF(J$39=0,0,([1]Roscommon!J12/J$39)*1000)</f>
        <v>0</v>
      </c>
      <c r="K11" s="33">
        <f>IF(K$39=0,0,([1]Roscommon!K12/K$39)*1000)</f>
        <v>0</v>
      </c>
      <c r="L11" s="33">
        <f>IF(L$39=0,0,([1]Roscommon!L12/L$39)*1000)</f>
        <v>0</v>
      </c>
      <c r="M11" s="33">
        <f>IF(M$39=0,0,([1]Roscommon!M12/M$39)*1000)</f>
        <v>0</v>
      </c>
      <c r="N11" s="35">
        <f>IF(N$39=0,0,([1]Roscommon!N12/N$39)*1000)</f>
        <v>0</v>
      </c>
    </row>
    <row r="12" spans="1:14" s="2" customFormat="1" ht="12" x14ac:dyDescent="0.2">
      <c r="A12" s="18" t="s">
        <v>18</v>
      </c>
      <c r="B12" s="40">
        <f>[1]Roscommon!B13</f>
        <v>0</v>
      </c>
      <c r="C12" s="33">
        <f>(B12/$B$39)*1000</f>
        <v>0</v>
      </c>
      <c r="D12" s="33">
        <f>IF(D$39=0,0,([1]Roscommon!D13/D$39)*1000)</f>
        <v>0</v>
      </c>
      <c r="E12" s="33">
        <f>IF(E$39=0,0,([1]Roscommon!E13/E$39)*1000)</f>
        <v>0</v>
      </c>
      <c r="F12" s="33">
        <f>IF(F$39=0,0,([1]Roscommon!F13/F$39)*1000)</f>
        <v>0</v>
      </c>
      <c r="G12" s="33">
        <f>IF(G$39=0,0,([1]Roscommon!G13/G$39)*1000)</f>
        <v>0</v>
      </c>
      <c r="H12" s="33">
        <f>IF(H$39=0,0,([1]Roscommon!H13/H$39)*1000)</f>
        <v>5.3191489361702127</v>
      </c>
      <c r="I12" s="33">
        <f>IF(I$39=0,0,([1]Roscommon!I13/I$39)*1000)</f>
        <v>0.63532401524777637</v>
      </c>
      <c r="J12" s="33">
        <f>IF(J$39=0,0,([1]Roscommon!J13/J$39)*1000)</f>
        <v>0</v>
      </c>
      <c r="K12" s="33">
        <f>IF(K$39=0,0,([1]Roscommon!K13/K$39)*1000)</f>
        <v>0</v>
      </c>
      <c r="L12" s="33">
        <f>IF(L$39=0,0,([1]Roscommon!L13/L$39)*1000)</f>
        <v>0</v>
      </c>
      <c r="M12" s="33">
        <f>IF(M$39=0,0,([1]Roscommon!M13/M$39)*1000)</f>
        <v>0</v>
      </c>
      <c r="N12" s="35">
        <f>IF(N$39=0,0,([1]Roscommon!N13/N$39)*1000)</f>
        <v>0</v>
      </c>
    </row>
    <row r="13" spans="1:14" s="2" customFormat="1" ht="12" x14ac:dyDescent="0.2">
      <c r="A13" s="18" t="s">
        <v>19</v>
      </c>
      <c r="B13" s="40">
        <f>[1]Roscommon!B14</f>
        <v>0</v>
      </c>
      <c r="C13" s="33">
        <f>(B13/$B$39)*1000</f>
        <v>0</v>
      </c>
      <c r="D13" s="33">
        <f>IF(D$39=0,0,([1]Roscommon!D14/D$39)*1000)</f>
        <v>0</v>
      </c>
      <c r="E13" s="33">
        <f>IF(E$39=0,0,([1]Roscommon!E14/E$39)*1000)</f>
        <v>0</v>
      </c>
      <c r="F13" s="33">
        <f>IF(F$39=0,0,([1]Roscommon!F14/F$39)*1000)</f>
        <v>0</v>
      </c>
      <c r="G13" s="33">
        <f>IF(G$39=0,0,([1]Roscommon!G14/G$39)*1000)</f>
        <v>0</v>
      </c>
      <c r="H13" s="33">
        <f>IF(H$39=0,0,([1]Roscommon!H14/H$39)*1000)</f>
        <v>0</v>
      </c>
      <c r="I13" s="33">
        <f>IF(I$39=0,0,([1]Roscommon!I14/I$39)*1000)</f>
        <v>0</v>
      </c>
      <c r="J13" s="33">
        <f>IF(J$39=0,0,([1]Roscommon!J14/J$39)*1000)</f>
        <v>0</v>
      </c>
      <c r="K13" s="33">
        <f>IF(K$39=0,0,([1]Roscommon!K14/K$39)*1000)</f>
        <v>0</v>
      </c>
      <c r="L13" s="33">
        <f>IF(L$39=0,0,([1]Roscommon!L14/L$39)*1000)</f>
        <v>0</v>
      </c>
      <c r="M13" s="33">
        <f>IF(M$39=0,0,([1]Roscommon!M14/M$39)*1000)</f>
        <v>0</v>
      </c>
      <c r="N13" s="35">
        <f>IF(N$39=0,0,([1]Roscommon!N14/N$39)*1000)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IF(D$39=0,0,([1]Roscommon!D15/D$39)*1000)</f>
        <v>0</v>
      </c>
      <c r="E14" s="58">
        <f>IF(E$39=0,0,([1]Roscommon!E15/E$39)*1000)</f>
        <v>0</v>
      </c>
      <c r="F14" s="58">
        <f>IF(F$39=0,0,([1]Roscommon!F15/F$39)*1000)</f>
        <v>0</v>
      </c>
      <c r="G14" s="58">
        <f>IF(G$39=0,0,([1]Roscommon!G15/G$39)*1000)</f>
        <v>0</v>
      </c>
      <c r="H14" s="58">
        <f>IF(H$39=0,0,([1]Roscommon!H15/H$39)*1000)</f>
        <v>5.3191489361702127</v>
      </c>
      <c r="I14" s="58">
        <f>IF(I$39=0,0,([1]Roscommon!I15/I$39)*1000)</f>
        <v>0.63532401524777637</v>
      </c>
      <c r="J14" s="58">
        <f>IF(J$39=0,0,([1]Roscommon!J15/J$39)*1000)</f>
        <v>0</v>
      </c>
      <c r="K14" s="58">
        <f>IF(K$39=0,0,([1]Roscommon!K15/K$39)*1000)</f>
        <v>0</v>
      </c>
      <c r="L14" s="58">
        <f>IF(L$39=0,0,([1]Roscommon!L15/L$39)*1000)</f>
        <v>0</v>
      </c>
      <c r="M14" s="58">
        <f>IF(M$39=0,0,([1]Roscommon!M15/M$39)*1000)</f>
        <v>0</v>
      </c>
      <c r="N14" s="59">
        <f>IF(N$39=0,0,([1]Roscommon!N15/N$39)*1000)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[1]Roscommon!B17</f>
        <v>0</v>
      </c>
      <c r="C16" s="33">
        <f>(B16/$B$39)*1000</f>
        <v>0</v>
      </c>
      <c r="D16" s="33">
        <f>IF(D$39=0,0,([1]Roscommon!D17/D$39)*1000)</f>
        <v>0</v>
      </c>
      <c r="E16" s="33">
        <f>IF(E$39=0,0,([1]Roscommon!E17/E$39)*1000)</f>
        <v>0</v>
      </c>
      <c r="F16" s="33">
        <f>IF(F$39=0,0,([1]Roscommon!F17/F$39)*1000)</f>
        <v>0</v>
      </c>
      <c r="G16" s="33">
        <f>IF(G$39=0,0,([1]Roscommon!G17/G$39)*1000)</f>
        <v>0</v>
      </c>
      <c r="H16" s="33">
        <f>IF(H$39=0,0,([1]Roscommon!H17/H$39)*1000)</f>
        <v>0</v>
      </c>
      <c r="I16" s="33">
        <f>IF(I$39=0,0,([1]Roscommon!I17/I$39)*1000)</f>
        <v>0</v>
      </c>
      <c r="J16" s="33">
        <f>IF(J$39=0,0,([1]Roscommon!J17/J$39)*1000)</f>
        <v>0</v>
      </c>
      <c r="K16" s="33">
        <f>IF(K$39=0,0,([1]Roscommon!K17/K$39)*1000)</f>
        <v>0</v>
      </c>
      <c r="L16" s="33">
        <f>IF(L$39=0,0,([1]Roscommon!L17/L$39)*1000)</f>
        <v>0</v>
      </c>
      <c r="M16" s="33">
        <f>IF(M$39=0,0,([1]Roscommon!M17/M$39)*1000)</f>
        <v>0</v>
      </c>
      <c r="N16" s="35">
        <f>IF(N$39=0,0,([1]Roscommon!N17/N$39)*1000)</f>
        <v>0</v>
      </c>
    </row>
    <row r="17" spans="1:14" s="2" customFormat="1" ht="12" x14ac:dyDescent="0.2">
      <c r="A17" s="18" t="s">
        <v>23</v>
      </c>
      <c r="B17" s="40">
        <f>[1]Roscommon!B18</f>
        <v>0</v>
      </c>
      <c r="C17" s="33">
        <f>(B17/$B$39)*1000</f>
        <v>0</v>
      </c>
      <c r="D17" s="33">
        <f>IF(D$39=0,0,([1]Roscommon!D18/D$39)*1000)</f>
        <v>0</v>
      </c>
      <c r="E17" s="33">
        <f>IF(E$39=0,0,([1]Roscommon!E18/E$39)*1000)</f>
        <v>0</v>
      </c>
      <c r="F17" s="33">
        <f>IF(F$39=0,0,([1]Roscommon!F18/F$39)*1000)</f>
        <v>0</v>
      </c>
      <c r="G17" s="33">
        <f>IF(G$39=0,0,([1]Roscommon!G18/G$39)*1000)</f>
        <v>0</v>
      </c>
      <c r="H17" s="33">
        <f>IF(H$39=0,0,([1]Roscommon!H18/H$39)*1000)</f>
        <v>0</v>
      </c>
      <c r="I17" s="33">
        <f>IF(I$39=0,0,([1]Roscommon!I18/I$39)*1000)</f>
        <v>0</v>
      </c>
      <c r="J17" s="33">
        <f>IF(J$39=0,0,([1]Roscommon!J18/J$39)*1000)</f>
        <v>0</v>
      </c>
      <c r="K17" s="33">
        <f>IF(K$39=0,0,([1]Roscommon!K18/K$39)*1000)</f>
        <v>0</v>
      </c>
      <c r="L17" s="33">
        <f>IF(L$39=0,0,([1]Roscommon!L18/L$39)*1000)</f>
        <v>0</v>
      </c>
      <c r="M17" s="33">
        <f>IF(M$39=0,0,([1]Roscommon!M18/M$39)*1000)</f>
        <v>0</v>
      </c>
      <c r="N17" s="35">
        <f>IF(N$39=0,0,([1]Roscommon!N18/N$39)*1000)</f>
        <v>0</v>
      </c>
    </row>
    <row r="18" spans="1:14" s="2" customFormat="1" ht="12" x14ac:dyDescent="0.2">
      <c r="A18" s="18" t="s">
        <v>24</v>
      </c>
      <c r="B18" s="40">
        <f>[1]Roscommon!B19</f>
        <v>0</v>
      </c>
      <c r="C18" s="33">
        <f>(B18/$B$39)*1000</f>
        <v>0</v>
      </c>
      <c r="D18" s="33">
        <f>IF(D$39=0,0,([1]Roscommon!D19/D$39)*1000)</f>
        <v>0</v>
      </c>
      <c r="E18" s="33">
        <f>IF(E$39=0,0,([1]Roscommon!E19/E$39)*1000)</f>
        <v>0</v>
      </c>
      <c r="F18" s="33">
        <f>IF(F$39=0,0,([1]Roscommon!F19/F$39)*1000)</f>
        <v>0</v>
      </c>
      <c r="G18" s="33">
        <f>IF(G$39=0,0,([1]Roscommon!G19/G$39)*1000)</f>
        <v>0</v>
      </c>
      <c r="H18" s="33">
        <f>IF(H$39=0,0,([1]Roscommon!H19/H$39)*1000)</f>
        <v>0</v>
      </c>
      <c r="I18" s="33">
        <f>IF(I$39=0,0,([1]Roscommon!I19/I$39)*1000)</f>
        <v>0</v>
      </c>
      <c r="J18" s="33">
        <f>IF(J$39=0,0,([1]Roscommon!J19/J$39)*1000)</f>
        <v>0</v>
      </c>
      <c r="K18" s="33">
        <f>IF(K$39=0,0,([1]Roscommon!K19/K$39)*1000)</f>
        <v>0</v>
      </c>
      <c r="L18" s="33">
        <f>IF(L$39=0,0,([1]Roscommon!L19/L$39)*1000)</f>
        <v>0</v>
      </c>
      <c r="M18" s="33">
        <f>IF(M$39=0,0,([1]Roscommon!M19/M$39)*1000)</f>
        <v>0</v>
      </c>
      <c r="N18" s="35">
        <f>IF(N$39=0,0,([1]Roscommon!N19/N$39)*1000)</f>
        <v>0</v>
      </c>
    </row>
    <row r="19" spans="1:14" s="2" customFormat="1" ht="12" x14ac:dyDescent="0.2">
      <c r="A19" s="18" t="s">
        <v>25</v>
      </c>
      <c r="B19" s="40">
        <f>[1]Roscommon!B20</f>
        <v>0</v>
      </c>
      <c r="C19" s="33">
        <f>(B19/$B$39)*1000</f>
        <v>0</v>
      </c>
      <c r="D19" s="33">
        <f>IF(D$39=0,0,([1]Roscommon!D20/D$39)*1000)</f>
        <v>0</v>
      </c>
      <c r="E19" s="33">
        <f>IF(E$39=0,0,([1]Roscommon!E20/E$39)*1000)</f>
        <v>0</v>
      </c>
      <c r="F19" s="33">
        <f>IF(F$39=0,0,([1]Roscommon!F20/F$39)*1000)</f>
        <v>0</v>
      </c>
      <c r="G19" s="33">
        <f>IF(G$39=0,0,([1]Roscommon!G20/G$39)*1000)</f>
        <v>0</v>
      </c>
      <c r="H19" s="33">
        <f>IF(H$39=0,0,([1]Roscommon!H20/H$39)*1000)</f>
        <v>0</v>
      </c>
      <c r="I19" s="33">
        <f>IF(I$39=0,0,([1]Roscommon!I20/I$39)*1000)</f>
        <v>0</v>
      </c>
      <c r="J19" s="33">
        <f>IF(J$39=0,0,([1]Roscommon!J20/J$39)*1000)</f>
        <v>0</v>
      </c>
      <c r="K19" s="33">
        <f>IF(K$39=0,0,([1]Roscommon!K20/K$39)*1000)</f>
        <v>0</v>
      </c>
      <c r="L19" s="33">
        <f>IF(L$39=0,0,([1]Roscommon!L20/L$39)*1000)</f>
        <v>0</v>
      </c>
      <c r="M19" s="33">
        <f>IF(M$39=0,0,([1]Roscommon!M20/M$39)*1000)</f>
        <v>0</v>
      </c>
      <c r="N19" s="35">
        <f>IF(N$39=0,0,([1]Roscommon!N20/N$39)*1000)</f>
        <v>0</v>
      </c>
    </row>
    <row r="20" spans="1:14" s="2" customFormat="1" ht="12" x14ac:dyDescent="0.2">
      <c r="A20" s="56" t="s">
        <v>26</v>
      </c>
      <c r="B20" s="60">
        <f>SUM(B16:B19)</f>
        <v>0</v>
      </c>
      <c r="C20" s="58">
        <f>(B20/$B$39)*1000</f>
        <v>0</v>
      </c>
      <c r="D20" s="58">
        <f>IF(D$39=0,0,([1]Roscommon!D21/D$39)*1000)</f>
        <v>0</v>
      </c>
      <c r="E20" s="58">
        <f>IF(E$39=0,0,([1]Roscommon!E21/E$39)*1000)</f>
        <v>0</v>
      </c>
      <c r="F20" s="58">
        <f>IF(F$39=0,0,([1]Roscommon!F21/F$39)*1000)</f>
        <v>0</v>
      </c>
      <c r="G20" s="58">
        <f>IF(G$39=0,0,([1]Roscommon!G21/G$39)*1000)</f>
        <v>0</v>
      </c>
      <c r="H20" s="58">
        <f>IF(H$39=0,0,([1]Roscommon!H21/H$39)*1000)</f>
        <v>0</v>
      </c>
      <c r="I20" s="58">
        <f>IF(I$39=0,0,([1]Roscommon!I21/I$39)*1000)</f>
        <v>0</v>
      </c>
      <c r="J20" s="58">
        <f>IF(J$39=0,0,([1]Roscommon!J21/J$39)*1000)</f>
        <v>0</v>
      </c>
      <c r="K20" s="58">
        <f>IF(K$39=0,0,([1]Roscommon!K21/K$39)*1000)</f>
        <v>0</v>
      </c>
      <c r="L20" s="58">
        <f>IF(L$39=0,0,([1]Roscommon!L21/L$39)*1000)</f>
        <v>0</v>
      </c>
      <c r="M20" s="58">
        <f>IF(M$39=0,0,([1]Roscommon!M21/M$39)*1000)</f>
        <v>0</v>
      </c>
      <c r="N20" s="59">
        <f>IF(N$39=0,0,([1]Roscommon!N21/N$39)*1000)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[1]Roscommon!B23</f>
        <v>6</v>
      </c>
      <c r="C22" s="33">
        <f t="shared" ref="C22:C38" si="1">(B22/$B$39)*1000</f>
        <v>4.0650406504065044</v>
      </c>
      <c r="D22" s="33">
        <f>IF(D$39=0,0,([1]Roscommon!D23/D$39)*1000)</f>
        <v>3.7688442211055273</v>
      </c>
      <c r="E22" s="33">
        <f>IF(E$39=0,0,([1]Roscommon!E23/E$39)*1000)</f>
        <v>0</v>
      </c>
      <c r="F22" s="33">
        <f>IF(F$39=0,0,([1]Roscommon!F23/F$39)*1000)</f>
        <v>4.5045045045045047</v>
      </c>
      <c r="G22" s="33">
        <f>IF(G$39=0,0,([1]Roscommon!G23/G$39)*1000)</f>
        <v>9.5693779904306222</v>
      </c>
      <c r="H22" s="33">
        <f>IF(H$39=0,0,([1]Roscommon!H23/H$39)*1000)</f>
        <v>0</v>
      </c>
      <c r="I22" s="33">
        <f>IF(I$39=0,0,([1]Roscommon!I23/I$39)*1000)</f>
        <v>3.8119440914866582</v>
      </c>
      <c r="J22" s="33">
        <f>IF(J$39=0,0,([1]Roscommon!J23/J$39)*1000)</f>
        <v>0</v>
      </c>
      <c r="K22" s="33">
        <f>IF(K$39=0,0,([1]Roscommon!K23/K$39)*1000)</f>
        <v>0</v>
      </c>
      <c r="L22" s="33">
        <f>IF(L$39=0,0,([1]Roscommon!L23/L$39)*1000)</f>
        <v>0</v>
      </c>
      <c r="M22" s="33">
        <f>IF(M$39=0,0,([1]Roscommon!M23/M$39)*1000)</f>
        <v>0</v>
      </c>
      <c r="N22" s="35">
        <f>IF(N$39=0,0,([1]Roscommon!N23/N$39)*1000)</f>
        <v>0</v>
      </c>
    </row>
    <row r="23" spans="1:14" s="2" customFormat="1" ht="12" x14ac:dyDescent="0.2">
      <c r="A23" s="18" t="s">
        <v>28</v>
      </c>
      <c r="B23" s="40">
        <f>[1]Roscommon!B24</f>
        <v>0</v>
      </c>
      <c r="C23" s="33">
        <f t="shared" si="1"/>
        <v>0</v>
      </c>
      <c r="D23" s="33">
        <f>IF(D$39=0,0,([1]Roscommon!D24/D$39)*1000)</f>
        <v>0</v>
      </c>
      <c r="E23" s="33">
        <f>IF(E$39=0,0,([1]Roscommon!E24/E$39)*1000)</f>
        <v>0</v>
      </c>
      <c r="F23" s="33">
        <f>IF(F$39=0,0,([1]Roscommon!F24/F$39)*1000)</f>
        <v>0</v>
      </c>
      <c r="G23" s="33">
        <f>IF(G$39=0,0,([1]Roscommon!G24/G$39)*1000)</f>
        <v>0</v>
      </c>
      <c r="H23" s="33">
        <f>IF(H$39=0,0,([1]Roscommon!H24/H$39)*1000)</f>
        <v>5.3191489361702127</v>
      </c>
      <c r="I23" s="33">
        <f>IF(I$39=0,0,([1]Roscommon!I24/I$39)*1000)</f>
        <v>0.63532401524777637</v>
      </c>
      <c r="J23" s="33">
        <f>IF(J$39=0,0,([1]Roscommon!J24/J$39)*1000)</f>
        <v>0</v>
      </c>
      <c r="K23" s="33">
        <f>IF(K$39=0,0,([1]Roscommon!K24/K$39)*1000)</f>
        <v>0</v>
      </c>
      <c r="L23" s="33">
        <f>IF(L$39=0,0,([1]Roscommon!L24/L$39)*1000)</f>
        <v>0</v>
      </c>
      <c r="M23" s="33">
        <f>IF(M$39=0,0,([1]Roscommon!M24/M$39)*1000)</f>
        <v>0</v>
      </c>
      <c r="N23" s="35">
        <f>IF(N$39=0,0,([1]Roscommon!N24/N$39)*1000)</f>
        <v>0</v>
      </c>
    </row>
    <row r="24" spans="1:14" s="2" customFormat="1" ht="12" x14ac:dyDescent="0.2">
      <c r="A24" s="18" t="s">
        <v>29</v>
      </c>
      <c r="B24" s="40">
        <f>[1]Roscommon!B25</f>
        <v>0</v>
      </c>
      <c r="C24" s="33">
        <f t="shared" si="1"/>
        <v>0</v>
      </c>
      <c r="D24" s="33">
        <f>IF(D$39=0,0,([1]Roscommon!D25/D$39)*1000)</f>
        <v>0</v>
      </c>
      <c r="E24" s="33">
        <f>IF(E$39=0,0,([1]Roscommon!E25/E$39)*1000)</f>
        <v>0</v>
      </c>
      <c r="F24" s="33">
        <f>IF(F$39=0,0,([1]Roscommon!F25/F$39)*1000)</f>
        <v>0</v>
      </c>
      <c r="G24" s="33">
        <f>IF(G$39=0,0,([1]Roscommon!G25/G$39)*1000)</f>
        <v>0</v>
      </c>
      <c r="H24" s="33">
        <f>IF(H$39=0,0,([1]Roscommon!H25/H$39)*1000)</f>
        <v>5.3191489361702127</v>
      </c>
      <c r="I24" s="33">
        <f>IF(I$39=0,0,([1]Roscommon!I25/I$39)*1000)</f>
        <v>0.63532401524777637</v>
      </c>
      <c r="J24" s="33">
        <f>IF(J$39=0,0,([1]Roscommon!J25/J$39)*1000)</f>
        <v>0</v>
      </c>
      <c r="K24" s="33">
        <f>IF(K$39=0,0,([1]Roscommon!K25/K$39)*1000)</f>
        <v>0</v>
      </c>
      <c r="L24" s="33">
        <f>IF(L$39=0,0,([1]Roscommon!L25/L$39)*1000)</f>
        <v>0</v>
      </c>
      <c r="M24" s="33">
        <f>IF(M$39=0,0,([1]Roscommon!M25/M$39)*1000)</f>
        <v>0</v>
      </c>
      <c r="N24" s="35">
        <f>IF(N$39=0,0,([1]Roscommon!N25/N$39)*1000)</f>
        <v>0</v>
      </c>
    </row>
    <row r="25" spans="1:14" s="2" customFormat="1" ht="12" x14ac:dyDescent="0.2">
      <c r="A25" s="18" t="s">
        <v>30</v>
      </c>
      <c r="B25" s="40">
        <f>[1]Roscommon!B26</f>
        <v>0</v>
      </c>
      <c r="C25" s="33">
        <f t="shared" si="1"/>
        <v>0</v>
      </c>
      <c r="D25" s="33">
        <f>IF(D$39=0,0,([1]Roscommon!D26/D$39)*1000)</f>
        <v>0</v>
      </c>
      <c r="E25" s="33">
        <f>IF(E$39=0,0,([1]Roscommon!E26/E$39)*1000)</f>
        <v>0</v>
      </c>
      <c r="F25" s="33">
        <f>IF(F$39=0,0,([1]Roscommon!F26/F$39)*1000)</f>
        <v>0</v>
      </c>
      <c r="G25" s="33">
        <f>IF(G$39=0,0,([1]Roscommon!G26/G$39)*1000)</f>
        <v>0</v>
      </c>
      <c r="H25" s="33">
        <f>IF(H$39=0,0,([1]Roscommon!H26/H$39)*1000)</f>
        <v>0</v>
      </c>
      <c r="I25" s="33">
        <f>IF(I$39=0,0,([1]Roscommon!I26/I$39)*1000)</f>
        <v>0</v>
      </c>
      <c r="J25" s="33">
        <f>IF(J$39=0,0,([1]Roscommon!J26/J$39)*1000)</f>
        <v>0</v>
      </c>
      <c r="K25" s="33">
        <f>IF(K$39=0,0,([1]Roscommon!K26/K$39)*1000)</f>
        <v>0</v>
      </c>
      <c r="L25" s="33">
        <f>IF(L$39=0,0,([1]Roscommon!L26/L$39)*1000)</f>
        <v>0</v>
      </c>
      <c r="M25" s="33">
        <f>IF(M$39=0,0,([1]Roscommon!M26/M$39)*1000)</f>
        <v>0</v>
      </c>
      <c r="N25" s="35">
        <f>IF(N$39=0,0,([1]Roscommon!N26/N$39)*1000)</f>
        <v>0</v>
      </c>
    </row>
    <row r="26" spans="1:14" s="2" customFormat="1" ht="12" x14ac:dyDescent="0.2">
      <c r="A26" s="18" t="s">
        <v>31</v>
      </c>
      <c r="B26" s="40">
        <f>[1]Roscommon!B27</f>
        <v>0</v>
      </c>
      <c r="C26" s="33">
        <f t="shared" si="1"/>
        <v>0</v>
      </c>
      <c r="D26" s="33">
        <f>IF(D$39=0,0,([1]Roscommon!D27/D$39)*1000)</f>
        <v>0</v>
      </c>
      <c r="E26" s="33">
        <f>IF(E$39=0,0,([1]Roscommon!E27/E$39)*1000)</f>
        <v>0</v>
      </c>
      <c r="F26" s="33">
        <f>IF(F$39=0,0,([1]Roscommon!F27/F$39)*1000)</f>
        <v>0</v>
      </c>
      <c r="G26" s="33">
        <f>IF(G$39=0,0,([1]Roscommon!G27/G$39)*1000)</f>
        <v>0</v>
      </c>
      <c r="H26" s="33">
        <f>IF(H$39=0,0,([1]Roscommon!H27/H$39)*1000)</f>
        <v>0</v>
      </c>
      <c r="I26" s="33">
        <f>IF(I$39=0,0,([1]Roscommon!I27/I$39)*1000)</f>
        <v>0</v>
      </c>
      <c r="J26" s="33">
        <f>IF(J$39=0,0,([1]Roscommon!J27/J$39)*1000)</f>
        <v>0</v>
      </c>
      <c r="K26" s="33">
        <f>IF(K$39=0,0,([1]Roscommon!K27/K$39)*1000)</f>
        <v>0</v>
      </c>
      <c r="L26" s="33">
        <f>IF(L$39=0,0,([1]Roscommon!L27/L$39)*1000)</f>
        <v>0</v>
      </c>
      <c r="M26" s="33">
        <f>IF(M$39=0,0,([1]Roscommon!M27/M$39)*1000)</f>
        <v>0</v>
      </c>
      <c r="N26" s="35">
        <f>IF(N$39=0,0,([1]Roscommon!N27/N$39)*1000)</f>
        <v>0</v>
      </c>
    </row>
    <row r="27" spans="1:14" s="2" customFormat="1" ht="12" x14ac:dyDescent="0.2">
      <c r="A27" s="18" t="s">
        <v>32</v>
      </c>
      <c r="B27" s="40">
        <f>[1]Roscommon!B28</f>
        <v>0</v>
      </c>
      <c r="C27" s="33">
        <f t="shared" si="1"/>
        <v>0</v>
      </c>
      <c r="D27" s="33">
        <f>IF(D$39=0,0,([1]Roscommon!D28/D$39)*1000)</f>
        <v>0</v>
      </c>
      <c r="E27" s="33">
        <f>IF(E$39=0,0,([1]Roscommon!E28/E$39)*1000)</f>
        <v>0</v>
      </c>
      <c r="F27" s="33">
        <f>IF(F$39=0,0,([1]Roscommon!F28/F$39)*1000)</f>
        <v>0</v>
      </c>
      <c r="G27" s="33">
        <f>IF(G$39=0,0,([1]Roscommon!G28/G$39)*1000)</f>
        <v>0</v>
      </c>
      <c r="H27" s="33">
        <f>IF(H$39=0,0,([1]Roscommon!H28/H$39)*1000)</f>
        <v>0</v>
      </c>
      <c r="I27" s="33">
        <f>IF(I$39=0,0,([1]Roscommon!I28/I$39)*1000)</f>
        <v>0</v>
      </c>
      <c r="J27" s="33">
        <f>IF(J$39=0,0,([1]Roscommon!J28/J$39)*1000)</f>
        <v>0</v>
      </c>
      <c r="K27" s="33">
        <f>IF(K$39=0,0,([1]Roscommon!K28/K$39)*1000)</f>
        <v>0</v>
      </c>
      <c r="L27" s="33">
        <f>IF(L$39=0,0,([1]Roscommon!L28/L$39)*1000)</f>
        <v>0</v>
      </c>
      <c r="M27" s="33">
        <f>IF(M$39=0,0,([1]Roscommon!M28/M$39)*1000)</f>
        <v>0</v>
      </c>
      <c r="N27" s="35">
        <f>IF(N$39=0,0,([1]Roscommon!N28/N$39)*1000)</f>
        <v>0</v>
      </c>
    </row>
    <row r="28" spans="1:14" s="2" customFormat="1" ht="12" x14ac:dyDescent="0.2">
      <c r="A28" s="18" t="s">
        <v>33</v>
      </c>
      <c r="B28" s="40">
        <f>[1]Roscommon!B29</f>
        <v>0</v>
      </c>
      <c r="C28" s="33">
        <f t="shared" si="1"/>
        <v>0</v>
      </c>
      <c r="D28" s="33">
        <f>IF(D$39=0,0,([1]Roscommon!D29/D$39)*1000)</f>
        <v>0</v>
      </c>
      <c r="E28" s="33">
        <f>IF(E$39=0,0,([1]Roscommon!E29/E$39)*1000)</f>
        <v>0</v>
      </c>
      <c r="F28" s="33">
        <f>IF(F$39=0,0,([1]Roscommon!F29/F$39)*1000)</f>
        <v>0</v>
      </c>
      <c r="G28" s="33">
        <f>IF(G$39=0,0,([1]Roscommon!G29/G$39)*1000)</f>
        <v>0</v>
      </c>
      <c r="H28" s="33">
        <f>IF(H$39=0,0,([1]Roscommon!H29/H$39)*1000)</f>
        <v>0</v>
      </c>
      <c r="I28" s="33">
        <f>IF(I$39=0,0,([1]Roscommon!I29/I$39)*1000)</f>
        <v>0</v>
      </c>
      <c r="J28" s="33">
        <f>IF(J$39=0,0,([1]Roscommon!J29/J$39)*1000)</f>
        <v>0</v>
      </c>
      <c r="K28" s="33">
        <f>IF(K$39=0,0,([1]Roscommon!K29/K$39)*1000)</f>
        <v>0</v>
      </c>
      <c r="L28" s="33">
        <f>IF(L$39=0,0,([1]Roscommon!L29/L$39)*1000)</f>
        <v>0</v>
      </c>
      <c r="M28" s="33">
        <f>IF(M$39=0,0,([1]Roscommon!M29/M$39)*1000)</f>
        <v>0</v>
      </c>
      <c r="N28" s="35">
        <f>IF(N$39=0,0,([1]Roscommon!N29/N$39)*1000)</f>
        <v>0</v>
      </c>
    </row>
    <row r="29" spans="1:14" s="2" customFormat="1" ht="12" x14ac:dyDescent="0.2">
      <c r="A29" s="18" t="s">
        <v>34</v>
      </c>
      <c r="B29" s="40">
        <f>[1]Roscommon!B30</f>
        <v>0</v>
      </c>
      <c r="C29" s="33">
        <f t="shared" si="1"/>
        <v>0</v>
      </c>
      <c r="D29" s="33">
        <f>IF(D$39=0,0,([1]Roscommon!D30/D$39)*1000)</f>
        <v>0</v>
      </c>
      <c r="E29" s="33">
        <f>IF(E$39=0,0,([1]Roscommon!E30/E$39)*1000)</f>
        <v>0</v>
      </c>
      <c r="F29" s="33">
        <f>IF(F$39=0,0,([1]Roscommon!F30/F$39)*1000)</f>
        <v>0</v>
      </c>
      <c r="G29" s="33">
        <f>IF(G$39=0,0,([1]Roscommon!G30/G$39)*1000)</f>
        <v>0</v>
      </c>
      <c r="H29" s="33">
        <f>IF(H$39=0,0,([1]Roscommon!H30/H$39)*1000)</f>
        <v>0</v>
      </c>
      <c r="I29" s="33">
        <f>IF(I$39=0,0,([1]Roscommon!I30/I$39)*1000)</f>
        <v>0</v>
      </c>
      <c r="J29" s="33">
        <f>IF(J$39=0,0,([1]Roscommon!J30/J$39)*1000)</f>
        <v>0</v>
      </c>
      <c r="K29" s="33">
        <f>IF(K$39=0,0,([1]Roscommon!K30/K$39)*1000)</f>
        <v>0</v>
      </c>
      <c r="L29" s="33">
        <f>IF(L$39=0,0,([1]Roscommon!L30/L$39)*1000)</f>
        <v>0</v>
      </c>
      <c r="M29" s="33">
        <f>IF(M$39=0,0,([1]Roscommon!M30/M$39)*1000)</f>
        <v>0</v>
      </c>
      <c r="N29" s="35">
        <f>IF(N$39=0,0,([1]Roscommon!N30/N$39)*1000)</f>
        <v>0</v>
      </c>
    </row>
    <row r="30" spans="1:14" s="2" customFormat="1" ht="12" x14ac:dyDescent="0.2">
      <c r="A30" s="18" t="s">
        <v>35</v>
      </c>
      <c r="B30" s="40">
        <f>[1]Roscommon!B31</f>
        <v>0</v>
      </c>
      <c r="C30" s="33">
        <f t="shared" si="1"/>
        <v>0</v>
      </c>
      <c r="D30" s="33">
        <f>IF(D$39=0,0,([1]Roscommon!D31/D$39)*1000)</f>
        <v>0</v>
      </c>
      <c r="E30" s="33">
        <f>IF(E$39=0,0,([1]Roscommon!E31/E$39)*1000)</f>
        <v>0</v>
      </c>
      <c r="F30" s="33">
        <f>IF(F$39=0,0,([1]Roscommon!F31/F$39)*1000)</f>
        <v>0</v>
      </c>
      <c r="G30" s="33">
        <f>IF(G$39=0,0,([1]Roscommon!G31/G$39)*1000)</f>
        <v>0</v>
      </c>
      <c r="H30" s="33">
        <f>IF(H$39=0,0,([1]Roscommon!H31/H$39)*1000)</f>
        <v>5.3191489361702127</v>
      </c>
      <c r="I30" s="33">
        <f>IF(I$39=0,0,([1]Roscommon!I31/I$39)*1000)</f>
        <v>0.63532401524777637</v>
      </c>
      <c r="J30" s="33">
        <f>IF(J$39=0,0,([1]Roscommon!J31/J$39)*1000)</f>
        <v>0</v>
      </c>
      <c r="K30" s="33">
        <f>IF(K$39=0,0,([1]Roscommon!K31/K$39)*1000)</f>
        <v>0</v>
      </c>
      <c r="L30" s="33">
        <f>IF(L$39=0,0,([1]Roscommon!L31/L$39)*1000)</f>
        <v>0</v>
      </c>
      <c r="M30" s="33">
        <f>IF(M$39=0,0,([1]Roscommon!M31/M$39)*1000)</f>
        <v>0</v>
      </c>
      <c r="N30" s="35">
        <f>IF(N$39=0,0,([1]Roscommon!N31/N$39)*1000)</f>
        <v>0</v>
      </c>
    </row>
    <row r="31" spans="1:14" s="2" customFormat="1" ht="12" x14ac:dyDescent="0.2">
      <c r="A31" s="18" t="s">
        <v>36</v>
      </c>
      <c r="B31" s="40">
        <f>[1]Roscommon!B32</f>
        <v>0</v>
      </c>
      <c r="C31" s="33">
        <f t="shared" si="1"/>
        <v>0</v>
      </c>
      <c r="D31" s="33">
        <f>IF(D$39=0,0,([1]Roscommon!D32/D$39)*1000)</f>
        <v>0</v>
      </c>
      <c r="E31" s="33">
        <f>IF(E$39=0,0,([1]Roscommon!E32/E$39)*1000)</f>
        <v>0</v>
      </c>
      <c r="F31" s="33">
        <f>IF(F$39=0,0,([1]Roscommon!F32/F$39)*1000)</f>
        <v>0</v>
      </c>
      <c r="G31" s="33">
        <f>IF(G$39=0,0,([1]Roscommon!G32/G$39)*1000)</f>
        <v>0</v>
      </c>
      <c r="H31" s="33">
        <f>IF(H$39=0,0,([1]Roscommon!H32/H$39)*1000)</f>
        <v>0</v>
      </c>
      <c r="I31" s="33">
        <f>IF(I$39=0,0,([1]Roscommon!I32/I$39)*1000)</f>
        <v>0</v>
      </c>
      <c r="J31" s="33">
        <f>IF(J$39=0,0,([1]Roscommon!J32/J$39)*1000)</f>
        <v>0</v>
      </c>
      <c r="K31" s="33">
        <f>IF(K$39=0,0,([1]Roscommon!K32/K$39)*1000)</f>
        <v>0</v>
      </c>
      <c r="L31" s="33">
        <f>IF(L$39=0,0,([1]Roscommon!L32/L$39)*1000)</f>
        <v>0</v>
      </c>
      <c r="M31" s="33">
        <f>IF(M$39=0,0,([1]Roscommon!M32/M$39)*1000)</f>
        <v>0</v>
      </c>
      <c r="N31" s="35">
        <f>IF(N$39=0,0,([1]Roscommon!N32/N$39)*1000)</f>
        <v>0</v>
      </c>
    </row>
    <row r="32" spans="1:14" s="2" customFormat="1" ht="12" x14ac:dyDescent="0.2">
      <c r="A32" s="18" t="s">
        <v>17</v>
      </c>
      <c r="B32" s="40">
        <f>[1]Roscommon!B33</f>
        <v>0</v>
      </c>
      <c r="C32" s="33">
        <f>(B32/$B$39)*1000</f>
        <v>0</v>
      </c>
      <c r="D32" s="33">
        <f>IF(D$39=0,0,([1]Roscommon!D33/D$39)*1000)</f>
        <v>0</v>
      </c>
      <c r="E32" s="33">
        <f>IF(E$39=0,0,([1]Roscommon!E33/E$39)*1000)</f>
        <v>0</v>
      </c>
      <c r="F32" s="33">
        <f>IF(F$39=0,0,([1]Roscommon!F33/F$39)*1000)</f>
        <v>0</v>
      </c>
      <c r="G32" s="33">
        <f>IF(G$39=0,0,([1]Roscommon!G33/G$39)*1000)</f>
        <v>0</v>
      </c>
      <c r="H32" s="33">
        <f>IF(H$39=0,0,([1]Roscommon!H33/H$39)*1000)</f>
        <v>0</v>
      </c>
      <c r="I32" s="33">
        <f>IF(I$39=0,0,([1]Roscommon!I33/I$39)*1000)</f>
        <v>0</v>
      </c>
      <c r="J32" s="33">
        <f>IF(J$39=0,0,([1]Roscommon!J33/J$39)*1000)</f>
        <v>0</v>
      </c>
      <c r="K32" s="33">
        <f>IF(K$39=0,0,([1]Roscommon!K33/K$39)*1000)</f>
        <v>0</v>
      </c>
      <c r="L32" s="33">
        <f>IF(L$39=0,0,([1]Roscommon!L33/L$39)*1000)</f>
        <v>0</v>
      </c>
      <c r="M32" s="33">
        <f>IF(M$39=0,0,([1]Roscommon!M33/M$39)*1000)</f>
        <v>0</v>
      </c>
      <c r="N32" s="35">
        <f>IF(N$39=0,0,([1]Roscommon!N33/N$39)*1000)</f>
        <v>0</v>
      </c>
    </row>
    <row r="33" spans="1:14" s="2" customFormat="1" ht="12" x14ac:dyDescent="0.2">
      <c r="A33" s="18" t="s">
        <v>37</v>
      </c>
      <c r="B33" s="40">
        <f>[1]Roscommon!B34</f>
        <v>3</v>
      </c>
      <c r="C33" s="33">
        <f t="shared" si="1"/>
        <v>2.0325203252032522</v>
      </c>
      <c r="D33" s="33">
        <f>IF(D$39=0,0,([1]Roscommon!D34/D$39)*1000)</f>
        <v>0</v>
      </c>
      <c r="E33" s="33">
        <f>IF(E$39=0,0,([1]Roscommon!E34/E$39)*1000)</f>
        <v>1.6286644951140066</v>
      </c>
      <c r="F33" s="33">
        <f>IF(F$39=0,0,([1]Roscommon!F34/F$39)*1000)</f>
        <v>2.2522522522522523</v>
      </c>
      <c r="G33" s="33">
        <f>IF(G$39=0,0,([1]Roscommon!G34/G$39)*1000)</f>
        <v>2.3923444976076556</v>
      </c>
      <c r="H33" s="33">
        <f>IF(H$39=0,0,([1]Roscommon!H34/H$39)*1000)</f>
        <v>0</v>
      </c>
      <c r="I33" s="33">
        <f>IF(I$39=0,0,([1]Roscommon!I34/I$39)*1000)</f>
        <v>1.9059720457433291</v>
      </c>
      <c r="J33" s="33">
        <f>IF(J$39=0,0,([1]Roscommon!J34/J$39)*1000)</f>
        <v>0</v>
      </c>
      <c r="K33" s="33">
        <f>IF(K$39=0,0,([1]Roscommon!K34/K$39)*1000)</f>
        <v>0</v>
      </c>
      <c r="L33" s="33">
        <f>IF(L$39=0,0,([1]Roscommon!L34/L$39)*1000)</f>
        <v>0</v>
      </c>
      <c r="M33" s="33">
        <f>IF(M$39=0,0,([1]Roscommon!M34/M$39)*1000)</f>
        <v>0</v>
      </c>
      <c r="N33" s="35">
        <f>IF(N$39=0,0,([1]Roscommon!N34/N$39)*1000)</f>
        <v>0</v>
      </c>
    </row>
    <row r="34" spans="1:14" s="2" customFormat="1" ht="12" x14ac:dyDescent="0.2">
      <c r="A34" s="18" t="s">
        <v>38</v>
      </c>
      <c r="B34" s="40">
        <f>[1]Roscommon!B35</f>
        <v>0</v>
      </c>
      <c r="C34" s="33">
        <f t="shared" si="1"/>
        <v>0</v>
      </c>
      <c r="D34" s="33">
        <f>IF(D$39=0,0,([1]Roscommon!D35/D$39)*1000)</f>
        <v>0</v>
      </c>
      <c r="E34" s="33">
        <f>IF(E$39=0,0,([1]Roscommon!E35/E$39)*1000)</f>
        <v>0</v>
      </c>
      <c r="F34" s="33">
        <f>IF(F$39=0,0,([1]Roscommon!F35/F$39)*1000)</f>
        <v>0</v>
      </c>
      <c r="G34" s="33">
        <f>IF(G$39=0,0,([1]Roscommon!G35/G$39)*1000)</f>
        <v>0</v>
      </c>
      <c r="H34" s="33">
        <f>IF(H$39=0,0,([1]Roscommon!H35/H$39)*1000)</f>
        <v>0</v>
      </c>
      <c r="I34" s="33">
        <f>IF(I$39=0,0,([1]Roscommon!I35/I$39)*1000)</f>
        <v>0</v>
      </c>
      <c r="J34" s="33">
        <f>IF(J$39=0,0,([1]Roscommon!J35/J$39)*1000)</f>
        <v>0</v>
      </c>
      <c r="K34" s="33">
        <f>IF(K$39=0,0,([1]Roscommon!K35/K$39)*1000)</f>
        <v>0</v>
      </c>
      <c r="L34" s="33">
        <f>IF(L$39=0,0,([1]Roscommon!L35/L$39)*1000)</f>
        <v>0</v>
      </c>
      <c r="M34" s="33">
        <f>IF(M$39=0,0,([1]Roscommon!M35/M$39)*1000)</f>
        <v>0</v>
      </c>
      <c r="N34" s="35">
        <f>IF(N$39=0,0,([1]Roscommon!N35/N$39)*1000)</f>
        <v>0</v>
      </c>
    </row>
    <row r="35" spans="1:14" s="2" customFormat="1" ht="12" x14ac:dyDescent="0.2">
      <c r="A35" s="18" t="s">
        <v>39</v>
      </c>
      <c r="B35" s="40">
        <f>[1]Roscommon!B36</f>
        <v>0</v>
      </c>
      <c r="C35" s="33">
        <f t="shared" si="1"/>
        <v>0</v>
      </c>
      <c r="D35" s="33">
        <f>IF(D$39=0,0,([1]Roscommon!D36/D$39)*1000)</f>
        <v>0</v>
      </c>
      <c r="E35" s="33">
        <f>IF(E$39=0,0,([1]Roscommon!E36/E$39)*1000)</f>
        <v>0</v>
      </c>
      <c r="F35" s="33">
        <f>IF(F$39=0,0,([1]Roscommon!F36/F$39)*1000)</f>
        <v>0</v>
      </c>
      <c r="G35" s="33">
        <f>IF(G$39=0,0,([1]Roscommon!G36/G$39)*1000)</f>
        <v>0</v>
      </c>
      <c r="H35" s="33">
        <f>IF(H$39=0,0,([1]Roscommon!H36/H$39)*1000)</f>
        <v>0</v>
      </c>
      <c r="I35" s="33">
        <f>IF(I$39=0,0,([1]Roscommon!I36/I$39)*1000)</f>
        <v>0</v>
      </c>
      <c r="J35" s="33">
        <f>IF(J$39=0,0,([1]Roscommon!J36/J$39)*1000)</f>
        <v>0</v>
      </c>
      <c r="K35" s="33">
        <f>IF(K$39=0,0,([1]Roscommon!K36/K$39)*1000)</f>
        <v>0</v>
      </c>
      <c r="L35" s="33">
        <f>IF(L$39=0,0,([1]Roscommon!L36/L$39)*1000)</f>
        <v>0</v>
      </c>
      <c r="M35" s="33">
        <f>IF(M$39=0,0,([1]Roscommon!M36/M$39)*1000)</f>
        <v>0</v>
      </c>
      <c r="N35" s="35">
        <f>IF(N$39=0,0,([1]Roscommon!N36/N$39)*1000)</f>
        <v>0</v>
      </c>
    </row>
    <row r="36" spans="1:14" s="2" customFormat="1" ht="12" x14ac:dyDescent="0.2">
      <c r="A36" s="18" t="s">
        <v>40</v>
      </c>
      <c r="B36" s="40">
        <f>[1]Roscommon!B37</f>
        <v>0</v>
      </c>
      <c r="C36" s="33">
        <f t="shared" si="1"/>
        <v>0</v>
      </c>
      <c r="D36" s="33">
        <f>IF(D$39=0,0,([1]Roscommon!D37/D$39)*1000)</f>
        <v>0</v>
      </c>
      <c r="E36" s="33">
        <f>IF(E$39=0,0,([1]Roscommon!E37/E$39)*1000)</f>
        <v>0</v>
      </c>
      <c r="F36" s="33">
        <f>IF(F$39=0,0,([1]Roscommon!F37/F$39)*1000)</f>
        <v>0</v>
      </c>
      <c r="G36" s="33">
        <f>IF(G$39=0,0,([1]Roscommon!G37/G$39)*1000)</f>
        <v>0</v>
      </c>
      <c r="H36" s="33">
        <f>IF(H$39=0,0,([1]Roscommon!H37/H$39)*1000)</f>
        <v>0</v>
      </c>
      <c r="I36" s="33">
        <f>IF(I$39=0,0,([1]Roscommon!I37/I$39)*1000)</f>
        <v>0</v>
      </c>
      <c r="J36" s="33">
        <f>IF(J$39=0,0,([1]Roscommon!J37/J$39)*1000)</f>
        <v>0</v>
      </c>
      <c r="K36" s="33">
        <f>IF(K$39=0,0,([1]Roscommon!K37/K$39)*1000)</f>
        <v>0</v>
      </c>
      <c r="L36" s="33">
        <f>IF(L$39=0,0,([1]Roscommon!L37/L$39)*1000)</f>
        <v>0</v>
      </c>
      <c r="M36" s="33">
        <f>IF(M$39=0,0,([1]Roscommon!M37/M$39)*1000)</f>
        <v>0</v>
      </c>
      <c r="N36" s="35">
        <f>IF(N$39=0,0,([1]Roscommon!N37/N$39)*1000)</f>
        <v>0</v>
      </c>
    </row>
    <row r="37" spans="1:14" s="2" customFormat="1" ht="12" x14ac:dyDescent="0.2">
      <c r="A37" s="18" t="s">
        <v>41</v>
      </c>
      <c r="B37" s="40">
        <f>[1]Roscommon!B38</f>
        <v>0</v>
      </c>
      <c r="C37" s="33">
        <f t="shared" si="1"/>
        <v>0</v>
      </c>
      <c r="D37" s="33">
        <f>IF(D$39=0,0,([1]Roscommon!D38/D$39)*1000)</f>
        <v>0</v>
      </c>
      <c r="E37" s="33">
        <f>IF(E$39=0,0,([1]Roscommon!E38/E$39)*1000)</f>
        <v>0</v>
      </c>
      <c r="F37" s="33">
        <f>IF(F$39=0,0,([1]Roscommon!F38/F$39)*1000)</f>
        <v>0</v>
      </c>
      <c r="G37" s="33">
        <f>IF(G$39=0,0,([1]Roscommon!G38/G$39)*1000)</f>
        <v>0</v>
      </c>
      <c r="H37" s="33">
        <f>IF(H$39=0,0,([1]Roscommon!H38/H$39)*1000)</f>
        <v>0</v>
      </c>
      <c r="I37" s="33">
        <f>IF(I$39=0,0,([1]Roscommon!I38/I$39)*1000)</f>
        <v>0</v>
      </c>
      <c r="J37" s="33">
        <f>IF(J$39=0,0,([1]Roscommon!J38/J$39)*1000)</f>
        <v>0</v>
      </c>
      <c r="K37" s="33">
        <f>IF(K$39=0,0,([1]Roscommon!K38/K$39)*1000)</f>
        <v>0</v>
      </c>
      <c r="L37" s="33">
        <f>IF(L$39=0,0,([1]Roscommon!L38/L$39)*1000)</f>
        <v>0</v>
      </c>
      <c r="M37" s="33">
        <f>IF(M$39=0,0,([1]Roscommon!M38/M$39)*1000)</f>
        <v>0</v>
      </c>
      <c r="N37" s="35">
        <f>IF(N$39=0,0,([1]Roscommon!N38/N$39)*1000)</f>
        <v>0</v>
      </c>
    </row>
    <row r="38" spans="1:14" s="2" customFormat="1" ht="12" x14ac:dyDescent="0.2">
      <c r="A38" s="18" t="s">
        <v>42</v>
      </c>
      <c r="B38" s="40">
        <f>[1]Roscommon!B39</f>
        <v>0</v>
      </c>
      <c r="C38" s="33">
        <f t="shared" si="1"/>
        <v>0</v>
      </c>
      <c r="D38" s="33">
        <f>IF(D$39=0,0,([1]Roscommon!D39/D$39)*1000)</f>
        <v>0</v>
      </c>
      <c r="E38" s="33">
        <f>IF(E$39=0,0,([1]Roscommon!E39/E$39)*1000)</f>
        <v>0</v>
      </c>
      <c r="F38" s="33">
        <f>IF(F$39=0,0,([1]Roscommon!F39/F$39)*1000)</f>
        <v>0</v>
      </c>
      <c r="G38" s="33">
        <f>IF(G$39=0,0,([1]Roscommon!G39/G$39)*1000)</f>
        <v>0</v>
      </c>
      <c r="H38" s="33">
        <f>IF(H$39=0,0,([1]Roscommon!H39/H$39)*1000)</f>
        <v>0</v>
      </c>
      <c r="I38" s="33">
        <f>IF(I$39=0,0,([1]Roscommon!I39/I$39)*1000)</f>
        <v>0</v>
      </c>
      <c r="J38" s="33">
        <f>IF(J$39=0,0,([1]Roscommon!J39/J$39)*1000)</f>
        <v>0</v>
      </c>
      <c r="K38" s="33">
        <f>IF(K$39=0,0,([1]Roscommon!K39/K$39)*1000)</f>
        <v>0</v>
      </c>
      <c r="L38" s="33">
        <f>IF(L$39=0,0,([1]Roscommon!L39/L$39)*1000)</f>
        <v>0</v>
      </c>
      <c r="M38" s="33">
        <f>IF(M$39=0,0,([1]Roscommon!M39/M$39)*1000)</f>
        <v>0</v>
      </c>
      <c r="N38" s="35">
        <f>IF(N$39=0,0,([1]Roscommon!N39/N$39)*1000)</f>
        <v>0</v>
      </c>
    </row>
    <row r="39" spans="1:14" s="3" customFormat="1" ht="12" x14ac:dyDescent="0.2">
      <c r="A39" s="20" t="s">
        <v>138</v>
      </c>
      <c r="B39" s="21">
        <f>[1]Roscommon!$B$40</f>
        <v>1476</v>
      </c>
      <c r="C39" s="21"/>
      <c r="D39" s="21">
        <f>[1]Roscommon!D40</f>
        <v>796</v>
      </c>
      <c r="E39" s="21">
        <f>[1]Roscommon!E40</f>
        <v>614</v>
      </c>
      <c r="F39" s="21">
        <f>[1]Roscommon!F40</f>
        <v>444</v>
      </c>
      <c r="G39" s="21">
        <f>[1]Roscommon!G40</f>
        <v>418</v>
      </c>
      <c r="H39" s="21">
        <f>[1]Roscommon!H40</f>
        <v>188</v>
      </c>
      <c r="I39" s="21">
        <f>[1]Roscommon!I40</f>
        <v>1574</v>
      </c>
      <c r="J39" s="21">
        <f>[1]Roscommon!J40</f>
        <v>36</v>
      </c>
      <c r="K39" s="21">
        <f>[1]Roscommon!K40</f>
        <v>24</v>
      </c>
      <c r="L39" s="21">
        <f>[1]Roscommon!L40</f>
        <v>30</v>
      </c>
      <c r="M39" s="21">
        <f>[1]Roscommon!M40</f>
        <v>0</v>
      </c>
      <c r="N39" s="23">
        <f>[1]Roscommon!N40</f>
        <v>55</v>
      </c>
    </row>
    <row r="40" spans="1:14" s="4" customFormat="1" ht="12" x14ac:dyDescent="0.2">
      <c r="A40" s="24" t="s">
        <v>45</v>
      </c>
      <c r="B40" s="21">
        <f>[1]Roscommon!B8</f>
        <v>9</v>
      </c>
      <c r="C40" s="37"/>
      <c r="D40" s="21">
        <f>[1]Roscommon!D8</f>
        <v>3</v>
      </c>
      <c r="E40" s="21">
        <f>[1]Roscommon!E8</f>
        <v>1</v>
      </c>
      <c r="F40" s="21">
        <f>[1]Roscommon!F8</f>
        <v>3</v>
      </c>
      <c r="G40" s="21">
        <f>[1]Roscommon!G8</f>
        <v>5</v>
      </c>
      <c r="H40" s="21">
        <f>[1]Roscommon!H8</f>
        <v>4</v>
      </c>
      <c r="I40" s="21">
        <f>[1]Roscommon!I8</f>
        <v>13</v>
      </c>
      <c r="J40" s="21">
        <f>[1]Roscommon!J8</f>
        <v>0</v>
      </c>
      <c r="K40" s="21">
        <f>[1]Roscommon!K8</f>
        <v>0</v>
      </c>
      <c r="L40" s="21">
        <f>[1]Roscommon!L8</f>
        <v>0</v>
      </c>
      <c r="M40" s="21">
        <f>[1]Roscommon!M8</f>
        <v>0</v>
      </c>
      <c r="N40" s="23">
        <f>[1]Roscommon!N8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59" priority="8" stopIfTrue="1" operator="equal">
      <formula>0</formula>
    </cfRule>
  </conditionalFormatting>
  <conditionalFormatting sqref="D7:L7 N7">
    <cfRule type="cellIs" dxfId="58" priority="11" stopIfTrue="1" operator="equal">
      <formula>0</formula>
    </cfRule>
  </conditionalFormatting>
  <conditionalFormatting sqref="D8:N8">
    <cfRule type="cellIs" dxfId="57" priority="9" stopIfTrue="1" operator="equal">
      <formula>0</formula>
    </cfRule>
  </conditionalFormatting>
  <conditionalFormatting sqref="D10:N38">
    <cfRule type="cellIs" dxfId="56" priority="1" stopIfTrue="1" operator="equal">
      <formula>0</formula>
    </cfRule>
  </conditionalFormatting>
  <conditionalFormatting sqref="M7">
    <cfRule type="expression" dxfId="5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73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11.71193620732619</v>
      </c>
      <c r="D8" s="51">
        <f>IF(D39=0,0,((D40/D39)*1000))</f>
        <v>8.769008769008769</v>
      </c>
      <c r="E8" s="51">
        <f t="shared" ref="E8:N8" si="0">IF(E39=0,0,((E40/E39)*1000))</f>
        <v>3.165511003919204</v>
      </c>
      <c r="F8" s="51">
        <f t="shared" si="0"/>
        <v>15.321536469572722</v>
      </c>
      <c r="G8" s="51">
        <f t="shared" si="0"/>
        <v>20.066889632107024</v>
      </c>
      <c r="H8" s="51">
        <f t="shared" si="0"/>
        <v>25.203252032520325</v>
      </c>
      <c r="I8" s="51">
        <f t="shared" si="0"/>
        <v>6.4348092538685453</v>
      </c>
      <c r="J8" s="51">
        <f t="shared" si="0"/>
        <v>31.841999193873441</v>
      </c>
      <c r="K8" s="51">
        <f t="shared" si="0"/>
        <v>12.269938650306749</v>
      </c>
      <c r="L8" s="51">
        <f t="shared" si="0"/>
        <v>0</v>
      </c>
      <c r="M8" s="52">
        <f t="shared" si="0"/>
        <v>0</v>
      </c>
      <c r="N8" s="53">
        <f t="shared" si="0"/>
        <v>8.2482325216025139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[1]Saginaw!B11</f>
        <v>28</v>
      </c>
      <c r="C10" s="33">
        <f>(B10/$B$39)*1000</f>
        <v>1.74433092449539</v>
      </c>
      <c r="D10" s="33">
        <f>IF(D$39=0,0,([1]Saginaw!D11/D$39)*1000)</f>
        <v>1.332001332001332</v>
      </c>
      <c r="E10" s="33">
        <f>IF(E$39=0,0,([1]Saginaw!E11/E$39)*1000)</f>
        <v>0.90443171540548684</v>
      </c>
      <c r="F10" s="33">
        <f>IF(F$39=0,0,([1]Saginaw!F11/F$39)*1000)</f>
        <v>2.5895554596460939</v>
      </c>
      <c r="G10" s="33">
        <f>IF(G$39=0,0,([1]Saginaw!G11/G$39)*1000)</f>
        <v>2.0903010033444813</v>
      </c>
      <c r="H10" s="33">
        <f>IF(H$39=0,0,([1]Saginaw!H11/H$39)*1000)</f>
        <v>4.0650406504065044</v>
      </c>
      <c r="I10" s="33">
        <f>IF(I$39=0,0,([1]Saginaw!I11/I$39)*1000)</f>
        <v>0.99586333690822726</v>
      </c>
      <c r="J10" s="33">
        <f>IF(J$39=0,0,([1]Saginaw!J11/J$39)*1000)</f>
        <v>5.0382910116888349</v>
      </c>
      <c r="K10" s="33">
        <f>IF(K$39=0,0,([1]Saginaw!K11/K$39)*1000)</f>
        <v>0</v>
      </c>
      <c r="L10" s="33">
        <f>IF(L$39=0,0,([1]Saginaw!L11/L$39)*1000)</f>
        <v>0</v>
      </c>
      <c r="M10" s="33">
        <f>IF(M$39=0,0,([1]Saginaw!M11/M$39)*1000)</f>
        <v>0</v>
      </c>
      <c r="N10" s="35">
        <f>IF(N$39=0,0,([1]Saginaw!N11/N$39)*1000)</f>
        <v>1.178318931657502</v>
      </c>
    </row>
    <row r="11" spans="1:14" s="2" customFormat="1" ht="12" x14ac:dyDescent="0.2">
      <c r="A11" s="18" t="s">
        <v>16</v>
      </c>
      <c r="B11" s="40">
        <f>[1]Saginaw!B12</f>
        <v>1</v>
      </c>
      <c r="C11" s="33">
        <f>(B11/$B$39)*1000</f>
        <v>6.2297533017692502E-2</v>
      </c>
      <c r="D11" s="33">
        <f>IF(D$39=0,0,([1]Saginaw!D12/D$39)*1000)</f>
        <v>0</v>
      </c>
      <c r="E11" s="33">
        <f>IF(E$39=0,0,([1]Saginaw!E12/E$39)*1000)</f>
        <v>0</v>
      </c>
      <c r="F11" s="33">
        <f>IF(F$39=0,0,([1]Saginaw!F12/F$39)*1000)</f>
        <v>0.21579628830384118</v>
      </c>
      <c r="G11" s="33">
        <f>IF(G$39=0,0,([1]Saginaw!G12/G$39)*1000)</f>
        <v>0</v>
      </c>
      <c r="H11" s="33">
        <f>IF(H$39=0,0,([1]Saginaw!H12/H$39)*1000)</f>
        <v>0</v>
      </c>
      <c r="I11" s="33">
        <f>IF(I$39=0,0,([1]Saginaw!I12/I$39)*1000)</f>
        <v>0</v>
      </c>
      <c r="J11" s="33">
        <f>IF(J$39=0,0,([1]Saginaw!J12/J$39)*1000)</f>
        <v>0.20153164046755342</v>
      </c>
      <c r="K11" s="33">
        <f>IF(K$39=0,0,([1]Saginaw!K12/K$39)*1000)</f>
        <v>0</v>
      </c>
      <c r="L11" s="33">
        <f>IF(L$39=0,0,([1]Saginaw!L12/L$39)*1000)</f>
        <v>0</v>
      </c>
      <c r="M11" s="33">
        <f>IF(M$39=0,0,([1]Saginaw!M12/M$39)*1000)</f>
        <v>0</v>
      </c>
      <c r="N11" s="35">
        <f>IF(N$39=0,0,([1]Saginaw!N12/N$39)*1000)</f>
        <v>0</v>
      </c>
    </row>
    <row r="12" spans="1:14" s="2" customFormat="1" ht="12" x14ac:dyDescent="0.2">
      <c r="A12" s="18" t="s">
        <v>18</v>
      </c>
      <c r="B12" s="40">
        <f>[1]Saginaw!B13</f>
        <v>8</v>
      </c>
      <c r="C12" s="33">
        <f>(B12/$B$39)*1000</f>
        <v>0.49838026414154002</v>
      </c>
      <c r="D12" s="33">
        <f>IF(D$39=0,0,([1]Saginaw!D13/D$39)*1000)</f>
        <v>0</v>
      </c>
      <c r="E12" s="33">
        <f>IF(E$39=0,0,([1]Saginaw!E13/E$39)*1000)</f>
        <v>0</v>
      </c>
      <c r="F12" s="33">
        <f>IF(F$39=0,0,([1]Saginaw!F13/F$39)*1000)</f>
        <v>0.43159257660768235</v>
      </c>
      <c r="G12" s="33">
        <f>IF(G$39=0,0,([1]Saginaw!G13/G$39)*1000)</f>
        <v>1.254180602006689</v>
      </c>
      <c r="H12" s="33">
        <f>IF(H$39=0,0,([1]Saginaw!H13/H$39)*1000)</f>
        <v>0</v>
      </c>
      <c r="I12" s="33">
        <f>IF(I$39=0,0,([1]Saginaw!I13/I$39)*1000)</f>
        <v>0.15320974413972729</v>
      </c>
      <c r="J12" s="33">
        <f>IF(J$39=0,0,([1]Saginaw!J13/J$39)*1000)</f>
        <v>1.0076582023377669</v>
      </c>
      <c r="K12" s="33">
        <f>IF(K$39=0,0,([1]Saginaw!K13/K$39)*1000)</f>
        <v>0</v>
      </c>
      <c r="L12" s="33">
        <f>IF(L$39=0,0,([1]Saginaw!L13/L$39)*1000)</f>
        <v>0</v>
      </c>
      <c r="M12" s="33">
        <f>IF(M$39=0,0,([1]Saginaw!M13/M$39)*1000)</f>
        <v>0</v>
      </c>
      <c r="N12" s="35">
        <f>IF(N$39=0,0,([1]Saginaw!N13/N$39)*1000)</f>
        <v>0</v>
      </c>
    </row>
    <row r="13" spans="1:14" s="2" customFormat="1" ht="12" x14ac:dyDescent="0.2">
      <c r="A13" s="18" t="s">
        <v>19</v>
      </c>
      <c r="B13" s="40">
        <f>[1]Saginaw!B14</f>
        <v>2</v>
      </c>
      <c r="C13" s="33">
        <f>(B13/$B$39)*1000</f>
        <v>0.124595066035385</v>
      </c>
      <c r="D13" s="33">
        <f>IF(D$39=0,0,([1]Saginaw!D14/D$39)*1000)</f>
        <v>0</v>
      </c>
      <c r="E13" s="33">
        <f>IF(E$39=0,0,([1]Saginaw!E14/E$39)*1000)</f>
        <v>0</v>
      </c>
      <c r="F13" s="33">
        <f>IF(F$39=0,0,([1]Saginaw!F14/F$39)*1000)</f>
        <v>0</v>
      </c>
      <c r="G13" s="33">
        <f>IF(G$39=0,0,([1]Saginaw!G14/G$39)*1000)</f>
        <v>0.41806020066889632</v>
      </c>
      <c r="H13" s="33">
        <f>IF(H$39=0,0,([1]Saginaw!H14/H$39)*1000)</f>
        <v>0</v>
      </c>
      <c r="I13" s="33">
        <f>IF(I$39=0,0,([1]Saginaw!I14/I$39)*1000)</f>
        <v>0</v>
      </c>
      <c r="J13" s="33">
        <f>IF(J$39=0,0,([1]Saginaw!J14/J$39)*1000)</f>
        <v>0.40306328093510685</v>
      </c>
      <c r="K13" s="33">
        <f>IF(K$39=0,0,([1]Saginaw!K14/K$39)*1000)</f>
        <v>0</v>
      </c>
      <c r="L13" s="33">
        <f>IF(L$39=0,0,([1]Saginaw!L14/L$39)*1000)</f>
        <v>0</v>
      </c>
      <c r="M13" s="33">
        <f>IF(M$39=0,0,([1]Saginaw!M14/M$39)*1000)</f>
        <v>0</v>
      </c>
      <c r="N13" s="35">
        <f>IF(N$39=0,0,([1]Saginaw!N14/N$39)*1000)</f>
        <v>0</v>
      </c>
    </row>
    <row r="14" spans="1:14" s="2" customFormat="1" ht="12" x14ac:dyDescent="0.2">
      <c r="A14" s="56" t="s">
        <v>20</v>
      </c>
      <c r="B14" s="60">
        <f>SUM(B10:B13)</f>
        <v>39</v>
      </c>
      <c r="C14" s="58">
        <f>(B14/B39)*1000</f>
        <v>2.4296037876900076</v>
      </c>
      <c r="D14" s="58">
        <f>IF(D$39=0,0,([1]Saginaw!D15/D$39)*1000)</f>
        <v>1.332001332001332</v>
      </c>
      <c r="E14" s="58">
        <f>IF(E$39=0,0,([1]Saginaw!E15/E$39)*1000)</f>
        <v>0.90443171540548684</v>
      </c>
      <c r="F14" s="58">
        <f>IF(F$39=0,0,([1]Saginaw!F15/F$39)*1000)</f>
        <v>3.2369443245576175</v>
      </c>
      <c r="G14" s="58">
        <f>IF(G$39=0,0,([1]Saginaw!G15/G$39)*1000)</f>
        <v>3.7625418060200668</v>
      </c>
      <c r="H14" s="58">
        <f>IF(H$39=0,0,([1]Saginaw!H15/H$39)*1000)</f>
        <v>4.0650406504065044</v>
      </c>
      <c r="I14" s="58">
        <f>IF(I$39=0,0,([1]Saginaw!I15/I$39)*1000)</f>
        <v>1.1490730810479546</v>
      </c>
      <c r="J14" s="58">
        <f>IF(J$39=0,0,([1]Saginaw!J15/J$39)*1000)</f>
        <v>6.6505441354292616</v>
      </c>
      <c r="K14" s="58">
        <f>IF(K$39=0,0,([1]Saginaw!K15/K$39)*1000)</f>
        <v>0</v>
      </c>
      <c r="L14" s="58">
        <f>IF(L$39=0,0,([1]Saginaw!L15/L$39)*1000)</f>
        <v>0</v>
      </c>
      <c r="M14" s="58">
        <f>IF(M$39=0,0,([1]Saginaw!M15/M$39)*1000)</f>
        <v>0</v>
      </c>
      <c r="N14" s="59">
        <f>IF(N$39=0,0,([1]Saginaw!N15/N$39)*1000)</f>
        <v>1.178318931657502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[1]Saginaw!B17</f>
        <v>0</v>
      </c>
      <c r="C16" s="33">
        <f>(B16/$B$39)*1000</f>
        <v>0</v>
      </c>
      <c r="D16" s="33">
        <f>IF(D$39=0,0,([1]Saginaw!D17/D$39)*1000)</f>
        <v>0</v>
      </c>
      <c r="E16" s="33">
        <f>IF(E$39=0,0,([1]Saginaw!E17/E$39)*1000)</f>
        <v>0</v>
      </c>
      <c r="F16" s="33">
        <f>IF(F$39=0,0,([1]Saginaw!F17/F$39)*1000)</f>
        <v>0</v>
      </c>
      <c r="G16" s="33">
        <f>IF(G$39=0,0,([1]Saginaw!G17/G$39)*1000)</f>
        <v>0</v>
      </c>
      <c r="H16" s="33">
        <f>IF(H$39=0,0,([1]Saginaw!H17/H$39)*1000)</f>
        <v>0.4065040650406504</v>
      </c>
      <c r="I16" s="33">
        <f>IF(I$39=0,0,([1]Saginaw!I17/I$39)*1000)</f>
        <v>7.6604872069863647E-2</v>
      </c>
      <c r="J16" s="33">
        <f>IF(J$39=0,0,([1]Saginaw!J17/J$39)*1000)</f>
        <v>0</v>
      </c>
      <c r="K16" s="33">
        <f>IF(K$39=0,0,([1]Saginaw!K17/K$39)*1000)</f>
        <v>0</v>
      </c>
      <c r="L16" s="33">
        <f>IF(L$39=0,0,([1]Saginaw!L17/L$39)*1000)</f>
        <v>0</v>
      </c>
      <c r="M16" s="33">
        <f>IF(M$39=0,0,([1]Saginaw!M17/M$39)*1000)</f>
        <v>0</v>
      </c>
      <c r="N16" s="35">
        <f>IF(N$39=0,0,([1]Saginaw!N17/N$39)*1000)</f>
        <v>0</v>
      </c>
    </row>
    <row r="17" spans="1:14" s="2" customFormat="1" ht="12" x14ac:dyDescent="0.2">
      <c r="A17" s="18" t="s">
        <v>23</v>
      </c>
      <c r="B17" s="40">
        <f>[1]Saginaw!B18</f>
        <v>6</v>
      </c>
      <c r="C17" s="33">
        <f>(B17/$B$39)*1000</f>
        <v>0.37378519810615496</v>
      </c>
      <c r="D17" s="33">
        <f>IF(D$39=0,0,([1]Saginaw!D18/D$39)*1000)</f>
        <v>0.55500055500055501</v>
      </c>
      <c r="E17" s="33">
        <f>IF(E$39=0,0,([1]Saginaw!E18/E$39)*1000)</f>
        <v>0.30147723846849561</v>
      </c>
      <c r="F17" s="33">
        <f>IF(F$39=0,0,([1]Saginaw!F18/F$39)*1000)</f>
        <v>0.86318515321536471</v>
      </c>
      <c r="G17" s="33">
        <f>IF(G$39=0,0,([1]Saginaw!G18/G$39)*1000)</f>
        <v>0</v>
      </c>
      <c r="H17" s="33">
        <f>IF(H$39=0,0,([1]Saginaw!H18/H$39)*1000)</f>
        <v>0.81300813008130079</v>
      </c>
      <c r="I17" s="33">
        <f>IF(I$39=0,0,([1]Saginaw!I18/I$39)*1000)</f>
        <v>0.38302436034931825</v>
      </c>
      <c r="J17" s="33">
        <f>IF(J$39=0,0,([1]Saginaw!J18/J$39)*1000)</f>
        <v>0.60459492140266013</v>
      </c>
      <c r="K17" s="33">
        <f>IF(K$39=0,0,([1]Saginaw!K18/K$39)*1000)</f>
        <v>0</v>
      </c>
      <c r="L17" s="33">
        <f>IF(L$39=0,0,([1]Saginaw!L18/L$39)*1000)</f>
        <v>0</v>
      </c>
      <c r="M17" s="33">
        <f>IF(M$39=0,0,([1]Saginaw!M18/M$39)*1000)</f>
        <v>0</v>
      </c>
      <c r="N17" s="35">
        <f>IF(N$39=0,0,([1]Saginaw!N18/N$39)*1000)</f>
        <v>0.39277297721916737</v>
      </c>
    </row>
    <row r="18" spans="1:14" s="2" customFormat="1" ht="12" x14ac:dyDescent="0.2">
      <c r="A18" s="18" t="s">
        <v>24</v>
      </c>
      <c r="B18" s="40">
        <f>[1]Saginaw!B19</f>
        <v>11</v>
      </c>
      <c r="C18" s="33">
        <f>(B18/$B$39)*1000</f>
        <v>0.68527286319461744</v>
      </c>
      <c r="D18" s="33">
        <f>IF(D$39=0,0,([1]Saginaw!D19/D$39)*1000)</f>
        <v>0.99900099900099903</v>
      </c>
      <c r="E18" s="33">
        <f>IF(E$39=0,0,([1]Saginaw!E19/E$39)*1000)</f>
        <v>0</v>
      </c>
      <c r="F18" s="33">
        <f>IF(F$39=0,0,([1]Saginaw!F19/F$39)*1000)</f>
        <v>0.43159257660768235</v>
      </c>
      <c r="G18" s="33">
        <f>IF(G$39=0,0,([1]Saginaw!G19/G$39)*1000)</f>
        <v>1.8812709030100334</v>
      </c>
      <c r="H18" s="33">
        <f>IF(H$39=0,0,([1]Saginaw!H19/H$39)*1000)</f>
        <v>2.845528455284553</v>
      </c>
      <c r="I18" s="33">
        <f>IF(I$39=0,0,([1]Saginaw!I19/I$39)*1000)</f>
        <v>0.7660487206986365</v>
      </c>
      <c r="J18" s="33">
        <f>IF(J$39=0,0,([1]Saginaw!J19/J$39)*1000)</f>
        <v>1.6122531237404274</v>
      </c>
      <c r="K18" s="33">
        <f>IF(K$39=0,0,([1]Saginaw!K19/K$39)*1000)</f>
        <v>0</v>
      </c>
      <c r="L18" s="33">
        <f>IF(L$39=0,0,([1]Saginaw!L19/L$39)*1000)</f>
        <v>0</v>
      </c>
      <c r="M18" s="33">
        <f>IF(M$39=0,0,([1]Saginaw!M19/M$39)*1000)</f>
        <v>0</v>
      </c>
      <c r="N18" s="35">
        <f>IF(N$39=0,0,([1]Saginaw!N19/N$39)*1000)</f>
        <v>0.78554595443833475</v>
      </c>
    </row>
    <row r="19" spans="1:14" s="2" customFormat="1" ht="12" x14ac:dyDescent="0.2">
      <c r="A19" s="18" t="s">
        <v>25</v>
      </c>
      <c r="B19" s="40">
        <f>[1]Saginaw!B20</f>
        <v>9</v>
      </c>
      <c r="C19" s="33">
        <f>(B19/$B$39)*1000</f>
        <v>0.56067779715923249</v>
      </c>
      <c r="D19" s="33">
        <f>IF(D$39=0,0,([1]Saginaw!D20/D$39)*1000)</f>
        <v>0</v>
      </c>
      <c r="E19" s="33">
        <f>IF(E$39=0,0,([1]Saginaw!E20/E$39)*1000)</f>
        <v>0</v>
      </c>
      <c r="F19" s="33">
        <f>IF(F$39=0,0,([1]Saginaw!F20/F$39)*1000)</f>
        <v>0.43159257660768235</v>
      </c>
      <c r="G19" s="33">
        <f>IF(G$39=0,0,([1]Saginaw!G20/G$39)*1000)</f>
        <v>1.4632107023411369</v>
      </c>
      <c r="H19" s="33">
        <f>IF(H$39=0,0,([1]Saginaw!H20/H$39)*1000)</f>
        <v>0.4065040650406504</v>
      </c>
      <c r="I19" s="33">
        <f>IF(I$39=0,0,([1]Saginaw!I20/I$39)*1000)</f>
        <v>7.6604872069863647E-2</v>
      </c>
      <c r="J19" s="33">
        <f>IF(J$39=0,0,([1]Saginaw!J20/J$39)*1000)</f>
        <v>1.8137847642079807</v>
      </c>
      <c r="K19" s="33">
        <f>IF(K$39=0,0,([1]Saginaw!K20/K$39)*1000)</f>
        <v>0</v>
      </c>
      <c r="L19" s="33">
        <f>IF(L$39=0,0,([1]Saginaw!L20/L$39)*1000)</f>
        <v>0</v>
      </c>
      <c r="M19" s="33">
        <f>IF(M$39=0,0,([1]Saginaw!M20/M$39)*1000)</f>
        <v>0</v>
      </c>
      <c r="N19" s="35">
        <f>IF(N$39=0,0,([1]Saginaw!N20/N$39)*1000)</f>
        <v>0.39277297721916737</v>
      </c>
    </row>
    <row r="20" spans="1:14" s="2" customFormat="1" ht="12" x14ac:dyDescent="0.2">
      <c r="A20" s="56" t="s">
        <v>26</v>
      </c>
      <c r="B20" s="60">
        <f>SUM(B16:B19)</f>
        <v>26</v>
      </c>
      <c r="C20" s="58">
        <f>(B20/$B$39)*1000</f>
        <v>1.619735858460005</v>
      </c>
      <c r="D20" s="58">
        <f>IF(D$39=0,0,([1]Saginaw!D21/D$39)*1000)</f>
        <v>1.5540015540015539</v>
      </c>
      <c r="E20" s="58">
        <f>IF(E$39=0,0,([1]Saginaw!E21/E$39)*1000)</f>
        <v>0.30147723846849561</v>
      </c>
      <c r="F20" s="58">
        <f>IF(F$39=0,0,([1]Saginaw!F21/F$39)*1000)</f>
        <v>1.7263703064307294</v>
      </c>
      <c r="G20" s="58">
        <f>IF(G$39=0,0,([1]Saginaw!G21/G$39)*1000)</f>
        <v>3.3444816053511706</v>
      </c>
      <c r="H20" s="58">
        <f>IF(H$39=0,0,([1]Saginaw!H21/H$39)*1000)</f>
        <v>4.4715447154471546</v>
      </c>
      <c r="I20" s="58">
        <f>IF(I$39=0,0,([1]Saginaw!I21/I$39)*1000)</f>
        <v>1.3022828251876819</v>
      </c>
      <c r="J20" s="58">
        <f>IF(J$39=0,0,([1]Saginaw!J21/J$39)*1000)</f>
        <v>4.0306328093510677</v>
      </c>
      <c r="K20" s="58">
        <f>IF(K$39=0,0,([1]Saginaw!K21/K$39)*1000)</f>
        <v>0</v>
      </c>
      <c r="L20" s="58">
        <f>IF(L$39=0,0,([1]Saginaw!L21/L$39)*1000)</f>
        <v>0</v>
      </c>
      <c r="M20" s="58">
        <f>IF(M$39=0,0,([1]Saginaw!M21/M$39)*1000)</f>
        <v>0</v>
      </c>
      <c r="N20" s="59">
        <f>IF(N$39=0,0,([1]Saginaw!N21/N$39)*1000)</f>
        <v>1.5710919088766695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[1]Saginaw!B23</f>
        <v>32</v>
      </c>
      <c r="C22" s="33">
        <f t="shared" ref="C22:C38" si="1">(B22/$B$39)*1000</f>
        <v>1.9935210565661601</v>
      </c>
      <c r="D22" s="33">
        <f>IF(D$39=0,0,([1]Saginaw!D23/D$39)*1000)</f>
        <v>1.665001665001665</v>
      </c>
      <c r="E22" s="33">
        <f>IF(E$39=0,0,([1]Saginaw!E23/E$39)*1000)</f>
        <v>0.60295447693699122</v>
      </c>
      <c r="F22" s="33">
        <f>IF(F$39=0,0,([1]Saginaw!F23/F$39)*1000)</f>
        <v>2.8053517479499352</v>
      </c>
      <c r="G22" s="33">
        <f>IF(G$39=0,0,([1]Saginaw!G23/G$39)*1000)</f>
        <v>3.1354515050167224</v>
      </c>
      <c r="H22" s="33">
        <f>IF(H$39=0,0,([1]Saginaw!H23/H$39)*1000)</f>
        <v>6.0975609756097562</v>
      </c>
      <c r="I22" s="33">
        <f>IF(I$39=0,0,([1]Saginaw!I23/I$39)*1000)</f>
        <v>0.99586333690822726</v>
      </c>
      <c r="J22" s="33">
        <f>IF(J$39=0,0,([1]Saginaw!J23/J$39)*1000)</f>
        <v>6.2474808544941558</v>
      </c>
      <c r="K22" s="33">
        <f>IF(K$39=0,0,([1]Saginaw!K23/K$39)*1000)</f>
        <v>0</v>
      </c>
      <c r="L22" s="33">
        <f>IF(L$39=0,0,([1]Saginaw!L23/L$39)*1000)</f>
        <v>0</v>
      </c>
      <c r="M22" s="33">
        <f>IF(M$39=0,0,([1]Saginaw!M23/M$39)*1000)</f>
        <v>0</v>
      </c>
      <c r="N22" s="35">
        <f>IF(N$39=0,0,([1]Saginaw!N23/N$39)*1000)</f>
        <v>1.9638648860958365</v>
      </c>
    </row>
    <row r="23" spans="1:14" s="2" customFormat="1" ht="12" x14ac:dyDescent="0.2">
      <c r="A23" s="18" t="s">
        <v>28</v>
      </c>
      <c r="B23" s="40">
        <f>[1]Saginaw!B24</f>
        <v>2</v>
      </c>
      <c r="C23" s="33">
        <f t="shared" si="1"/>
        <v>0.124595066035385</v>
      </c>
      <c r="D23" s="33">
        <f>IF(D$39=0,0,([1]Saginaw!D24/D$39)*1000)</f>
        <v>0.22200022200022201</v>
      </c>
      <c r="E23" s="33">
        <f>IF(E$39=0,0,([1]Saginaw!E24/E$39)*1000)</f>
        <v>0</v>
      </c>
      <c r="F23" s="33">
        <f>IF(F$39=0,0,([1]Saginaw!F24/F$39)*1000)</f>
        <v>0</v>
      </c>
      <c r="G23" s="33">
        <f>IF(G$39=0,0,([1]Saginaw!G24/G$39)*1000)</f>
        <v>0.41806020066889632</v>
      </c>
      <c r="H23" s="33">
        <f>IF(H$39=0,0,([1]Saginaw!H24/H$39)*1000)</f>
        <v>0</v>
      </c>
      <c r="I23" s="33">
        <f>IF(I$39=0,0,([1]Saginaw!I24/I$39)*1000)</f>
        <v>7.6604872069863647E-2</v>
      </c>
      <c r="J23" s="33">
        <f>IF(J$39=0,0,([1]Saginaw!J24/J$39)*1000)</f>
        <v>0.20153164046755342</v>
      </c>
      <c r="K23" s="33">
        <f>IF(K$39=0,0,([1]Saginaw!K24/K$39)*1000)</f>
        <v>0</v>
      </c>
      <c r="L23" s="33">
        <f>IF(L$39=0,0,([1]Saginaw!L24/L$39)*1000)</f>
        <v>0</v>
      </c>
      <c r="M23" s="33">
        <f>IF(M$39=0,0,([1]Saginaw!M24/M$39)*1000)</f>
        <v>0</v>
      </c>
      <c r="N23" s="35">
        <f>IF(N$39=0,0,([1]Saginaw!N24/N$39)*1000)</f>
        <v>0</v>
      </c>
    </row>
    <row r="24" spans="1:14" s="2" customFormat="1" ht="12" x14ac:dyDescent="0.2">
      <c r="A24" s="18" t="s">
        <v>29</v>
      </c>
      <c r="B24" s="40">
        <f>[1]Saginaw!B25</f>
        <v>1</v>
      </c>
      <c r="C24" s="33">
        <f t="shared" si="1"/>
        <v>6.2297533017692502E-2</v>
      </c>
      <c r="D24" s="33">
        <f>IF(D$39=0,0,([1]Saginaw!D25/D$39)*1000)</f>
        <v>0.11100011100011101</v>
      </c>
      <c r="E24" s="33">
        <f>IF(E$39=0,0,([1]Saginaw!E25/E$39)*1000)</f>
        <v>0</v>
      </c>
      <c r="F24" s="33">
        <f>IF(F$39=0,0,([1]Saginaw!F25/F$39)*1000)</f>
        <v>0</v>
      </c>
      <c r="G24" s="33">
        <f>IF(G$39=0,0,([1]Saginaw!G25/G$39)*1000)</f>
        <v>0.20903010033444816</v>
      </c>
      <c r="H24" s="33">
        <f>IF(H$39=0,0,([1]Saginaw!H25/H$39)*1000)</f>
        <v>0.81300813008130079</v>
      </c>
      <c r="I24" s="33">
        <f>IF(I$39=0,0,([1]Saginaw!I25/I$39)*1000)</f>
        <v>7.6604872069863647E-2</v>
      </c>
      <c r="J24" s="33">
        <f>IF(J$39=0,0,([1]Saginaw!J25/J$39)*1000)</f>
        <v>0.40306328093510685</v>
      </c>
      <c r="K24" s="33">
        <f>IF(K$39=0,0,([1]Saginaw!K25/K$39)*1000)</f>
        <v>0</v>
      </c>
      <c r="L24" s="33">
        <f>IF(L$39=0,0,([1]Saginaw!L25/L$39)*1000)</f>
        <v>0</v>
      </c>
      <c r="M24" s="33">
        <f>IF(M$39=0,0,([1]Saginaw!M25/M$39)*1000)</f>
        <v>0</v>
      </c>
      <c r="N24" s="35">
        <f>IF(N$39=0,0,([1]Saginaw!N25/N$39)*1000)</f>
        <v>0</v>
      </c>
    </row>
    <row r="25" spans="1:14" s="2" customFormat="1" ht="12" x14ac:dyDescent="0.2">
      <c r="A25" s="18" t="s">
        <v>30</v>
      </c>
      <c r="B25" s="40">
        <f>[1]Saginaw!B26</f>
        <v>0</v>
      </c>
      <c r="C25" s="33">
        <f t="shared" si="1"/>
        <v>0</v>
      </c>
      <c r="D25" s="33">
        <f>IF(D$39=0,0,([1]Saginaw!D26/D$39)*1000)</f>
        <v>0</v>
      </c>
      <c r="E25" s="33">
        <f>IF(E$39=0,0,([1]Saginaw!E26/E$39)*1000)</f>
        <v>0</v>
      </c>
      <c r="F25" s="33">
        <f>IF(F$39=0,0,([1]Saginaw!F26/F$39)*1000)</f>
        <v>0</v>
      </c>
      <c r="G25" s="33">
        <f>IF(G$39=0,0,([1]Saginaw!G26/G$39)*1000)</f>
        <v>0</v>
      </c>
      <c r="H25" s="33">
        <f>IF(H$39=0,0,([1]Saginaw!H26/H$39)*1000)</f>
        <v>0</v>
      </c>
      <c r="I25" s="33">
        <f>IF(I$39=0,0,([1]Saginaw!I26/I$39)*1000)</f>
        <v>0</v>
      </c>
      <c r="J25" s="33">
        <f>IF(J$39=0,0,([1]Saginaw!J26/J$39)*1000)</f>
        <v>0</v>
      </c>
      <c r="K25" s="33">
        <f>IF(K$39=0,0,([1]Saginaw!K26/K$39)*1000)</f>
        <v>0</v>
      </c>
      <c r="L25" s="33">
        <f>IF(L$39=0,0,([1]Saginaw!L26/L$39)*1000)</f>
        <v>0</v>
      </c>
      <c r="M25" s="33">
        <f>IF(M$39=0,0,([1]Saginaw!M26/M$39)*1000)</f>
        <v>0</v>
      </c>
      <c r="N25" s="35">
        <f>IF(N$39=0,0,([1]Saginaw!N26/N$39)*1000)</f>
        <v>0</v>
      </c>
    </row>
    <row r="26" spans="1:14" s="2" customFormat="1" ht="12" x14ac:dyDescent="0.2">
      <c r="A26" s="18" t="s">
        <v>31</v>
      </c>
      <c r="B26" s="40">
        <f>[1]Saginaw!B27</f>
        <v>0</v>
      </c>
      <c r="C26" s="33">
        <f t="shared" si="1"/>
        <v>0</v>
      </c>
      <c r="D26" s="33">
        <f>IF(D$39=0,0,([1]Saginaw!D27/D$39)*1000)</f>
        <v>0</v>
      </c>
      <c r="E26" s="33">
        <f>IF(E$39=0,0,([1]Saginaw!E27/E$39)*1000)</f>
        <v>0</v>
      </c>
      <c r="F26" s="33">
        <f>IF(F$39=0,0,([1]Saginaw!F27/F$39)*1000)</f>
        <v>0</v>
      </c>
      <c r="G26" s="33">
        <f>IF(G$39=0,0,([1]Saginaw!G27/G$39)*1000)</f>
        <v>0</v>
      </c>
      <c r="H26" s="33">
        <f>IF(H$39=0,0,([1]Saginaw!H27/H$39)*1000)</f>
        <v>0</v>
      </c>
      <c r="I26" s="33">
        <f>IF(I$39=0,0,([1]Saginaw!I27/I$39)*1000)</f>
        <v>0</v>
      </c>
      <c r="J26" s="33">
        <f>IF(J$39=0,0,([1]Saginaw!J27/J$39)*1000)</f>
        <v>0</v>
      </c>
      <c r="K26" s="33">
        <f>IF(K$39=0,0,([1]Saginaw!K27/K$39)*1000)</f>
        <v>0</v>
      </c>
      <c r="L26" s="33">
        <f>IF(L$39=0,0,([1]Saginaw!L27/L$39)*1000)</f>
        <v>0</v>
      </c>
      <c r="M26" s="33">
        <f>IF(M$39=0,0,([1]Saginaw!M27/M$39)*1000)</f>
        <v>0</v>
      </c>
      <c r="N26" s="35">
        <f>IF(N$39=0,0,([1]Saginaw!N27/N$39)*1000)</f>
        <v>0</v>
      </c>
    </row>
    <row r="27" spans="1:14" s="2" customFormat="1" ht="12" x14ac:dyDescent="0.2">
      <c r="A27" s="18" t="s">
        <v>32</v>
      </c>
      <c r="B27" s="40">
        <f>[1]Saginaw!B28</f>
        <v>0</v>
      </c>
      <c r="C27" s="33">
        <f t="shared" si="1"/>
        <v>0</v>
      </c>
      <c r="D27" s="33">
        <f>IF(D$39=0,0,([1]Saginaw!D28/D$39)*1000)</f>
        <v>0</v>
      </c>
      <c r="E27" s="33">
        <f>IF(E$39=0,0,([1]Saginaw!E28/E$39)*1000)</f>
        <v>0</v>
      </c>
      <c r="F27" s="33">
        <f>IF(F$39=0,0,([1]Saginaw!F28/F$39)*1000)</f>
        <v>0</v>
      </c>
      <c r="G27" s="33">
        <f>IF(G$39=0,0,([1]Saginaw!G28/G$39)*1000)</f>
        <v>0</v>
      </c>
      <c r="H27" s="33">
        <f>IF(H$39=0,0,([1]Saginaw!H28/H$39)*1000)</f>
        <v>0</v>
      </c>
      <c r="I27" s="33">
        <f>IF(I$39=0,0,([1]Saginaw!I28/I$39)*1000)</f>
        <v>0</v>
      </c>
      <c r="J27" s="33">
        <f>IF(J$39=0,0,([1]Saginaw!J28/J$39)*1000)</f>
        <v>0</v>
      </c>
      <c r="K27" s="33">
        <f>IF(K$39=0,0,([1]Saginaw!K28/K$39)*1000)</f>
        <v>0</v>
      </c>
      <c r="L27" s="33">
        <f>IF(L$39=0,0,([1]Saginaw!L28/L$39)*1000)</f>
        <v>0</v>
      </c>
      <c r="M27" s="33">
        <f>IF(M$39=0,0,([1]Saginaw!M28/M$39)*1000)</f>
        <v>0</v>
      </c>
      <c r="N27" s="35">
        <f>IF(N$39=0,0,([1]Saginaw!N28/N$39)*1000)</f>
        <v>0</v>
      </c>
    </row>
    <row r="28" spans="1:14" s="2" customFormat="1" ht="12" x14ac:dyDescent="0.2">
      <c r="A28" s="18" t="s">
        <v>33</v>
      </c>
      <c r="B28" s="40">
        <f>[1]Saginaw!B29</f>
        <v>1</v>
      </c>
      <c r="C28" s="33">
        <f t="shared" si="1"/>
        <v>6.2297533017692502E-2</v>
      </c>
      <c r="D28" s="33">
        <f>IF(D$39=0,0,([1]Saginaw!D29/D$39)*1000)</f>
        <v>0</v>
      </c>
      <c r="E28" s="33">
        <f>IF(E$39=0,0,([1]Saginaw!E29/E$39)*1000)</f>
        <v>0</v>
      </c>
      <c r="F28" s="33">
        <f>IF(F$39=0,0,([1]Saginaw!F29/F$39)*1000)</f>
        <v>0</v>
      </c>
      <c r="G28" s="33">
        <f>IF(G$39=0,0,([1]Saginaw!G29/G$39)*1000)</f>
        <v>0.20903010033444816</v>
      </c>
      <c r="H28" s="33">
        <f>IF(H$39=0,0,([1]Saginaw!H29/H$39)*1000)</f>
        <v>0</v>
      </c>
      <c r="I28" s="33">
        <f>IF(I$39=0,0,([1]Saginaw!I29/I$39)*1000)</f>
        <v>0</v>
      </c>
      <c r="J28" s="33">
        <f>IF(J$39=0,0,([1]Saginaw!J29/J$39)*1000)</f>
        <v>0</v>
      </c>
      <c r="K28" s="33">
        <f>IF(K$39=0,0,([1]Saginaw!K29/K$39)*1000)</f>
        <v>6.1349693251533743</v>
      </c>
      <c r="L28" s="33">
        <f>IF(L$39=0,0,([1]Saginaw!L29/L$39)*1000)</f>
        <v>0</v>
      </c>
      <c r="M28" s="33">
        <f>IF(M$39=0,0,([1]Saginaw!M29/M$39)*1000)</f>
        <v>0</v>
      </c>
      <c r="N28" s="35">
        <f>IF(N$39=0,0,([1]Saginaw!N29/N$39)*1000)</f>
        <v>0</v>
      </c>
    </row>
    <row r="29" spans="1:14" s="2" customFormat="1" ht="12" x14ac:dyDescent="0.2">
      <c r="A29" s="18" t="s">
        <v>34</v>
      </c>
      <c r="B29" s="40">
        <f>[1]Saginaw!B30</f>
        <v>0</v>
      </c>
      <c r="C29" s="33">
        <f t="shared" si="1"/>
        <v>0</v>
      </c>
      <c r="D29" s="33">
        <f>IF(D$39=0,0,([1]Saginaw!D30/D$39)*1000)</f>
        <v>0</v>
      </c>
      <c r="E29" s="33">
        <f>IF(E$39=0,0,([1]Saginaw!E30/E$39)*1000)</f>
        <v>0</v>
      </c>
      <c r="F29" s="33">
        <f>IF(F$39=0,0,([1]Saginaw!F30/F$39)*1000)</f>
        <v>0</v>
      </c>
      <c r="G29" s="33">
        <f>IF(G$39=0,0,([1]Saginaw!G30/G$39)*1000)</f>
        <v>0</v>
      </c>
      <c r="H29" s="33">
        <f>IF(H$39=0,0,([1]Saginaw!H30/H$39)*1000)</f>
        <v>0</v>
      </c>
      <c r="I29" s="33">
        <f>IF(I$39=0,0,([1]Saginaw!I30/I$39)*1000)</f>
        <v>0</v>
      </c>
      <c r="J29" s="33">
        <f>IF(J$39=0,0,([1]Saginaw!J30/J$39)*1000)</f>
        <v>0</v>
      </c>
      <c r="K29" s="33">
        <f>IF(K$39=0,0,([1]Saginaw!K30/K$39)*1000)</f>
        <v>0</v>
      </c>
      <c r="L29" s="33">
        <f>IF(L$39=0,0,([1]Saginaw!L30/L$39)*1000)</f>
        <v>0</v>
      </c>
      <c r="M29" s="33">
        <f>IF(M$39=0,0,([1]Saginaw!M30/M$39)*1000)</f>
        <v>0</v>
      </c>
      <c r="N29" s="35">
        <f>IF(N$39=0,0,([1]Saginaw!N30/N$39)*1000)</f>
        <v>0</v>
      </c>
    </row>
    <row r="30" spans="1:14" s="2" customFormat="1" ht="12" x14ac:dyDescent="0.2">
      <c r="A30" s="18" t="s">
        <v>35</v>
      </c>
      <c r="B30" s="40">
        <f>[1]Saginaw!B31</f>
        <v>2</v>
      </c>
      <c r="C30" s="33">
        <f t="shared" si="1"/>
        <v>0.124595066035385</v>
      </c>
      <c r="D30" s="33">
        <f>IF(D$39=0,0,([1]Saginaw!D31/D$39)*1000)</f>
        <v>0.22200022200022201</v>
      </c>
      <c r="E30" s="33">
        <f>IF(E$39=0,0,([1]Saginaw!E31/E$39)*1000)</f>
        <v>0</v>
      </c>
      <c r="F30" s="33">
        <f>IF(F$39=0,0,([1]Saginaw!F31/F$39)*1000)</f>
        <v>0.43159257660768235</v>
      </c>
      <c r="G30" s="33">
        <f>IF(G$39=0,0,([1]Saginaw!G31/G$39)*1000)</f>
        <v>0</v>
      </c>
      <c r="H30" s="33">
        <f>IF(H$39=0,0,([1]Saginaw!H31/H$39)*1000)</f>
        <v>0</v>
      </c>
      <c r="I30" s="33">
        <f>IF(I$39=0,0,([1]Saginaw!I31/I$39)*1000)</f>
        <v>0.15320974413972729</v>
      </c>
      <c r="J30" s="33">
        <f>IF(J$39=0,0,([1]Saginaw!J31/J$39)*1000)</f>
        <v>0</v>
      </c>
      <c r="K30" s="33">
        <f>IF(K$39=0,0,([1]Saginaw!K31/K$39)*1000)</f>
        <v>0</v>
      </c>
      <c r="L30" s="33">
        <f>IF(L$39=0,0,([1]Saginaw!L31/L$39)*1000)</f>
        <v>0</v>
      </c>
      <c r="M30" s="33">
        <f>IF(M$39=0,0,([1]Saginaw!M31/M$39)*1000)</f>
        <v>0</v>
      </c>
      <c r="N30" s="35">
        <f>IF(N$39=0,0,([1]Saginaw!N31/N$39)*1000)</f>
        <v>0</v>
      </c>
    </row>
    <row r="31" spans="1:14" s="2" customFormat="1" ht="12" x14ac:dyDescent="0.2">
      <c r="A31" s="18" t="s">
        <v>36</v>
      </c>
      <c r="B31" s="40">
        <f>[1]Saginaw!B32</f>
        <v>2</v>
      </c>
      <c r="C31" s="33">
        <f t="shared" si="1"/>
        <v>0.124595066035385</v>
      </c>
      <c r="D31" s="33">
        <f>IF(D$39=0,0,([1]Saginaw!D32/D$39)*1000)</f>
        <v>0</v>
      </c>
      <c r="E31" s="33">
        <f>IF(E$39=0,0,([1]Saginaw!E32/E$39)*1000)</f>
        <v>0</v>
      </c>
      <c r="F31" s="33">
        <f>IF(F$39=0,0,([1]Saginaw!F32/F$39)*1000)</f>
        <v>0</v>
      </c>
      <c r="G31" s="33">
        <f>IF(G$39=0,0,([1]Saginaw!G32/G$39)*1000)</f>
        <v>0.41806020066889632</v>
      </c>
      <c r="H31" s="33">
        <f>IF(H$39=0,0,([1]Saginaw!H32/H$39)*1000)</f>
        <v>1.2195121951219512</v>
      </c>
      <c r="I31" s="33">
        <f>IF(I$39=0,0,([1]Saginaw!I32/I$39)*1000)</f>
        <v>0.15320974413972729</v>
      </c>
      <c r="J31" s="33">
        <f>IF(J$39=0,0,([1]Saginaw!J32/J$39)*1000)</f>
        <v>0.40306328093510685</v>
      </c>
      <c r="K31" s="33">
        <f>IF(K$39=0,0,([1]Saginaw!K32/K$39)*1000)</f>
        <v>0</v>
      </c>
      <c r="L31" s="33">
        <f>IF(L$39=0,0,([1]Saginaw!L32/L$39)*1000)</f>
        <v>0</v>
      </c>
      <c r="M31" s="33">
        <f>IF(M$39=0,0,([1]Saginaw!M32/M$39)*1000)</f>
        <v>0</v>
      </c>
      <c r="N31" s="35">
        <f>IF(N$39=0,0,([1]Saginaw!N32/N$39)*1000)</f>
        <v>0</v>
      </c>
    </row>
    <row r="32" spans="1:14" s="2" customFormat="1" ht="12" x14ac:dyDescent="0.2">
      <c r="A32" s="18" t="s">
        <v>17</v>
      </c>
      <c r="B32" s="40">
        <f>[1]Saginaw!B33</f>
        <v>0</v>
      </c>
      <c r="C32" s="33">
        <f>(B32/$B$39)*1000</f>
        <v>0</v>
      </c>
      <c r="D32" s="33">
        <f>IF(D$39=0,0,([1]Saginaw!D33/D$39)*1000)</f>
        <v>0</v>
      </c>
      <c r="E32" s="33">
        <f>IF(E$39=0,0,([1]Saginaw!E33/E$39)*1000)</f>
        <v>0</v>
      </c>
      <c r="F32" s="33">
        <f>IF(F$39=0,0,([1]Saginaw!F33/F$39)*1000)</f>
        <v>0</v>
      </c>
      <c r="G32" s="33">
        <f>IF(G$39=0,0,([1]Saginaw!G33/G$39)*1000)</f>
        <v>0</v>
      </c>
      <c r="H32" s="33">
        <f>IF(H$39=0,0,([1]Saginaw!H33/H$39)*1000)</f>
        <v>0</v>
      </c>
      <c r="I32" s="33">
        <f>IF(I$39=0,0,([1]Saginaw!I33/I$39)*1000)</f>
        <v>0</v>
      </c>
      <c r="J32" s="33">
        <f>IF(J$39=0,0,([1]Saginaw!J33/J$39)*1000)</f>
        <v>0</v>
      </c>
      <c r="K32" s="33">
        <f>IF(K$39=0,0,([1]Saginaw!K33/K$39)*1000)</f>
        <v>0</v>
      </c>
      <c r="L32" s="33">
        <f>IF(L$39=0,0,([1]Saginaw!L33/L$39)*1000)</f>
        <v>0</v>
      </c>
      <c r="M32" s="33">
        <f>IF(M$39=0,0,([1]Saginaw!M33/M$39)*1000)</f>
        <v>0</v>
      </c>
      <c r="N32" s="35">
        <f>IF(N$39=0,0,([1]Saginaw!N33/N$39)*1000)</f>
        <v>0</v>
      </c>
    </row>
    <row r="33" spans="1:14" s="2" customFormat="1" ht="12" x14ac:dyDescent="0.2">
      <c r="A33" s="18" t="s">
        <v>37</v>
      </c>
      <c r="B33" s="40">
        <f>[1]Saginaw!B34</f>
        <v>56</v>
      </c>
      <c r="C33" s="33">
        <f t="shared" si="1"/>
        <v>3.4886618489907799</v>
      </c>
      <c r="D33" s="33">
        <f>IF(D$39=0,0,([1]Saginaw!D34/D$39)*1000)</f>
        <v>3.219003219003219</v>
      </c>
      <c r="E33" s="33">
        <f>IF(E$39=0,0,([1]Saginaw!E34/E$39)*1000)</f>
        <v>1.3566475731082301</v>
      </c>
      <c r="F33" s="33">
        <f>IF(F$39=0,0,([1]Saginaw!F34/F$39)*1000)</f>
        <v>5.1791109192921878</v>
      </c>
      <c r="G33" s="33">
        <f>IF(G$39=0,0,([1]Saginaw!G34/G$39)*1000)</f>
        <v>4.8076923076923084</v>
      </c>
      <c r="H33" s="33">
        <f>IF(H$39=0,0,([1]Saginaw!H34/H$39)*1000)</f>
        <v>2.845528455284553</v>
      </c>
      <c r="I33" s="33">
        <f>IF(I$39=0,0,([1]Saginaw!I34/I$39)*1000)</f>
        <v>1.8385169296767274</v>
      </c>
      <c r="J33" s="33">
        <f>IF(J$39=0,0,([1]Saginaw!J34/J$39)*1000)</f>
        <v>7.6582023377670287</v>
      </c>
      <c r="K33" s="33">
        <f>IF(K$39=0,0,([1]Saginaw!K34/K$39)*1000)</f>
        <v>0</v>
      </c>
      <c r="L33" s="33">
        <f>IF(L$39=0,0,([1]Saginaw!L34/L$39)*1000)</f>
        <v>0</v>
      </c>
      <c r="M33" s="33">
        <f>IF(M$39=0,0,([1]Saginaw!M34/M$39)*1000)</f>
        <v>0</v>
      </c>
      <c r="N33" s="35">
        <f>IF(N$39=0,0,([1]Saginaw!N34/N$39)*1000)</f>
        <v>1.5710919088766695</v>
      </c>
    </row>
    <row r="34" spans="1:14" s="2" customFormat="1" ht="12" x14ac:dyDescent="0.2">
      <c r="A34" s="18" t="s">
        <v>38</v>
      </c>
      <c r="B34" s="40">
        <f>[1]Saginaw!B35</f>
        <v>0</v>
      </c>
      <c r="C34" s="33">
        <f t="shared" si="1"/>
        <v>0</v>
      </c>
      <c r="D34" s="33">
        <f>IF(D$39=0,0,([1]Saginaw!D35/D$39)*1000)</f>
        <v>0</v>
      </c>
      <c r="E34" s="33">
        <f>IF(E$39=0,0,([1]Saginaw!E35/E$39)*1000)</f>
        <v>0</v>
      </c>
      <c r="F34" s="33">
        <f>IF(F$39=0,0,([1]Saginaw!F35/F$39)*1000)</f>
        <v>0</v>
      </c>
      <c r="G34" s="33">
        <f>IF(G$39=0,0,([1]Saginaw!G35/G$39)*1000)</f>
        <v>0</v>
      </c>
      <c r="H34" s="33">
        <f>IF(H$39=0,0,([1]Saginaw!H35/H$39)*1000)</f>
        <v>0</v>
      </c>
      <c r="I34" s="33">
        <f>IF(I$39=0,0,([1]Saginaw!I35/I$39)*1000)</f>
        <v>0</v>
      </c>
      <c r="J34" s="33">
        <f>IF(J$39=0,0,([1]Saginaw!J35/J$39)*1000)</f>
        <v>0</v>
      </c>
      <c r="K34" s="33">
        <f>IF(K$39=0,0,([1]Saginaw!K35/K$39)*1000)</f>
        <v>0</v>
      </c>
      <c r="L34" s="33">
        <f>IF(L$39=0,0,([1]Saginaw!L35/L$39)*1000)</f>
        <v>0</v>
      </c>
      <c r="M34" s="33">
        <f>IF(M$39=0,0,([1]Saginaw!M35/M$39)*1000)</f>
        <v>0</v>
      </c>
      <c r="N34" s="35">
        <f>IF(N$39=0,0,([1]Saginaw!N35/N$39)*1000)</f>
        <v>0</v>
      </c>
    </row>
    <row r="35" spans="1:14" s="2" customFormat="1" ht="12" x14ac:dyDescent="0.2">
      <c r="A35" s="18" t="s">
        <v>39</v>
      </c>
      <c r="B35" s="40">
        <f>[1]Saginaw!B36</f>
        <v>0</v>
      </c>
      <c r="C35" s="33">
        <f t="shared" si="1"/>
        <v>0</v>
      </c>
      <c r="D35" s="33">
        <f>IF(D$39=0,0,([1]Saginaw!D36/D$39)*1000)</f>
        <v>0</v>
      </c>
      <c r="E35" s="33">
        <f>IF(E$39=0,0,([1]Saginaw!E36/E$39)*1000)</f>
        <v>0</v>
      </c>
      <c r="F35" s="33">
        <f>IF(F$39=0,0,([1]Saginaw!F36/F$39)*1000)</f>
        <v>0</v>
      </c>
      <c r="G35" s="33">
        <f>IF(G$39=0,0,([1]Saginaw!G36/G$39)*1000)</f>
        <v>0</v>
      </c>
      <c r="H35" s="33">
        <f>IF(H$39=0,0,([1]Saginaw!H36/H$39)*1000)</f>
        <v>0</v>
      </c>
      <c r="I35" s="33">
        <f>IF(I$39=0,0,([1]Saginaw!I36/I$39)*1000)</f>
        <v>0</v>
      </c>
      <c r="J35" s="33">
        <f>IF(J$39=0,0,([1]Saginaw!J36/J$39)*1000)</f>
        <v>0</v>
      </c>
      <c r="K35" s="33">
        <f>IF(K$39=0,0,([1]Saginaw!K36/K$39)*1000)</f>
        <v>0</v>
      </c>
      <c r="L35" s="33">
        <f>IF(L$39=0,0,([1]Saginaw!L36/L$39)*1000)</f>
        <v>0</v>
      </c>
      <c r="M35" s="33">
        <f>IF(M$39=0,0,([1]Saginaw!M36/M$39)*1000)</f>
        <v>0</v>
      </c>
      <c r="N35" s="35">
        <f>IF(N$39=0,0,([1]Saginaw!N36/N$39)*1000)</f>
        <v>0</v>
      </c>
    </row>
    <row r="36" spans="1:14" s="2" customFormat="1" ht="12" x14ac:dyDescent="0.2">
      <c r="A36" s="18" t="s">
        <v>40</v>
      </c>
      <c r="B36" s="40">
        <f>[1]Saginaw!B37</f>
        <v>3</v>
      </c>
      <c r="C36" s="33">
        <f t="shared" si="1"/>
        <v>0.18689259905307748</v>
      </c>
      <c r="D36" s="33">
        <f>IF(D$39=0,0,([1]Saginaw!D37/D$39)*1000)</f>
        <v>0</v>
      </c>
      <c r="E36" s="33">
        <f>IF(E$39=0,0,([1]Saginaw!E37/E$39)*1000)</f>
        <v>0</v>
      </c>
      <c r="F36" s="33">
        <f>IF(F$39=0,0,([1]Saginaw!F37/F$39)*1000)</f>
        <v>0</v>
      </c>
      <c r="G36" s="33">
        <f>IF(G$39=0,0,([1]Saginaw!G37/G$39)*1000)</f>
        <v>0.62709030100334451</v>
      </c>
      <c r="H36" s="33">
        <f>IF(H$39=0,0,([1]Saginaw!H37/H$39)*1000)</f>
        <v>0</v>
      </c>
      <c r="I36" s="33">
        <f>IF(I$39=0,0,([1]Saginaw!I37/I$39)*1000)</f>
        <v>7.6604872069863647E-2</v>
      </c>
      <c r="J36" s="33">
        <f>IF(J$39=0,0,([1]Saginaw!J37/J$39)*1000)</f>
        <v>0.40306328093510685</v>
      </c>
      <c r="K36" s="33">
        <f>IF(K$39=0,0,([1]Saginaw!K37/K$39)*1000)</f>
        <v>0</v>
      </c>
      <c r="L36" s="33">
        <f>IF(L$39=0,0,([1]Saginaw!L37/L$39)*1000)</f>
        <v>0</v>
      </c>
      <c r="M36" s="33">
        <f>IF(M$39=0,0,([1]Saginaw!M37/M$39)*1000)</f>
        <v>0</v>
      </c>
      <c r="N36" s="35">
        <f>IF(N$39=0,0,([1]Saginaw!N37/N$39)*1000)</f>
        <v>0.39277297721916737</v>
      </c>
    </row>
    <row r="37" spans="1:14" s="2" customFormat="1" ht="12" x14ac:dyDescent="0.2">
      <c r="A37" s="18" t="s">
        <v>41</v>
      </c>
      <c r="B37" s="40">
        <f>[1]Saginaw!B38</f>
        <v>7</v>
      </c>
      <c r="C37" s="33">
        <f t="shared" si="1"/>
        <v>0.43608273112384749</v>
      </c>
      <c r="D37" s="33">
        <f>IF(D$39=0,0,([1]Saginaw!D38/D$39)*1000)</f>
        <v>0.33300033300033299</v>
      </c>
      <c r="E37" s="33">
        <f>IF(E$39=0,0,([1]Saginaw!E38/E$39)*1000)</f>
        <v>0</v>
      </c>
      <c r="F37" s="33">
        <f>IF(F$39=0,0,([1]Saginaw!F38/F$39)*1000)</f>
        <v>0.64738886491152348</v>
      </c>
      <c r="G37" s="33">
        <f>IF(G$39=0,0,([1]Saginaw!G38/G$39)*1000)</f>
        <v>0.83612040133779264</v>
      </c>
      <c r="H37" s="33">
        <f>IF(H$39=0,0,([1]Saginaw!H38/H$39)*1000)</f>
        <v>0.4065040650406504</v>
      </c>
      <c r="I37" s="33">
        <f>IF(I$39=0,0,([1]Saginaw!I38/I$39)*1000)</f>
        <v>0.30641948827945459</v>
      </c>
      <c r="J37" s="33">
        <f>IF(J$39=0,0,([1]Saginaw!J38/J$39)*1000)</f>
        <v>0.8061265618702137</v>
      </c>
      <c r="K37" s="33">
        <f>IF(K$39=0,0,([1]Saginaw!K38/K$39)*1000)</f>
        <v>0</v>
      </c>
      <c r="L37" s="33">
        <f>IF(L$39=0,0,([1]Saginaw!L38/L$39)*1000)</f>
        <v>0</v>
      </c>
      <c r="M37" s="33">
        <f>IF(M$39=0,0,([1]Saginaw!M38/M$39)*1000)</f>
        <v>0</v>
      </c>
      <c r="N37" s="35">
        <f>IF(N$39=0,0,([1]Saginaw!N38/N$39)*1000)</f>
        <v>0.39277297721916737</v>
      </c>
    </row>
    <row r="38" spans="1:14" s="2" customFormat="1" ht="12" x14ac:dyDescent="0.2">
      <c r="A38" s="18" t="s">
        <v>42</v>
      </c>
      <c r="B38" s="40">
        <f>[1]Saginaw!B39</f>
        <v>17</v>
      </c>
      <c r="C38" s="33">
        <f t="shared" si="1"/>
        <v>1.0590580613007725</v>
      </c>
      <c r="D38" s="33">
        <f>IF(D$39=0,0,([1]Saginaw!D39/D$39)*1000)</f>
        <v>0.11100011100011101</v>
      </c>
      <c r="E38" s="33">
        <f>IF(E$39=0,0,([1]Saginaw!E39/E$39)*1000)</f>
        <v>0</v>
      </c>
      <c r="F38" s="33">
        <f>IF(F$39=0,0,([1]Saginaw!F39/F$39)*1000)</f>
        <v>1.294777729823047</v>
      </c>
      <c r="G38" s="33">
        <f>IF(G$39=0,0,([1]Saginaw!G39/G$39)*1000)</f>
        <v>2.2993311036789299</v>
      </c>
      <c r="H38" s="33">
        <f>IF(H$39=0,0,([1]Saginaw!H39/H$39)*1000)</f>
        <v>5.2845528455284549</v>
      </c>
      <c r="I38" s="33">
        <f>IF(I$39=0,0,([1]Saginaw!I39/I$39)*1000)</f>
        <v>0.30641948827945459</v>
      </c>
      <c r="J38" s="33">
        <f>IF(J$39=0,0,([1]Saginaw!J39/J$39)*1000)</f>
        <v>5.0382910116888349</v>
      </c>
      <c r="K38" s="33">
        <f>IF(K$39=0,0,([1]Saginaw!K39/K$39)*1000)</f>
        <v>6.1349693251533743</v>
      </c>
      <c r="L38" s="33">
        <f>IF(L$39=0,0,([1]Saginaw!L39/L$39)*1000)</f>
        <v>0</v>
      </c>
      <c r="M38" s="33">
        <f>IF(M$39=0,0,([1]Saginaw!M39/M$39)*1000)</f>
        <v>0</v>
      </c>
      <c r="N38" s="35">
        <f>IF(N$39=0,0,([1]Saginaw!N39/N$39)*1000)</f>
        <v>1.178318931657502</v>
      </c>
    </row>
    <row r="39" spans="1:14" s="3" customFormat="1" ht="12" x14ac:dyDescent="0.2">
      <c r="A39" s="20" t="s">
        <v>138</v>
      </c>
      <c r="B39" s="21">
        <f>[1]Saginaw!$B$40</f>
        <v>16052</v>
      </c>
      <c r="C39" s="21"/>
      <c r="D39" s="21">
        <f>[1]Saginaw!D40</f>
        <v>9009</v>
      </c>
      <c r="E39" s="21">
        <f>[1]Saginaw!E40</f>
        <v>6634</v>
      </c>
      <c r="F39" s="21">
        <f>[1]Saginaw!F40</f>
        <v>4634</v>
      </c>
      <c r="G39" s="21">
        <f>[1]Saginaw!G40</f>
        <v>4784</v>
      </c>
      <c r="H39" s="21">
        <f>[1]Saginaw!H40</f>
        <v>2460</v>
      </c>
      <c r="I39" s="21">
        <f>[1]Saginaw!I40</f>
        <v>13054</v>
      </c>
      <c r="J39" s="21">
        <f>[1]Saginaw!J40</f>
        <v>4962</v>
      </c>
      <c r="K39" s="21">
        <f>[1]Saginaw!K40</f>
        <v>163</v>
      </c>
      <c r="L39" s="21">
        <f>[1]Saginaw!L40</f>
        <v>333</v>
      </c>
      <c r="M39" s="21">
        <f>[1]Saginaw!M40</f>
        <v>0</v>
      </c>
      <c r="N39" s="23">
        <f>[1]Saginaw!N40</f>
        <v>2546</v>
      </c>
    </row>
    <row r="40" spans="1:14" s="4" customFormat="1" ht="12" x14ac:dyDescent="0.2">
      <c r="A40" s="24" t="s">
        <v>45</v>
      </c>
      <c r="B40" s="21">
        <f>[1]Saginaw!B8</f>
        <v>188</v>
      </c>
      <c r="C40" s="37"/>
      <c r="D40" s="21">
        <f>[1]Saginaw!D8</f>
        <v>79</v>
      </c>
      <c r="E40" s="21">
        <f>[1]Saginaw!E8</f>
        <v>21</v>
      </c>
      <c r="F40" s="21">
        <f>[1]Saginaw!F8</f>
        <v>71</v>
      </c>
      <c r="G40" s="21">
        <f>[1]Saginaw!G8</f>
        <v>96</v>
      </c>
      <c r="H40" s="21">
        <f>[1]Saginaw!H8</f>
        <v>62</v>
      </c>
      <c r="I40" s="21">
        <f>[1]Saginaw!I8</f>
        <v>84</v>
      </c>
      <c r="J40" s="21">
        <f>[1]Saginaw!J8</f>
        <v>158</v>
      </c>
      <c r="K40" s="21">
        <f>[1]Saginaw!K8</f>
        <v>2</v>
      </c>
      <c r="L40" s="21">
        <f>[1]Saginaw!L8</f>
        <v>0</v>
      </c>
      <c r="M40" s="21">
        <f>[1]Saginaw!M8</f>
        <v>6</v>
      </c>
      <c r="N40" s="23">
        <f>[1]Saginaw!N8</f>
        <v>21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54" priority="8" stopIfTrue="1" operator="equal">
      <formula>0</formula>
    </cfRule>
  </conditionalFormatting>
  <conditionalFormatting sqref="D7:L7 N7">
    <cfRule type="cellIs" dxfId="53" priority="20" stopIfTrue="1" operator="equal">
      <formula>0</formula>
    </cfRule>
  </conditionalFormatting>
  <conditionalFormatting sqref="D8:N8">
    <cfRule type="cellIs" dxfId="52" priority="9" stopIfTrue="1" operator="equal">
      <formula>0</formula>
    </cfRule>
  </conditionalFormatting>
  <conditionalFormatting sqref="D10:N38">
    <cfRule type="cellIs" dxfId="51" priority="1" stopIfTrue="1" operator="equal">
      <formula>0</formula>
    </cfRule>
  </conditionalFormatting>
  <conditionalFormatting sqref="M7">
    <cfRule type="expression" dxfId="50" priority="21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74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7.0279669613099554</v>
      </c>
      <c r="D8" s="51">
        <f>IF(D39=0,0,((D40/D39)*1000))</f>
        <v>2.7198549410698094</v>
      </c>
      <c r="E8" s="51">
        <f t="shared" ref="E8:N8" si="0">IF(E39=0,0,((E40/E39)*1000))</f>
        <v>0.71035340081690646</v>
      </c>
      <c r="F8" s="51">
        <f t="shared" si="0"/>
        <v>8.2686043598095722</v>
      </c>
      <c r="G8" s="51">
        <f t="shared" si="0"/>
        <v>14.354066985645934</v>
      </c>
      <c r="H8" s="51">
        <f t="shared" si="0"/>
        <v>10.486177311725452</v>
      </c>
      <c r="I8" s="51">
        <f t="shared" si="0"/>
        <v>4.7239843433661761</v>
      </c>
      <c r="J8" s="51">
        <f t="shared" si="0"/>
        <v>52.303860523038608</v>
      </c>
      <c r="K8" s="51">
        <f t="shared" si="0"/>
        <v>0</v>
      </c>
      <c r="L8" s="51">
        <f t="shared" si="0"/>
        <v>6.4935064935064943</v>
      </c>
      <c r="M8" s="52">
        <f t="shared" si="0"/>
        <v>0</v>
      </c>
      <c r="N8" s="53">
        <f t="shared" si="0"/>
        <v>1.0266940451745381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'[1]Saint Clair'!B11</f>
        <v>6</v>
      </c>
      <c r="C10" s="33">
        <f>(B10/$B$39)*1000</f>
        <v>0.43471960585422403</v>
      </c>
      <c r="D10" s="33">
        <f>IF(D$39=0,0,('[1]Saint Clair'!D11/D$39)*1000)</f>
        <v>0</v>
      </c>
      <c r="E10" s="33">
        <f>IF(E$39=0,0,('[1]Saint Clair'!E11/E$39)*1000)</f>
        <v>0.17758835020422661</v>
      </c>
      <c r="F10" s="33">
        <f>IF(F$39=0,0,('[1]Saint Clair'!F11/F$39)*1000)</f>
        <v>0</v>
      </c>
      <c r="G10" s="33">
        <f>IF(G$39=0,0,('[1]Saint Clair'!G11/G$39)*1000)</f>
        <v>1.1961722488038278</v>
      </c>
      <c r="H10" s="33">
        <f>IF(H$39=0,0,('[1]Saint Clair'!H11/H$39)*1000)</f>
        <v>0</v>
      </c>
      <c r="I10" s="33">
        <f>IF(I$39=0,0,('[1]Saint Clair'!I11/I$39)*1000)</f>
        <v>0.26994196247806723</v>
      </c>
      <c r="J10" s="33">
        <f>IF(J$39=0,0,('[1]Saint Clair'!J11/J$39)*1000)</f>
        <v>2.4906600249066004</v>
      </c>
      <c r="K10" s="33">
        <f>IF(K$39=0,0,('[1]Saint Clair'!K11/K$39)*1000)</f>
        <v>0</v>
      </c>
      <c r="L10" s="33">
        <f>IF(L$39=0,0,('[1]Saint Clair'!L11/L$39)*1000)</f>
        <v>0</v>
      </c>
      <c r="M10" s="33">
        <f>IF(M$39=0,0,('[1]Saint Clair'!M11/M$39)*1000)</f>
        <v>0</v>
      </c>
      <c r="N10" s="35">
        <f>IF(N$39=0,0,('[1]Saint Clair'!N11/N$39)*1000)</f>
        <v>0</v>
      </c>
    </row>
    <row r="11" spans="1:14" s="2" customFormat="1" ht="12" x14ac:dyDescent="0.2">
      <c r="A11" s="18" t="s">
        <v>16</v>
      </c>
      <c r="B11" s="40">
        <f>'[1]Saint Clair'!B12</f>
        <v>0</v>
      </c>
      <c r="C11" s="33">
        <f>(B11/$B$39)*1000</f>
        <v>0</v>
      </c>
      <c r="D11" s="33">
        <f>IF(D$39=0,0,('[1]Saint Clair'!D12/D$39)*1000)</f>
        <v>0</v>
      </c>
      <c r="E11" s="33">
        <f>IF(E$39=0,0,('[1]Saint Clair'!E12/E$39)*1000)</f>
        <v>0</v>
      </c>
      <c r="F11" s="33">
        <f>IF(F$39=0,0,('[1]Saint Clair'!F12/F$39)*1000)</f>
        <v>0</v>
      </c>
      <c r="G11" s="33">
        <f>IF(G$39=0,0,('[1]Saint Clair'!G12/G$39)*1000)</f>
        <v>0</v>
      </c>
      <c r="H11" s="33">
        <f>IF(H$39=0,0,('[1]Saint Clair'!H12/H$39)*1000)</f>
        <v>0</v>
      </c>
      <c r="I11" s="33">
        <f>IF(I$39=0,0,('[1]Saint Clair'!I12/I$39)*1000)</f>
        <v>0</v>
      </c>
      <c r="J11" s="33">
        <f>IF(J$39=0,0,('[1]Saint Clair'!J12/J$39)*1000)</f>
        <v>0</v>
      </c>
      <c r="K11" s="33">
        <f>IF(K$39=0,0,('[1]Saint Clair'!K12/K$39)*1000)</f>
        <v>0</v>
      </c>
      <c r="L11" s="33">
        <f>IF(L$39=0,0,('[1]Saint Clair'!L12/L$39)*1000)</f>
        <v>0</v>
      </c>
      <c r="M11" s="33">
        <f>IF(M$39=0,0,('[1]Saint Clair'!M12/M$39)*1000)</f>
        <v>0</v>
      </c>
      <c r="N11" s="35">
        <f>IF(N$39=0,0,('[1]Saint Clair'!N12/N$39)*1000)</f>
        <v>0</v>
      </c>
    </row>
    <row r="12" spans="1:14" s="2" customFormat="1" ht="12" x14ac:dyDescent="0.2">
      <c r="A12" s="18" t="s">
        <v>18</v>
      </c>
      <c r="B12" s="40">
        <f>'[1]Saint Clair'!B13</f>
        <v>4</v>
      </c>
      <c r="C12" s="33">
        <f>(B12/$B$39)*1000</f>
        <v>0.28981307056948269</v>
      </c>
      <c r="D12" s="33">
        <f>IF(D$39=0,0,('[1]Saint Clair'!D13/D$39)*1000)</f>
        <v>0</v>
      </c>
      <c r="E12" s="33">
        <f>IF(E$39=0,0,('[1]Saint Clair'!E13/E$39)*1000)</f>
        <v>0</v>
      </c>
      <c r="F12" s="33">
        <f>IF(F$39=0,0,('[1]Saint Clair'!F13/F$39)*1000)</f>
        <v>0.50112753695815582</v>
      </c>
      <c r="G12" s="33">
        <f>IF(G$39=0,0,('[1]Saint Clair'!G13/G$39)*1000)</f>
        <v>0.4784688995215311</v>
      </c>
      <c r="H12" s="33">
        <f>IF(H$39=0,0,('[1]Saint Clair'!H13/H$39)*1000)</f>
        <v>0.47664442326024786</v>
      </c>
      <c r="I12" s="33">
        <f>IF(I$39=0,0,('[1]Saint Clair'!I13/I$39)*1000)</f>
        <v>0.13497098123903362</v>
      </c>
      <c r="J12" s="33">
        <f>IF(J$39=0,0,('[1]Saint Clair'!J13/J$39)*1000)</f>
        <v>3.7359900373599007</v>
      </c>
      <c r="K12" s="33">
        <f>IF(K$39=0,0,('[1]Saint Clair'!K13/K$39)*1000)</f>
        <v>0</v>
      </c>
      <c r="L12" s="33">
        <f>IF(L$39=0,0,('[1]Saint Clair'!L13/L$39)*1000)</f>
        <v>0</v>
      </c>
      <c r="M12" s="33">
        <f>IF(M$39=0,0,('[1]Saint Clair'!M13/M$39)*1000)</f>
        <v>0</v>
      </c>
      <c r="N12" s="35">
        <f>IF(N$39=0,0,('[1]Saint Clair'!N13/N$39)*1000)</f>
        <v>0</v>
      </c>
    </row>
    <row r="13" spans="1:14" s="2" customFormat="1" ht="12" x14ac:dyDescent="0.2">
      <c r="A13" s="18" t="s">
        <v>19</v>
      </c>
      <c r="B13" s="40">
        <f>'[1]Saint Clair'!B14</f>
        <v>0</v>
      </c>
      <c r="C13" s="33">
        <f>(B13/$B$39)*1000</f>
        <v>0</v>
      </c>
      <c r="D13" s="33">
        <f>IF(D$39=0,0,('[1]Saint Clair'!D14/D$39)*1000)</f>
        <v>0</v>
      </c>
      <c r="E13" s="33">
        <f>IF(E$39=0,0,('[1]Saint Clair'!E14/E$39)*1000)</f>
        <v>0</v>
      </c>
      <c r="F13" s="33">
        <f>IF(F$39=0,0,('[1]Saint Clair'!F14/F$39)*1000)</f>
        <v>0</v>
      </c>
      <c r="G13" s="33">
        <f>IF(G$39=0,0,('[1]Saint Clair'!G14/G$39)*1000)</f>
        <v>0</v>
      </c>
      <c r="H13" s="33">
        <f>IF(H$39=0,0,('[1]Saint Clair'!H14/H$39)*1000)</f>
        <v>0</v>
      </c>
      <c r="I13" s="33">
        <f>IF(I$39=0,0,('[1]Saint Clair'!I14/I$39)*1000)</f>
        <v>0</v>
      </c>
      <c r="J13" s="33">
        <f>IF(J$39=0,0,('[1]Saint Clair'!J14/J$39)*1000)</f>
        <v>0</v>
      </c>
      <c r="K13" s="33">
        <f>IF(K$39=0,0,('[1]Saint Clair'!K14/K$39)*1000)</f>
        <v>0</v>
      </c>
      <c r="L13" s="33">
        <f>IF(L$39=0,0,('[1]Saint Clair'!L14/L$39)*1000)</f>
        <v>0</v>
      </c>
      <c r="M13" s="33">
        <f>IF(M$39=0,0,('[1]Saint Clair'!M14/M$39)*1000)</f>
        <v>0</v>
      </c>
      <c r="N13" s="35">
        <f>IF(N$39=0,0,('[1]Saint Clair'!N14/N$39)*1000)</f>
        <v>0</v>
      </c>
    </row>
    <row r="14" spans="1:14" s="2" customFormat="1" ht="12" x14ac:dyDescent="0.2">
      <c r="A14" s="56" t="s">
        <v>20</v>
      </c>
      <c r="B14" s="60">
        <f>SUM(B10:B13)</f>
        <v>10</v>
      </c>
      <c r="C14" s="58">
        <f>(B14/B39)*1000</f>
        <v>0.72453267642370667</v>
      </c>
      <c r="D14" s="58">
        <f>IF(D$39=0,0,('[1]Saint Clair'!D15/D$39)*1000)</f>
        <v>0</v>
      </c>
      <c r="E14" s="58">
        <f>IF(E$39=0,0,('[1]Saint Clair'!E15/E$39)*1000)</f>
        <v>0.17758835020422661</v>
      </c>
      <c r="F14" s="58">
        <f>IF(F$39=0,0,('[1]Saint Clair'!F15/F$39)*1000)</f>
        <v>0.50112753695815582</v>
      </c>
      <c r="G14" s="58">
        <f>IF(G$39=0,0,('[1]Saint Clair'!G15/G$39)*1000)</f>
        <v>1.6746411483253589</v>
      </c>
      <c r="H14" s="58">
        <f>IF(H$39=0,0,('[1]Saint Clair'!H15/H$39)*1000)</f>
        <v>0.47664442326024786</v>
      </c>
      <c r="I14" s="58">
        <f>IF(I$39=0,0,('[1]Saint Clair'!I15/I$39)*1000)</f>
        <v>0.40491294371710085</v>
      </c>
      <c r="J14" s="58">
        <f>IF(J$39=0,0,('[1]Saint Clair'!J15/J$39)*1000)</f>
        <v>6.2266500622665006</v>
      </c>
      <c r="K14" s="58">
        <f>IF(K$39=0,0,('[1]Saint Clair'!K15/K$39)*1000)</f>
        <v>0</v>
      </c>
      <c r="L14" s="58">
        <f>IF(L$39=0,0,('[1]Saint Clair'!L15/L$39)*1000)</f>
        <v>0</v>
      </c>
      <c r="M14" s="58">
        <f>IF(M$39=0,0,('[1]Saint Clair'!M15/M$39)*1000)</f>
        <v>0</v>
      </c>
      <c r="N14" s="59">
        <f>IF(N$39=0,0,('[1]Saint Clair'!N15/N$39)*1000)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'[1]Saint Clair'!B17</f>
        <v>0</v>
      </c>
      <c r="C16" s="33">
        <f>(B16/$B$39)*1000</f>
        <v>0</v>
      </c>
      <c r="D16" s="33">
        <f>IF(D$39=0,0,('[1]Saint Clair'!D17/D$39)*1000)</f>
        <v>0</v>
      </c>
      <c r="E16" s="33">
        <f>IF(E$39=0,0,('[1]Saint Clair'!E17/E$39)*1000)</f>
        <v>0</v>
      </c>
      <c r="F16" s="33">
        <f>IF(F$39=0,0,('[1]Saint Clair'!F17/F$39)*1000)</f>
        <v>0</v>
      </c>
      <c r="G16" s="33">
        <f>IF(G$39=0,0,('[1]Saint Clair'!G17/G$39)*1000)</f>
        <v>0</v>
      </c>
      <c r="H16" s="33">
        <f>IF(H$39=0,0,('[1]Saint Clair'!H17/H$39)*1000)</f>
        <v>0</v>
      </c>
      <c r="I16" s="33">
        <f>IF(I$39=0,0,('[1]Saint Clair'!I17/I$39)*1000)</f>
        <v>0</v>
      </c>
      <c r="J16" s="33">
        <f>IF(J$39=0,0,('[1]Saint Clair'!J17/J$39)*1000)</f>
        <v>0</v>
      </c>
      <c r="K16" s="33">
        <f>IF(K$39=0,0,('[1]Saint Clair'!K17/K$39)*1000)</f>
        <v>0</v>
      </c>
      <c r="L16" s="33">
        <f>IF(L$39=0,0,('[1]Saint Clair'!L17/L$39)*1000)</f>
        <v>0</v>
      </c>
      <c r="M16" s="33">
        <f>IF(M$39=0,0,('[1]Saint Clair'!M17/M$39)*1000)</f>
        <v>0</v>
      </c>
      <c r="N16" s="35">
        <f>IF(N$39=0,0,('[1]Saint Clair'!N17/N$39)*1000)</f>
        <v>0</v>
      </c>
    </row>
    <row r="17" spans="1:14" s="2" customFormat="1" ht="12" x14ac:dyDescent="0.2">
      <c r="A17" s="18" t="s">
        <v>23</v>
      </c>
      <c r="B17" s="40">
        <f>'[1]Saint Clair'!B18</f>
        <v>6</v>
      </c>
      <c r="C17" s="33">
        <f>(B17/$B$39)*1000</f>
        <v>0.43471960585422403</v>
      </c>
      <c r="D17" s="33">
        <f>IF(D$39=0,0,('[1]Saint Clair'!D18/D$39)*1000)</f>
        <v>0.12951690195570523</v>
      </c>
      <c r="E17" s="33">
        <f>IF(E$39=0,0,('[1]Saint Clair'!E18/E$39)*1000)</f>
        <v>0.17758835020422661</v>
      </c>
      <c r="F17" s="33">
        <f>IF(F$39=0,0,('[1]Saint Clair'!F18/F$39)*1000)</f>
        <v>0.75169130543723373</v>
      </c>
      <c r="G17" s="33">
        <f>IF(G$39=0,0,('[1]Saint Clair'!G18/G$39)*1000)</f>
        <v>0.4784688995215311</v>
      </c>
      <c r="H17" s="33">
        <f>IF(H$39=0,0,('[1]Saint Clair'!H18/H$39)*1000)</f>
        <v>1.4299332697807434</v>
      </c>
      <c r="I17" s="33">
        <f>IF(I$39=0,0,('[1]Saint Clair'!I18/I$39)*1000)</f>
        <v>0.20245647185855042</v>
      </c>
      <c r="J17" s="33">
        <f>IF(J$39=0,0,('[1]Saint Clair'!J18/J$39)*1000)</f>
        <v>6.2266500622665006</v>
      </c>
      <c r="K17" s="33">
        <f>IF(K$39=0,0,('[1]Saint Clair'!K18/K$39)*1000)</f>
        <v>0</v>
      </c>
      <c r="L17" s="33">
        <f>IF(L$39=0,0,('[1]Saint Clair'!L18/L$39)*1000)</f>
        <v>0</v>
      </c>
      <c r="M17" s="33">
        <f>IF(M$39=0,0,('[1]Saint Clair'!M18/M$39)*1000)</f>
        <v>0</v>
      </c>
      <c r="N17" s="35">
        <f>IF(N$39=0,0,('[1]Saint Clair'!N18/N$39)*1000)</f>
        <v>0</v>
      </c>
    </row>
    <row r="18" spans="1:14" s="2" customFormat="1" ht="12" x14ac:dyDescent="0.2">
      <c r="A18" s="18" t="s">
        <v>24</v>
      </c>
      <c r="B18" s="40">
        <f>'[1]Saint Clair'!B19</f>
        <v>13</v>
      </c>
      <c r="C18" s="33">
        <f>(B18/$B$39)*1000</f>
        <v>0.94189247935081877</v>
      </c>
      <c r="D18" s="33">
        <f>IF(D$39=0,0,('[1]Saint Clair'!D19/D$39)*1000)</f>
        <v>0.25903380391141045</v>
      </c>
      <c r="E18" s="33">
        <f>IF(E$39=0,0,('[1]Saint Clair'!E19/E$39)*1000)</f>
        <v>0.17758835020422661</v>
      </c>
      <c r="F18" s="33">
        <f>IF(F$39=0,0,('[1]Saint Clair'!F19/F$39)*1000)</f>
        <v>0.75169130543723373</v>
      </c>
      <c r="G18" s="33">
        <f>IF(G$39=0,0,('[1]Saint Clair'!G19/G$39)*1000)</f>
        <v>2.1531100478468899</v>
      </c>
      <c r="H18" s="33">
        <f>IF(H$39=0,0,('[1]Saint Clair'!H19/H$39)*1000)</f>
        <v>2.3832221163012393</v>
      </c>
      <c r="I18" s="33">
        <f>IF(I$39=0,0,('[1]Saint Clair'!I19/I$39)*1000)</f>
        <v>0.74234039681468478</v>
      </c>
      <c r="J18" s="33">
        <f>IF(J$39=0,0,('[1]Saint Clair'!J19/J$39)*1000)</f>
        <v>7.4719800747198013</v>
      </c>
      <c r="K18" s="33">
        <f>IF(K$39=0,0,('[1]Saint Clair'!K19/K$39)*1000)</f>
        <v>0</v>
      </c>
      <c r="L18" s="33">
        <f>IF(L$39=0,0,('[1]Saint Clair'!L19/L$39)*1000)</f>
        <v>0</v>
      </c>
      <c r="M18" s="33">
        <f>IF(M$39=0,0,('[1]Saint Clair'!M19/M$39)*1000)</f>
        <v>0</v>
      </c>
      <c r="N18" s="35">
        <f>IF(N$39=0,0,('[1]Saint Clair'!N19/N$39)*1000)</f>
        <v>0</v>
      </c>
    </row>
    <row r="19" spans="1:14" s="2" customFormat="1" ht="12" x14ac:dyDescent="0.2">
      <c r="A19" s="18" t="s">
        <v>25</v>
      </c>
      <c r="B19" s="40">
        <f>'[1]Saint Clair'!B20</f>
        <v>1</v>
      </c>
      <c r="C19" s="33">
        <f>(B19/$B$39)*1000</f>
        <v>7.2453267642370672E-2</v>
      </c>
      <c r="D19" s="33">
        <f>IF(D$39=0,0,('[1]Saint Clair'!D20/D$39)*1000)</f>
        <v>0</v>
      </c>
      <c r="E19" s="33">
        <f>IF(E$39=0,0,('[1]Saint Clair'!E20/E$39)*1000)</f>
        <v>0</v>
      </c>
      <c r="F19" s="33">
        <f>IF(F$39=0,0,('[1]Saint Clair'!F20/F$39)*1000)</f>
        <v>0</v>
      </c>
      <c r="G19" s="33">
        <f>IF(G$39=0,0,('[1]Saint Clair'!G20/G$39)*1000)</f>
        <v>0.23923444976076555</v>
      </c>
      <c r="H19" s="33">
        <f>IF(H$39=0,0,('[1]Saint Clair'!H20/H$39)*1000)</f>
        <v>0</v>
      </c>
      <c r="I19" s="33">
        <f>IF(I$39=0,0,('[1]Saint Clair'!I20/I$39)*1000)</f>
        <v>6.7485490619516808E-2</v>
      </c>
      <c r="J19" s="33">
        <f>IF(J$39=0,0,('[1]Saint Clair'!J20/J$39)*1000)</f>
        <v>0</v>
      </c>
      <c r="K19" s="33">
        <f>IF(K$39=0,0,('[1]Saint Clair'!K20/K$39)*1000)</f>
        <v>0</v>
      </c>
      <c r="L19" s="33">
        <f>IF(L$39=0,0,('[1]Saint Clair'!L20/L$39)*1000)</f>
        <v>0</v>
      </c>
      <c r="M19" s="33">
        <f>IF(M$39=0,0,('[1]Saint Clair'!M20/M$39)*1000)</f>
        <v>0</v>
      </c>
      <c r="N19" s="35">
        <f>IF(N$39=0,0,('[1]Saint Clair'!N20/N$39)*1000)</f>
        <v>0</v>
      </c>
    </row>
    <row r="20" spans="1:14" s="2" customFormat="1" ht="12" x14ac:dyDescent="0.2">
      <c r="A20" s="56" t="s">
        <v>26</v>
      </c>
      <c r="B20" s="60">
        <f>SUM(B16:B19)</f>
        <v>20</v>
      </c>
      <c r="C20" s="58">
        <f>(B20/$B$39)*1000</f>
        <v>1.4490653528474133</v>
      </c>
      <c r="D20" s="58">
        <f>IF(D$39=0,0,('[1]Saint Clair'!D21/D$39)*1000)</f>
        <v>0.38855070586711565</v>
      </c>
      <c r="E20" s="58">
        <f>IF(E$39=0,0,('[1]Saint Clair'!E21/E$39)*1000)</f>
        <v>0.35517670040845323</v>
      </c>
      <c r="F20" s="58">
        <f>IF(F$39=0,0,('[1]Saint Clair'!F21/F$39)*1000)</f>
        <v>1.5033826108744675</v>
      </c>
      <c r="G20" s="58">
        <f>IF(G$39=0,0,('[1]Saint Clair'!G21/G$39)*1000)</f>
        <v>2.8708133971291865</v>
      </c>
      <c r="H20" s="58">
        <f>IF(H$39=0,0,('[1]Saint Clair'!H21/H$39)*1000)</f>
        <v>3.8131553860819829</v>
      </c>
      <c r="I20" s="58">
        <f>IF(I$39=0,0,('[1]Saint Clair'!I21/I$39)*1000)</f>
        <v>1.0122823592927519</v>
      </c>
      <c r="J20" s="58">
        <f>IF(J$39=0,0,('[1]Saint Clair'!J21/J$39)*1000)</f>
        <v>13.698630136986301</v>
      </c>
      <c r="K20" s="58">
        <f>IF(K$39=0,0,('[1]Saint Clair'!K21/K$39)*1000)</f>
        <v>0</v>
      </c>
      <c r="L20" s="58">
        <f>IF(L$39=0,0,('[1]Saint Clair'!L21/L$39)*1000)</f>
        <v>0</v>
      </c>
      <c r="M20" s="58">
        <f>IF(M$39=0,0,('[1]Saint Clair'!M21/M$39)*1000)</f>
        <v>0</v>
      </c>
      <c r="N20" s="59">
        <f>IF(N$39=0,0,('[1]Saint Clair'!N21/N$39)*1000)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'[1]Saint Clair'!B23</f>
        <v>26</v>
      </c>
      <c r="C22" s="33">
        <f t="shared" ref="C22:C38" si="1">(B22/$B$39)*1000</f>
        <v>1.8837849587016375</v>
      </c>
      <c r="D22" s="33">
        <f>IF(D$39=0,0,('[1]Saint Clair'!D23/D$39)*1000)</f>
        <v>0.64758450977852611</v>
      </c>
      <c r="E22" s="33">
        <f>IF(E$39=0,0,('[1]Saint Clair'!E23/E$39)*1000)</f>
        <v>0</v>
      </c>
      <c r="F22" s="33">
        <f>IF(F$39=0,0,('[1]Saint Clair'!F23/F$39)*1000)</f>
        <v>2.2550739163117011</v>
      </c>
      <c r="G22" s="33">
        <f>IF(G$39=0,0,('[1]Saint Clair'!G23/G$39)*1000)</f>
        <v>4.0669856459330145</v>
      </c>
      <c r="H22" s="33">
        <f>IF(H$39=0,0,('[1]Saint Clair'!H23/H$39)*1000)</f>
        <v>2.3832221163012393</v>
      </c>
      <c r="I22" s="33">
        <f>IF(I$39=0,0,('[1]Saint Clair'!I23/I$39)*1000)</f>
        <v>1.3497098123903362</v>
      </c>
      <c r="J22" s="33">
        <f>IF(J$39=0,0,('[1]Saint Clair'!J23/J$39)*1000)</f>
        <v>12.453300124533001</v>
      </c>
      <c r="K22" s="33">
        <f>IF(K$39=0,0,('[1]Saint Clair'!K23/K$39)*1000)</f>
        <v>0</v>
      </c>
      <c r="L22" s="33">
        <f>IF(L$39=0,0,('[1]Saint Clair'!L23/L$39)*1000)</f>
        <v>0</v>
      </c>
      <c r="M22" s="33">
        <f>IF(M$39=0,0,('[1]Saint Clair'!M23/M$39)*1000)</f>
        <v>0</v>
      </c>
      <c r="N22" s="35">
        <f>IF(N$39=0,0,('[1]Saint Clair'!N23/N$39)*1000)</f>
        <v>0</v>
      </c>
    </row>
    <row r="23" spans="1:14" s="2" customFormat="1" ht="12" x14ac:dyDescent="0.2">
      <c r="A23" s="18" t="s">
        <v>28</v>
      </c>
      <c r="B23" s="40">
        <f>'[1]Saint Clair'!B24</f>
        <v>0</v>
      </c>
      <c r="C23" s="33">
        <f t="shared" si="1"/>
        <v>0</v>
      </c>
      <c r="D23" s="33">
        <f>IF(D$39=0,0,('[1]Saint Clair'!D24/D$39)*1000)</f>
        <v>0</v>
      </c>
      <c r="E23" s="33">
        <f>IF(E$39=0,0,('[1]Saint Clair'!E24/E$39)*1000)</f>
        <v>0</v>
      </c>
      <c r="F23" s="33">
        <f>IF(F$39=0,0,('[1]Saint Clair'!F24/F$39)*1000)</f>
        <v>0</v>
      </c>
      <c r="G23" s="33">
        <f>IF(G$39=0,0,('[1]Saint Clair'!G24/G$39)*1000)</f>
        <v>0</v>
      </c>
      <c r="H23" s="33">
        <f>IF(H$39=0,0,('[1]Saint Clair'!H24/H$39)*1000)</f>
        <v>0</v>
      </c>
      <c r="I23" s="33">
        <f>IF(I$39=0,0,('[1]Saint Clair'!I24/I$39)*1000)</f>
        <v>0</v>
      </c>
      <c r="J23" s="33">
        <f>IF(J$39=0,0,('[1]Saint Clair'!J24/J$39)*1000)</f>
        <v>0</v>
      </c>
      <c r="K23" s="33">
        <f>IF(K$39=0,0,('[1]Saint Clair'!K24/K$39)*1000)</f>
        <v>0</v>
      </c>
      <c r="L23" s="33">
        <f>IF(L$39=0,0,('[1]Saint Clair'!L24/L$39)*1000)</f>
        <v>0</v>
      </c>
      <c r="M23" s="33">
        <f>IF(M$39=0,0,('[1]Saint Clair'!M24/M$39)*1000)</f>
        <v>0</v>
      </c>
      <c r="N23" s="35">
        <f>IF(N$39=0,0,('[1]Saint Clair'!N24/N$39)*1000)</f>
        <v>0</v>
      </c>
    </row>
    <row r="24" spans="1:14" s="2" customFormat="1" ht="12" x14ac:dyDescent="0.2">
      <c r="A24" s="18" t="s">
        <v>29</v>
      </c>
      <c r="B24" s="40">
        <f>'[1]Saint Clair'!B25</f>
        <v>0</v>
      </c>
      <c r="C24" s="33">
        <f t="shared" si="1"/>
        <v>0</v>
      </c>
      <c r="D24" s="33">
        <f>IF(D$39=0,0,('[1]Saint Clair'!D25/D$39)*1000)</f>
        <v>0</v>
      </c>
      <c r="E24" s="33">
        <f>IF(E$39=0,0,('[1]Saint Clair'!E25/E$39)*1000)</f>
        <v>0</v>
      </c>
      <c r="F24" s="33">
        <f>IF(F$39=0,0,('[1]Saint Clair'!F25/F$39)*1000)</f>
        <v>0</v>
      </c>
      <c r="G24" s="33">
        <f>IF(G$39=0,0,('[1]Saint Clair'!G25/G$39)*1000)</f>
        <v>0</v>
      </c>
      <c r="H24" s="33">
        <f>IF(H$39=0,0,('[1]Saint Clair'!H25/H$39)*1000)</f>
        <v>0</v>
      </c>
      <c r="I24" s="33">
        <f>IF(I$39=0,0,('[1]Saint Clair'!I25/I$39)*1000)</f>
        <v>0</v>
      </c>
      <c r="J24" s="33">
        <f>IF(J$39=0,0,('[1]Saint Clair'!J25/J$39)*1000)</f>
        <v>0</v>
      </c>
      <c r="K24" s="33">
        <f>IF(K$39=0,0,('[1]Saint Clair'!K25/K$39)*1000)</f>
        <v>0</v>
      </c>
      <c r="L24" s="33">
        <f>IF(L$39=0,0,('[1]Saint Clair'!L25/L$39)*1000)</f>
        <v>0</v>
      </c>
      <c r="M24" s="33">
        <f>IF(M$39=0,0,('[1]Saint Clair'!M25/M$39)*1000)</f>
        <v>0</v>
      </c>
      <c r="N24" s="35">
        <f>IF(N$39=0,0,('[1]Saint Clair'!N25/N$39)*1000)</f>
        <v>0</v>
      </c>
    </row>
    <row r="25" spans="1:14" s="2" customFormat="1" ht="12" x14ac:dyDescent="0.2">
      <c r="A25" s="18" t="s">
        <v>30</v>
      </c>
      <c r="B25" s="40">
        <f>'[1]Saint Clair'!B26</f>
        <v>0</v>
      </c>
      <c r="C25" s="33">
        <f t="shared" si="1"/>
        <v>0</v>
      </c>
      <c r="D25" s="33">
        <f>IF(D$39=0,0,('[1]Saint Clair'!D26/D$39)*1000)</f>
        <v>0</v>
      </c>
      <c r="E25" s="33">
        <f>IF(E$39=0,0,('[1]Saint Clair'!E26/E$39)*1000)</f>
        <v>0</v>
      </c>
      <c r="F25" s="33">
        <f>IF(F$39=0,0,('[1]Saint Clair'!F26/F$39)*1000)</f>
        <v>0</v>
      </c>
      <c r="G25" s="33">
        <f>IF(G$39=0,0,('[1]Saint Clair'!G26/G$39)*1000)</f>
        <v>0</v>
      </c>
      <c r="H25" s="33">
        <f>IF(H$39=0,0,('[1]Saint Clair'!H26/H$39)*1000)</f>
        <v>0</v>
      </c>
      <c r="I25" s="33">
        <f>IF(I$39=0,0,('[1]Saint Clair'!I26/I$39)*1000)</f>
        <v>0</v>
      </c>
      <c r="J25" s="33">
        <f>IF(J$39=0,0,('[1]Saint Clair'!J26/J$39)*1000)</f>
        <v>0</v>
      </c>
      <c r="K25" s="33">
        <f>IF(K$39=0,0,('[1]Saint Clair'!K26/K$39)*1000)</f>
        <v>0</v>
      </c>
      <c r="L25" s="33">
        <f>IF(L$39=0,0,('[1]Saint Clair'!L26/L$39)*1000)</f>
        <v>0</v>
      </c>
      <c r="M25" s="33">
        <f>IF(M$39=0,0,('[1]Saint Clair'!M26/M$39)*1000)</f>
        <v>0</v>
      </c>
      <c r="N25" s="35">
        <f>IF(N$39=0,0,('[1]Saint Clair'!N26/N$39)*1000)</f>
        <v>0</v>
      </c>
    </row>
    <row r="26" spans="1:14" s="2" customFormat="1" ht="12" x14ac:dyDescent="0.2">
      <c r="A26" s="18" t="s">
        <v>31</v>
      </c>
      <c r="B26" s="40">
        <f>'[1]Saint Clair'!B27</f>
        <v>0</v>
      </c>
      <c r="C26" s="33">
        <f t="shared" si="1"/>
        <v>0</v>
      </c>
      <c r="D26" s="33">
        <f>IF(D$39=0,0,('[1]Saint Clair'!D27/D$39)*1000)</f>
        <v>0</v>
      </c>
      <c r="E26" s="33">
        <f>IF(E$39=0,0,('[1]Saint Clair'!E27/E$39)*1000)</f>
        <v>0</v>
      </c>
      <c r="F26" s="33">
        <f>IF(F$39=0,0,('[1]Saint Clair'!F27/F$39)*1000)</f>
        <v>0</v>
      </c>
      <c r="G26" s="33">
        <f>IF(G$39=0,0,('[1]Saint Clair'!G27/G$39)*1000)</f>
        <v>0</v>
      </c>
      <c r="H26" s="33">
        <f>IF(H$39=0,0,('[1]Saint Clair'!H27/H$39)*1000)</f>
        <v>0</v>
      </c>
      <c r="I26" s="33">
        <f>IF(I$39=0,0,('[1]Saint Clair'!I27/I$39)*1000)</f>
        <v>0</v>
      </c>
      <c r="J26" s="33">
        <f>IF(J$39=0,0,('[1]Saint Clair'!J27/J$39)*1000)</f>
        <v>0</v>
      </c>
      <c r="K26" s="33">
        <f>IF(K$39=0,0,('[1]Saint Clair'!K27/K$39)*1000)</f>
        <v>0</v>
      </c>
      <c r="L26" s="33">
        <f>IF(L$39=0,0,('[1]Saint Clair'!L27/L$39)*1000)</f>
        <v>0</v>
      </c>
      <c r="M26" s="33">
        <f>IF(M$39=0,0,('[1]Saint Clair'!M27/M$39)*1000)</f>
        <v>0</v>
      </c>
      <c r="N26" s="35">
        <f>IF(N$39=0,0,('[1]Saint Clair'!N27/N$39)*1000)</f>
        <v>0</v>
      </c>
    </row>
    <row r="27" spans="1:14" s="2" customFormat="1" ht="12" x14ac:dyDescent="0.2">
      <c r="A27" s="18" t="s">
        <v>32</v>
      </c>
      <c r="B27" s="40">
        <f>'[1]Saint Clair'!B28</f>
        <v>0</v>
      </c>
      <c r="C27" s="33">
        <f t="shared" si="1"/>
        <v>0</v>
      </c>
      <c r="D27" s="33">
        <f>IF(D$39=0,0,('[1]Saint Clair'!D28/D$39)*1000)</f>
        <v>0</v>
      </c>
      <c r="E27" s="33">
        <f>IF(E$39=0,0,('[1]Saint Clair'!E28/E$39)*1000)</f>
        <v>0</v>
      </c>
      <c r="F27" s="33">
        <f>IF(F$39=0,0,('[1]Saint Clair'!F28/F$39)*1000)</f>
        <v>0</v>
      </c>
      <c r="G27" s="33">
        <f>IF(G$39=0,0,('[1]Saint Clair'!G28/G$39)*1000)</f>
        <v>0</v>
      </c>
      <c r="H27" s="33">
        <f>IF(H$39=0,0,('[1]Saint Clair'!H28/H$39)*1000)</f>
        <v>0</v>
      </c>
      <c r="I27" s="33">
        <f>IF(I$39=0,0,('[1]Saint Clair'!I28/I$39)*1000)</f>
        <v>0</v>
      </c>
      <c r="J27" s="33">
        <f>IF(J$39=0,0,('[1]Saint Clair'!J28/J$39)*1000)</f>
        <v>0</v>
      </c>
      <c r="K27" s="33">
        <f>IF(K$39=0,0,('[1]Saint Clair'!K28/K$39)*1000)</f>
        <v>0</v>
      </c>
      <c r="L27" s="33">
        <f>IF(L$39=0,0,('[1]Saint Clair'!L28/L$39)*1000)</f>
        <v>0</v>
      </c>
      <c r="M27" s="33">
        <f>IF(M$39=0,0,('[1]Saint Clair'!M28/M$39)*1000)</f>
        <v>0</v>
      </c>
      <c r="N27" s="35">
        <f>IF(N$39=0,0,('[1]Saint Clair'!N28/N$39)*1000)</f>
        <v>0</v>
      </c>
    </row>
    <row r="28" spans="1:14" s="2" customFormat="1" ht="12" x14ac:dyDescent="0.2">
      <c r="A28" s="18" t="s">
        <v>33</v>
      </c>
      <c r="B28" s="40">
        <f>'[1]Saint Clair'!B29</f>
        <v>0</v>
      </c>
      <c r="C28" s="33">
        <f t="shared" si="1"/>
        <v>0</v>
      </c>
      <c r="D28" s="33">
        <f>IF(D$39=0,0,('[1]Saint Clair'!D29/D$39)*1000)</f>
        <v>0</v>
      </c>
      <c r="E28" s="33">
        <f>IF(E$39=0,0,('[1]Saint Clair'!E29/E$39)*1000)</f>
        <v>0</v>
      </c>
      <c r="F28" s="33">
        <f>IF(F$39=0,0,('[1]Saint Clair'!F29/F$39)*1000)</f>
        <v>0</v>
      </c>
      <c r="G28" s="33">
        <f>IF(G$39=0,0,('[1]Saint Clair'!G29/G$39)*1000)</f>
        <v>0</v>
      </c>
      <c r="H28" s="33">
        <f>IF(H$39=0,0,('[1]Saint Clair'!H29/H$39)*1000)</f>
        <v>0</v>
      </c>
      <c r="I28" s="33">
        <f>IF(I$39=0,0,('[1]Saint Clair'!I29/I$39)*1000)</f>
        <v>0</v>
      </c>
      <c r="J28" s="33">
        <f>IF(J$39=0,0,('[1]Saint Clair'!J29/J$39)*1000)</f>
        <v>0</v>
      </c>
      <c r="K28" s="33">
        <f>IF(K$39=0,0,('[1]Saint Clair'!K29/K$39)*1000)</f>
        <v>0</v>
      </c>
      <c r="L28" s="33">
        <f>IF(L$39=0,0,('[1]Saint Clair'!L29/L$39)*1000)</f>
        <v>0</v>
      </c>
      <c r="M28" s="33">
        <f>IF(M$39=0,0,('[1]Saint Clair'!M29/M$39)*1000)</f>
        <v>0</v>
      </c>
      <c r="N28" s="35">
        <f>IF(N$39=0,0,('[1]Saint Clair'!N29/N$39)*1000)</f>
        <v>0</v>
      </c>
    </row>
    <row r="29" spans="1:14" s="2" customFormat="1" ht="12" x14ac:dyDescent="0.2">
      <c r="A29" s="18" t="s">
        <v>34</v>
      </c>
      <c r="B29" s="40">
        <f>'[1]Saint Clair'!B30</f>
        <v>0</v>
      </c>
      <c r="C29" s="33">
        <f t="shared" si="1"/>
        <v>0</v>
      </c>
      <c r="D29" s="33">
        <f>IF(D$39=0,0,('[1]Saint Clair'!D30/D$39)*1000)</f>
        <v>0</v>
      </c>
      <c r="E29" s="33">
        <f>IF(E$39=0,0,('[1]Saint Clair'!E30/E$39)*1000)</f>
        <v>0</v>
      </c>
      <c r="F29" s="33">
        <f>IF(F$39=0,0,('[1]Saint Clair'!F30/F$39)*1000)</f>
        <v>0</v>
      </c>
      <c r="G29" s="33">
        <f>IF(G$39=0,0,('[1]Saint Clair'!G30/G$39)*1000)</f>
        <v>0</v>
      </c>
      <c r="H29" s="33">
        <f>IF(H$39=0,0,('[1]Saint Clair'!H30/H$39)*1000)</f>
        <v>0</v>
      </c>
      <c r="I29" s="33">
        <f>IF(I$39=0,0,('[1]Saint Clair'!I30/I$39)*1000)</f>
        <v>0</v>
      </c>
      <c r="J29" s="33">
        <f>IF(J$39=0,0,('[1]Saint Clair'!J30/J$39)*1000)</f>
        <v>0</v>
      </c>
      <c r="K29" s="33">
        <f>IF(K$39=0,0,('[1]Saint Clair'!K30/K$39)*1000)</f>
        <v>0</v>
      </c>
      <c r="L29" s="33">
        <f>IF(L$39=0,0,('[1]Saint Clair'!L30/L$39)*1000)</f>
        <v>0</v>
      </c>
      <c r="M29" s="33">
        <f>IF(M$39=0,0,('[1]Saint Clair'!M30/M$39)*1000)</f>
        <v>0</v>
      </c>
      <c r="N29" s="35">
        <f>IF(N$39=0,0,('[1]Saint Clair'!N30/N$39)*1000)</f>
        <v>0</v>
      </c>
    </row>
    <row r="30" spans="1:14" s="2" customFormat="1" ht="12" x14ac:dyDescent="0.2">
      <c r="A30" s="18" t="s">
        <v>35</v>
      </c>
      <c r="B30" s="40">
        <f>'[1]Saint Clair'!B31</f>
        <v>3</v>
      </c>
      <c r="C30" s="33">
        <f t="shared" si="1"/>
        <v>0.21735980292711202</v>
      </c>
      <c r="D30" s="33">
        <f>IF(D$39=0,0,('[1]Saint Clair'!D31/D$39)*1000)</f>
        <v>0</v>
      </c>
      <c r="E30" s="33">
        <f>IF(E$39=0,0,('[1]Saint Clair'!E31/E$39)*1000)</f>
        <v>0</v>
      </c>
      <c r="F30" s="33">
        <f>IF(F$39=0,0,('[1]Saint Clair'!F31/F$39)*1000)</f>
        <v>0</v>
      </c>
      <c r="G30" s="33">
        <f>IF(G$39=0,0,('[1]Saint Clair'!G31/G$39)*1000)</f>
        <v>0.71770334928229662</v>
      </c>
      <c r="H30" s="33">
        <f>IF(H$39=0,0,('[1]Saint Clair'!H31/H$39)*1000)</f>
        <v>0</v>
      </c>
      <c r="I30" s="33">
        <f>IF(I$39=0,0,('[1]Saint Clair'!I31/I$39)*1000)</f>
        <v>6.7485490619516808E-2</v>
      </c>
      <c r="J30" s="33">
        <f>IF(J$39=0,0,('[1]Saint Clair'!J31/J$39)*1000)</f>
        <v>2.4906600249066004</v>
      </c>
      <c r="K30" s="33">
        <f>IF(K$39=0,0,('[1]Saint Clair'!K31/K$39)*1000)</f>
        <v>0</v>
      </c>
      <c r="L30" s="33">
        <f>IF(L$39=0,0,('[1]Saint Clair'!L31/L$39)*1000)</f>
        <v>0</v>
      </c>
      <c r="M30" s="33">
        <f>IF(M$39=0,0,('[1]Saint Clair'!M31/M$39)*1000)</f>
        <v>0</v>
      </c>
      <c r="N30" s="35">
        <f>IF(N$39=0,0,('[1]Saint Clair'!N31/N$39)*1000)</f>
        <v>0</v>
      </c>
    </row>
    <row r="31" spans="1:14" s="2" customFormat="1" ht="12" x14ac:dyDescent="0.2">
      <c r="A31" s="18" t="s">
        <v>36</v>
      </c>
      <c r="B31" s="40">
        <f>'[1]Saint Clair'!B32</f>
        <v>2</v>
      </c>
      <c r="C31" s="33">
        <f t="shared" si="1"/>
        <v>0.14490653528474134</v>
      </c>
      <c r="D31" s="33">
        <f>IF(D$39=0,0,('[1]Saint Clair'!D32/D$39)*1000)</f>
        <v>0.12951690195570523</v>
      </c>
      <c r="E31" s="33">
        <f>IF(E$39=0,0,('[1]Saint Clair'!E32/E$39)*1000)</f>
        <v>0</v>
      </c>
      <c r="F31" s="33">
        <f>IF(F$39=0,0,('[1]Saint Clair'!F32/F$39)*1000)</f>
        <v>0.25056376847907791</v>
      </c>
      <c r="G31" s="33">
        <f>IF(G$39=0,0,('[1]Saint Clair'!G32/G$39)*1000)</f>
        <v>0.23923444976076555</v>
      </c>
      <c r="H31" s="33">
        <f>IF(H$39=0,0,('[1]Saint Clair'!H32/H$39)*1000)</f>
        <v>0.95328884652049573</v>
      </c>
      <c r="I31" s="33">
        <f>IF(I$39=0,0,('[1]Saint Clair'!I32/I$39)*1000)</f>
        <v>0.26994196247806723</v>
      </c>
      <c r="J31" s="33">
        <f>IF(J$39=0,0,('[1]Saint Clair'!J32/J$39)*1000)</f>
        <v>0</v>
      </c>
      <c r="K31" s="33">
        <f>IF(K$39=0,0,('[1]Saint Clair'!K32/K$39)*1000)</f>
        <v>0</v>
      </c>
      <c r="L31" s="33">
        <f>IF(L$39=0,0,('[1]Saint Clair'!L32/L$39)*1000)</f>
        <v>0</v>
      </c>
      <c r="M31" s="33">
        <f>IF(M$39=0,0,('[1]Saint Clair'!M32/M$39)*1000)</f>
        <v>0</v>
      </c>
      <c r="N31" s="35">
        <f>IF(N$39=0,0,('[1]Saint Clair'!N32/N$39)*1000)</f>
        <v>0</v>
      </c>
    </row>
    <row r="32" spans="1:14" s="2" customFormat="1" ht="12" x14ac:dyDescent="0.2">
      <c r="A32" s="18" t="s">
        <v>17</v>
      </c>
      <c r="B32" s="40">
        <f>'[1]Saint Clair'!B33</f>
        <v>0</v>
      </c>
      <c r="C32" s="33">
        <f>(B32/$B$39)*1000</f>
        <v>0</v>
      </c>
      <c r="D32" s="33">
        <f>IF(D$39=0,0,('[1]Saint Clair'!D33/D$39)*1000)</f>
        <v>0</v>
      </c>
      <c r="E32" s="33">
        <f>IF(E$39=0,0,('[1]Saint Clair'!E33/E$39)*1000)</f>
        <v>0</v>
      </c>
      <c r="F32" s="33">
        <f>IF(F$39=0,0,('[1]Saint Clair'!F33/F$39)*1000)</f>
        <v>0</v>
      </c>
      <c r="G32" s="33">
        <f>IF(G$39=0,0,('[1]Saint Clair'!G33/G$39)*1000)</f>
        <v>0</v>
      </c>
      <c r="H32" s="33">
        <f>IF(H$39=0,0,('[1]Saint Clair'!H33/H$39)*1000)</f>
        <v>0</v>
      </c>
      <c r="I32" s="33">
        <f>IF(I$39=0,0,('[1]Saint Clair'!I33/I$39)*1000)</f>
        <v>0</v>
      </c>
      <c r="J32" s="33">
        <f>IF(J$39=0,0,('[1]Saint Clair'!J33/J$39)*1000)</f>
        <v>0</v>
      </c>
      <c r="K32" s="33">
        <f>IF(K$39=0,0,('[1]Saint Clair'!K33/K$39)*1000)</f>
        <v>0</v>
      </c>
      <c r="L32" s="33">
        <f>IF(L$39=0,0,('[1]Saint Clair'!L33/L$39)*1000)</f>
        <v>0</v>
      </c>
      <c r="M32" s="33">
        <f>IF(M$39=0,0,('[1]Saint Clair'!M33/M$39)*1000)</f>
        <v>0</v>
      </c>
      <c r="N32" s="35">
        <f>IF(N$39=0,0,('[1]Saint Clair'!N33/N$39)*1000)</f>
        <v>0</v>
      </c>
    </row>
    <row r="33" spans="1:14" s="2" customFormat="1" ht="12" x14ac:dyDescent="0.2">
      <c r="A33" s="18" t="s">
        <v>37</v>
      </c>
      <c r="B33" s="40">
        <f>'[1]Saint Clair'!B34</f>
        <v>24</v>
      </c>
      <c r="C33" s="33">
        <f t="shared" si="1"/>
        <v>1.7388784234168961</v>
      </c>
      <c r="D33" s="33">
        <f>IF(D$39=0,0,('[1]Saint Clair'!D34/D$39)*1000)</f>
        <v>1.4246859215127574</v>
      </c>
      <c r="E33" s="33">
        <f>IF(E$39=0,0,('[1]Saint Clair'!E34/E$39)*1000)</f>
        <v>0.17758835020422661</v>
      </c>
      <c r="F33" s="33">
        <f>IF(F$39=0,0,('[1]Saint Clair'!F34/F$39)*1000)</f>
        <v>3.5078927587070909</v>
      </c>
      <c r="G33" s="33">
        <f>IF(G$39=0,0,('[1]Saint Clair'!G34/G$39)*1000)</f>
        <v>2.1531100478468899</v>
      </c>
      <c r="H33" s="33">
        <f>IF(H$39=0,0,('[1]Saint Clair'!H34/H$39)*1000)</f>
        <v>2.3832221163012393</v>
      </c>
      <c r="I33" s="33">
        <f>IF(I$39=0,0,('[1]Saint Clair'!I34/I$39)*1000)</f>
        <v>1.1472533405317857</v>
      </c>
      <c r="J33" s="33">
        <f>IF(J$39=0,0,('[1]Saint Clair'!J34/J$39)*1000)</f>
        <v>11.207970112079702</v>
      </c>
      <c r="K33" s="33">
        <f>IF(K$39=0,0,('[1]Saint Clair'!K34/K$39)*1000)</f>
        <v>0</v>
      </c>
      <c r="L33" s="33">
        <f>IF(L$39=0,0,('[1]Saint Clair'!L34/L$39)*1000)</f>
        <v>0</v>
      </c>
      <c r="M33" s="33">
        <f>IF(M$39=0,0,('[1]Saint Clair'!M34/M$39)*1000)</f>
        <v>0</v>
      </c>
      <c r="N33" s="35">
        <f>IF(N$39=0,0,('[1]Saint Clair'!N34/N$39)*1000)</f>
        <v>1.0266940451745381</v>
      </c>
    </row>
    <row r="34" spans="1:14" s="2" customFormat="1" ht="12" x14ac:dyDescent="0.2">
      <c r="A34" s="18" t="s">
        <v>38</v>
      </c>
      <c r="B34" s="40">
        <f>'[1]Saint Clair'!B35</f>
        <v>0</v>
      </c>
      <c r="C34" s="33">
        <f t="shared" si="1"/>
        <v>0</v>
      </c>
      <c r="D34" s="33">
        <f>IF(D$39=0,0,('[1]Saint Clair'!D35/D$39)*1000)</f>
        <v>0</v>
      </c>
      <c r="E34" s="33">
        <f>IF(E$39=0,0,('[1]Saint Clair'!E35/E$39)*1000)</f>
        <v>0</v>
      </c>
      <c r="F34" s="33">
        <f>IF(F$39=0,0,('[1]Saint Clair'!F35/F$39)*1000)</f>
        <v>0</v>
      </c>
      <c r="G34" s="33">
        <f>IF(G$39=0,0,('[1]Saint Clair'!G35/G$39)*1000)</f>
        <v>0</v>
      </c>
      <c r="H34" s="33">
        <f>IF(H$39=0,0,('[1]Saint Clair'!H35/H$39)*1000)</f>
        <v>0</v>
      </c>
      <c r="I34" s="33">
        <f>IF(I$39=0,0,('[1]Saint Clair'!I35/I$39)*1000)</f>
        <v>0</v>
      </c>
      <c r="J34" s="33">
        <f>IF(J$39=0,0,('[1]Saint Clair'!J35/J$39)*1000)</f>
        <v>0</v>
      </c>
      <c r="K34" s="33">
        <f>IF(K$39=0,0,('[1]Saint Clair'!K35/K$39)*1000)</f>
        <v>0</v>
      </c>
      <c r="L34" s="33">
        <f>IF(L$39=0,0,('[1]Saint Clair'!L35/L$39)*1000)</f>
        <v>0</v>
      </c>
      <c r="M34" s="33">
        <f>IF(M$39=0,0,('[1]Saint Clair'!M35/M$39)*1000)</f>
        <v>0</v>
      </c>
      <c r="N34" s="35">
        <f>IF(N$39=0,0,('[1]Saint Clair'!N35/N$39)*1000)</f>
        <v>0</v>
      </c>
    </row>
    <row r="35" spans="1:14" s="2" customFormat="1" ht="12" x14ac:dyDescent="0.2">
      <c r="A35" s="18" t="s">
        <v>39</v>
      </c>
      <c r="B35" s="40">
        <f>'[1]Saint Clair'!B36</f>
        <v>3</v>
      </c>
      <c r="C35" s="33">
        <f t="shared" si="1"/>
        <v>0.21735980292711202</v>
      </c>
      <c r="D35" s="33">
        <f>IF(D$39=0,0,('[1]Saint Clair'!D36/D$39)*1000)</f>
        <v>0</v>
      </c>
      <c r="E35" s="33">
        <f>IF(E$39=0,0,('[1]Saint Clair'!E36/E$39)*1000)</f>
        <v>0</v>
      </c>
      <c r="F35" s="33">
        <f>IF(F$39=0,0,('[1]Saint Clair'!F36/F$39)*1000)</f>
        <v>0</v>
      </c>
      <c r="G35" s="33">
        <f>IF(G$39=0,0,('[1]Saint Clair'!G36/G$39)*1000)</f>
        <v>0.71770334928229662</v>
      </c>
      <c r="H35" s="33">
        <f>IF(H$39=0,0,('[1]Saint Clair'!H36/H$39)*1000)</f>
        <v>0</v>
      </c>
      <c r="I35" s="33">
        <f>IF(I$39=0,0,('[1]Saint Clair'!I36/I$39)*1000)</f>
        <v>0.20245647185855042</v>
      </c>
      <c r="J35" s="33">
        <f>IF(J$39=0,0,('[1]Saint Clair'!J36/J$39)*1000)</f>
        <v>0</v>
      </c>
      <c r="K35" s="33">
        <f>IF(K$39=0,0,('[1]Saint Clair'!K36/K$39)*1000)</f>
        <v>0</v>
      </c>
      <c r="L35" s="33">
        <f>IF(L$39=0,0,('[1]Saint Clair'!L36/L$39)*1000)</f>
        <v>0</v>
      </c>
      <c r="M35" s="33">
        <f>IF(M$39=0,0,('[1]Saint Clair'!M36/M$39)*1000)</f>
        <v>0</v>
      </c>
      <c r="N35" s="35">
        <f>IF(N$39=0,0,('[1]Saint Clair'!N36/N$39)*1000)</f>
        <v>0</v>
      </c>
    </row>
    <row r="36" spans="1:14" s="2" customFormat="1" ht="12" x14ac:dyDescent="0.2">
      <c r="A36" s="18" t="s">
        <v>40</v>
      </c>
      <c r="B36" s="40">
        <f>'[1]Saint Clair'!B37</f>
        <v>6</v>
      </c>
      <c r="C36" s="33">
        <f t="shared" si="1"/>
        <v>0.43471960585422403</v>
      </c>
      <c r="D36" s="33">
        <f>IF(D$39=0,0,('[1]Saint Clair'!D37/D$39)*1000)</f>
        <v>0.12951690195570523</v>
      </c>
      <c r="E36" s="33">
        <f>IF(E$39=0,0,('[1]Saint Clair'!E37/E$39)*1000)</f>
        <v>0</v>
      </c>
      <c r="F36" s="33">
        <f>IF(F$39=0,0,('[1]Saint Clair'!F37/F$39)*1000)</f>
        <v>0</v>
      </c>
      <c r="G36" s="33">
        <f>IF(G$39=0,0,('[1]Saint Clair'!G37/G$39)*1000)</f>
        <v>1.4354066985645932</v>
      </c>
      <c r="H36" s="33">
        <f>IF(H$39=0,0,('[1]Saint Clair'!H37/H$39)*1000)</f>
        <v>0.47664442326024786</v>
      </c>
      <c r="I36" s="33">
        <f>IF(I$39=0,0,('[1]Saint Clair'!I37/I$39)*1000)</f>
        <v>0.20245647185855042</v>
      </c>
      <c r="J36" s="33">
        <f>IF(J$39=0,0,('[1]Saint Clair'!J37/J$39)*1000)</f>
        <v>4.9813200498132009</v>
      </c>
      <c r="K36" s="33">
        <f>IF(K$39=0,0,('[1]Saint Clair'!K37/K$39)*1000)</f>
        <v>0</v>
      </c>
      <c r="L36" s="33">
        <f>IF(L$39=0,0,('[1]Saint Clair'!L37/L$39)*1000)</f>
        <v>0</v>
      </c>
      <c r="M36" s="33">
        <f>IF(M$39=0,0,('[1]Saint Clair'!M37/M$39)*1000)</f>
        <v>0</v>
      </c>
      <c r="N36" s="35">
        <f>IF(N$39=0,0,('[1]Saint Clair'!N37/N$39)*1000)</f>
        <v>0</v>
      </c>
    </row>
    <row r="37" spans="1:14" s="2" customFormat="1" ht="12" x14ac:dyDescent="0.2">
      <c r="A37" s="18" t="s">
        <v>41</v>
      </c>
      <c r="B37" s="40">
        <f>'[1]Saint Clair'!B38</f>
        <v>0</v>
      </c>
      <c r="C37" s="33">
        <f t="shared" si="1"/>
        <v>0</v>
      </c>
      <c r="D37" s="33">
        <f>IF(D$39=0,0,('[1]Saint Clair'!D38/D$39)*1000)</f>
        <v>0</v>
      </c>
      <c r="E37" s="33">
        <f>IF(E$39=0,0,('[1]Saint Clair'!E38/E$39)*1000)</f>
        <v>0</v>
      </c>
      <c r="F37" s="33">
        <f>IF(F$39=0,0,('[1]Saint Clair'!F38/F$39)*1000)</f>
        <v>0</v>
      </c>
      <c r="G37" s="33">
        <f>IF(G$39=0,0,('[1]Saint Clair'!G38/G$39)*1000)</f>
        <v>0</v>
      </c>
      <c r="H37" s="33">
        <f>IF(H$39=0,0,('[1]Saint Clair'!H38/H$39)*1000)</f>
        <v>0</v>
      </c>
      <c r="I37" s="33">
        <f>IF(I$39=0,0,('[1]Saint Clair'!I38/I$39)*1000)</f>
        <v>0</v>
      </c>
      <c r="J37" s="33">
        <f>IF(J$39=0,0,('[1]Saint Clair'!J38/J$39)*1000)</f>
        <v>0</v>
      </c>
      <c r="K37" s="33">
        <f>IF(K$39=0,0,('[1]Saint Clair'!K38/K$39)*1000)</f>
        <v>0</v>
      </c>
      <c r="L37" s="33">
        <f>IF(L$39=0,0,('[1]Saint Clair'!L38/L$39)*1000)</f>
        <v>0</v>
      </c>
      <c r="M37" s="33">
        <f>IF(M$39=0,0,('[1]Saint Clair'!M38/M$39)*1000)</f>
        <v>0</v>
      </c>
      <c r="N37" s="35">
        <f>IF(N$39=0,0,('[1]Saint Clair'!N38/N$39)*1000)</f>
        <v>0</v>
      </c>
    </row>
    <row r="38" spans="1:14" s="2" customFormat="1" ht="12" x14ac:dyDescent="0.2">
      <c r="A38" s="18" t="s">
        <v>42</v>
      </c>
      <c r="B38" s="40">
        <f>'[1]Saint Clair'!B39</f>
        <v>3</v>
      </c>
      <c r="C38" s="33">
        <f t="shared" si="1"/>
        <v>0.21735980292711202</v>
      </c>
      <c r="D38" s="33">
        <f>IF(D$39=0,0,('[1]Saint Clair'!D39/D$39)*1000)</f>
        <v>0</v>
      </c>
      <c r="E38" s="33">
        <f>IF(E$39=0,0,('[1]Saint Clair'!E39/E$39)*1000)</f>
        <v>0</v>
      </c>
      <c r="F38" s="33">
        <f>IF(F$39=0,0,('[1]Saint Clair'!F39/F$39)*1000)</f>
        <v>0.25056376847907791</v>
      </c>
      <c r="G38" s="33">
        <f>IF(G$39=0,0,('[1]Saint Clair'!G39/G$39)*1000)</f>
        <v>0.4784688995215311</v>
      </c>
      <c r="H38" s="33">
        <f>IF(H$39=0,0,('[1]Saint Clair'!H39/H$39)*1000)</f>
        <v>0</v>
      </c>
      <c r="I38" s="33">
        <f>IF(I$39=0,0,('[1]Saint Clair'!I39/I$39)*1000)</f>
        <v>6.7485490619516808E-2</v>
      </c>
      <c r="J38" s="33">
        <f>IF(J$39=0,0,('[1]Saint Clair'!J39/J$39)*1000)</f>
        <v>1.2453300124533002</v>
      </c>
      <c r="K38" s="33">
        <f>IF(K$39=0,0,('[1]Saint Clair'!K39/K$39)*1000)</f>
        <v>0</v>
      </c>
      <c r="L38" s="33">
        <f>IF(L$39=0,0,('[1]Saint Clair'!L39/L$39)*1000)</f>
        <v>6.4935064935064943</v>
      </c>
      <c r="M38" s="33">
        <f>IF(M$39=0,0,('[1]Saint Clair'!M39/M$39)*1000)</f>
        <v>0</v>
      </c>
      <c r="N38" s="35">
        <f>IF(N$39=0,0,('[1]Saint Clair'!N39/N$39)*1000)</f>
        <v>0</v>
      </c>
    </row>
    <row r="39" spans="1:14" s="3" customFormat="1" ht="12" x14ac:dyDescent="0.2">
      <c r="A39" s="20" t="s">
        <v>138</v>
      </c>
      <c r="B39" s="21">
        <f>'[1]Saint Clair'!$B$40</f>
        <v>13802</v>
      </c>
      <c r="C39" s="21"/>
      <c r="D39" s="21">
        <f>'[1]Saint Clair'!D40</f>
        <v>7721</v>
      </c>
      <c r="E39" s="21">
        <f>'[1]Saint Clair'!E40</f>
        <v>5631</v>
      </c>
      <c r="F39" s="21">
        <f>'[1]Saint Clair'!F40</f>
        <v>3991</v>
      </c>
      <c r="G39" s="21">
        <f>'[1]Saint Clair'!G40</f>
        <v>4180</v>
      </c>
      <c r="H39" s="21">
        <f>'[1]Saint Clair'!H40</f>
        <v>2098</v>
      </c>
      <c r="I39" s="21">
        <f>'[1]Saint Clair'!I40</f>
        <v>14818</v>
      </c>
      <c r="J39" s="21">
        <f>'[1]Saint Clair'!J40</f>
        <v>803</v>
      </c>
      <c r="K39" s="21">
        <f>'[1]Saint Clair'!K40</f>
        <v>125</v>
      </c>
      <c r="L39" s="21">
        <f>'[1]Saint Clair'!L40</f>
        <v>154</v>
      </c>
      <c r="M39" s="21">
        <f>'[1]Saint Clair'!M40</f>
        <v>0</v>
      </c>
      <c r="N39" s="23">
        <f>'[1]Saint Clair'!N40</f>
        <v>974</v>
      </c>
    </row>
    <row r="40" spans="1:14" s="4" customFormat="1" ht="12" x14ac:dyDescent="0.2">
      <c r="A40" s="24" t="s">
        <v>45</v>
      </c>
      <c r="B40" s="21">
        <f>'[1]Saint Clair'!B8</f>
        <v>97</v>
      </c>
      <c r="C40" s="37"/>
      <c r="D40" s="21">
        <f>'[1]Saint Clair'!D8</f>
        <v>21</v>
      </c>
      <c r="E40" s="21">
        <f>'[1]Saint Clair'!E8</f>
        <v>4</v>
      </c>
      <c r="F40" s="21">
        <f>'[1]Saint Clair'!F8</f>
        <v>33</v>
      </c>
      <c r="G40" s="21">
        <f>'[1]Saint Clair'!G8</f>
        <v>60</v>
      </c>
      <c r="H40" s="21">
        <f>'[1]Saint Clair'!H8</f>
        <v>22</v>
      </c>
      <c r="I40" s="21">
        <f>'[1]Saint Clair'!I8</f>
        <v>70</v>
      </c>
      <c r="J40" s="21">
        <f>'[1]Saint Clair'!J8</f>
        <v>42</v>
      </c>
      <c r="K40" s="21">
        <f>'[1]Saint Clair'!K8</f>
        <v>0</v>
      </c>
      <c r="L40" s="21">
        <f>'[1]Saint Clair'!L8</f>
        <v>1</v>
      </c>
      <c r="M40" s="21">
        <f>'[1]Saint Clair'!M8</f>
        <v>6</v>
      </c>
      <c r="N40" s="23">
        <f>'[1]Saint Clair'!N8</f>
        <v>1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49" priority="8" stopIfTrue="1" operator="equal">
      <formula>0</formula>
    </cfRule>
  </conditionalFormatting>
  <conditionalFormatting sqref="D7:L7 N7">
    <cfRule type="cellIs" dxfId="48" priority="11" stopIfTrue="1" operator="equal">
      <formula>0</formula>
    </cfRule>
  </conditionalFormatting>
  <conditionalFormatting sqref="D8:N8">
    <cfRule type="cellIs" dxfId="47" priority="9" stopIfTrue="1" operator="equal">
      <formula>0</formula>
    </cfRule>
  </conditionalFormatting>
  <conditionalFormatting sqref="D10:N38">
    <cfRule type="cellIs" dxfId="46" priority="1" stopIfTrue="1" operator="equal">
      <formula>0</formula>
    </cfRule>
  </conditionalFormatting>
  <conditionalFormatting sqref="M7">
    <cfRule type="expression" dxfId="4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75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2.5041736227045073</v>
      </c>
      <c r="D8" s="51">
        <f>IF(D39=0,0,((D40/D39)*1000))</f>
        <v>2.994908655286014</v>
      </c>
      <c r="E8" s="51">
        <f t="shared" ref="E8:N8" si="0">IF(E39=0,0,((E40/E39)*1000))</f>
        <v>0</v>
      </c>
      <c r="F8" s="51">
        <f t="shared" si="0"/>
        <v>4.0415704387990763</v>
      </c>
      <c r="G8" s="51">
        <f t="shared" si="0"/>
        <v>4.6029919447640966</v>
      </c>
      <c r="H8" s="51">
        <f t="shared" si="0"/>
        <v>3.5928143712574849</v>
      </c>
      <c r="I8" s="51">
        <f t="shared" si="0"/>
        <v>2.3610892491736184</v>
      </c>
      <c r="J8" s="51">
        <f t="shared" si="0"/>
        <v>5.5248618784530388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1.0121457489878543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'[1]Saint Joseph'!B11</f>
        <v>1</v>
      </c>
      <c r="C10" s="33">
        <f>(B10/$B$39)*1000</f>
        <v>0.1669449081803005</v>
      </c>
      <c r="D10" s="33">
        <f>IF(D$39=0,0,('[1]Saint Joseph'!D11/D$39)*1000)</f>
        <v>0.29949086552860138</v>
      </c>
      <c r="E10" s="33">
        <f>IF(E$39=0,0,('[1]Saint Joseph'!E11/E$39)*1000)</f>
        <v>0</v>
      </c>
      <c r="F10" s="33">
        <f>IF(F$39=0,0,('[1]Saint Joseph'!F11/F$39)*1000)</f>
        <v>0.57736720554272514</v>
      </c>
      <c r="G10" s="33">
        <f>IF(G$39=0,0,('[1]Saint Joseph'!G11/G$39)*1000)</f>
        <v>0</v>
      </c>
      <c r="H10" s="33">
        <f>IF(H$39=0,0,('[1]Saint Joseph'!H11/H$39)*1000)</f>
        <v>0</v>
      </c>
      <c r="I10" s="33">
        <f>IF(I$39=0,0,('[1]Saint Joseph'!I11/I$39)*1000)</f>
        <v>0.15740594994490792</v>
      </c>
      <c r="J10" s="33">
        <f>IF(J$39=0,0,('[1]Saint Joseph'!J11/J$39)*1000)</f>
        <v>0</v>
      </c>
      <c r="K10" s="33">
        <f>IF(K$39=0,0,('[1]Saint Joseph'!K11/K$39)*1000)</f>
        <v>0</v>
      </c>
      <c r="L10" s="33">
        <f>IF(L$39=0,0,('[1]Saint Joseph'!L11/L$39)*1000)</f>
        <v>0</v>
      </c>
      <c r="M10" s="33">
        <f>IF(M$39=0,0,('[1]Saint Joseph'!M11/M$39)*1000)</f>
        <v>0</v>
      </c>
      <c r="N10" s="35">
        <f>IF(N$39=0,0,('[1]Saint Joseph'!N11/N$39)*1000)</f>
        <v>0</v>
      </c>
    </row>
    <row r="11" spans="1:14" s="2" customFormat="1" ht="12" x14ac:dyDescent="0.2">
      <c r="A11" s="18" t="s">
        <v>16</v>
      </c>
      <c r="B11" s="40">
        <f>'[1]Saint Joseph'!B12</f>
        <v>0</v>
      </c>
      <c r="C11" s="33">
        <f>(B11/$B$39)*1000</f>
        <v>0</v>
      </c>
      <c r="D11" s="33">
        <f>IF(D$39=0,0,('[1]Saint Joseph'!D12/D$39)*1000)</f>
        <v>0</v>
      </c>
      <c r="E11" s="33">
        <f>IF(E$39=0,0,('[1]Saint Joseph'!E12/E$39)*1000)</f>
        <v>0</v>
      </c>
      <c r="F11" s="33">
        <f>IF(F$39=0,0,('[1]Saint Joseph'!F12/F$39)*1000)</f>
        <v>0</v>
      </c>
      <c r="G11" s="33">
        <f>IF(G$39=0,0,('[1]Saint Joseph'!G12/G$39)*1000)</f>
        <v>0</v>
      </c>
      <c r="H11" s="33">
        <f>IF(H$39=0,0,('[1]Saint Joseph'!H12/H$39)*1000)</f>
        <v>0</v>
      </c>
      <c r="I11" s="33">
        <f>IF(I$39=0,0,('[1]Saint Joseph'!I12/I$39)*1000)</f>
        <v>0</v>
      </c>
      <c r="J11" s="33">
        <f>IF(J$39=0,0,('[1]Saint Joseph'!J12/J$39)*1000)</f>
        <v>0</v>
      </c>
      <c r="K11" s="33">
        <f>IF(K$39=0,0,('[1]Saint Joseph'!K12/K$39)*1000)</f>
        <v>0</v>
      </c>
      <c r="L11" s="33">
        <f>IF(L$39=0,0,('[1]Saint Joseph'!L12/L$39)*1000)</f>
        <v>0</v>
      </c>
      <c r="M11" s="33">
        <f>IF(M$39=0,0,('[1]Saint Joseph'!M12/M$39)*1000)</f>
        <v>0</v>
      </c>
      <c r="N11" s="35">
        <f>IF(N$39=0,0,('[1]Saint Joseph'!N12/N$39)*1000)</f>
        <v>0</v>
      </c>
    </row>
    <row r="12" spans="1:14" s="2" customFormat="1" ht="12" x14ac:dyDescent="0.2">
      <c r="A12" s="18" t="s">
        <v>18</v>
      </c>
      <c r="B12" s="40">
        <f>'[1]Saint Joseph'!B13</f>
        <v>2</v>
      </c>
      <c r="C12" s="33">
        <f>(B12/$B$39)*1000</f>
        <v>0.333889816360601</v>
      </c>
      <c r="D12" s="33">
        <f>IF(D$39=0,0,('[1]Saint Joseph'!D13/D$39)*1000)</f>
        <v>0</v>
      </c>
      <c r="E12" s="33">
        <f>IF(E$39=0,0,('[1]Saint Joseph'!E13/E$39)*1000)</f>
        <v>0</v>
      </c>
      <c r="F12" s="33">
        <f>IF(F$39=0,0,('[1]Saint Joseph'!F13/F$39)*1000)</f>
        <v>0.57736720554272514</v>
      </c>
      <c r="G12" s="33">
        <f>IF(G$39=0,0,('[1]Saint Joseph'!G13/G$39)*1000)</f>
        <v>0.57537399309551207</v>
      </c>
      <c r="H12" s="33">
        <f>IF(H$39=0,0,('[1]Saint Joseph'!H13/H$39)*1000)</f>
        <v>0</v>
      </c>
      <c r="I12" s="33">
        <f>IF(I$39=0,0,('[1]Saint Joseph'!I13/I$39)*1000)</f>
        <v>0.31481189988981584</v>
      </c>
      <c r="J12" s="33">
        <f>IF(J$39=0,0,('[1]Saint Joseph'!J13/J$39)*1000)</f>
        <v>0</v>
      </c>
      <c r="K12" s="33">
        <f>IF(K$39=0,0,('[1]Saint Joseph'!K13/K$39)*1000)</f>
        <v>0</v>
      </c>
      <c r="L12" s="33">
        <f>IF(L$39=0,0,('[1]Saint Joseph'!L13/L$39)*1000)</f>
        <v>0</v>
      </c>
      <c r="M12" s="33">
        <f>IF(M$39=0,0,('[1]Saint Joseph'!M13/M$39)*1000)</f>
        <v>0</v>
      </c>
      <c r="N12" s="35">
        <f>IF(N$39=0,0,('[1]Saint Joseph'!N13/N$39)*1000)</f>
        <v>0</v>
      </c>
    </row>
    <row r="13" spans="1:14" s="2" customFormat="1" ht="12" x14ac:dyDescent="0.2">
      <c r="A13" s="18" t="s">
        <v>19</v>
      </c>
      <c r="B13" s="40">
        <f>'[1]Saint Joseph'!B14</f>
        <v>0</v>
      </c>
      <c r="C13" s="33">
        <f>(B13/$B$39)*1000</f>
        <v>0</v>
      </c>
      <c r="D13" s="33">
        <f>IF(D$39=0,0,('[1]Saint Joseph'!D14/D$39)*1000)</f>
        <v>0</v>
      </c>
      <c r="E13" s="33">
        <f>IF(E$39=0,0,('[1]Saint Joseph'!E14/E$39)*1000)</f>
        <v>0</v>
      </c>
      <c r="F13" s="33">
        <f>IF(F$39=0,0,('[1]Saint Joseph'!F14/F$39)*1000)</f>
        <v>0</v>
      </c>
      <c r="G13" s="33">
        <f>IF(G$39=0,0,('[1]Saint Joseph'!G14/G$39)*1000)</f>
        <v>0</v>
      </c>
      <c r="H13" s="33">
        <f>IF(H$39=0,0,('[1]Saint Joseph'!H14/H$39)*1000)</f>
        <v>1.1976047904191616</v>
      </c>
      <c r="I13" s="33">
        <f>IF(I$39=0,0,('[1]Saint Joseph'!I14/I$39)*1000)</f>
        <v>0.15740594994490792</v>
      </c>
      <c r="J13" s="33">
        <f>IF(J$39=0,0,('[1]Saint Joseph'!J14/J$39)*1000)</f>
        <v>0</v>
      </c>
      <c r="K13" s="33">
        <f>IF(K$39=0,0,('[1]Saint Joseph'!K14/K$39)*1000)</f>
        <v>0</v>
      </c>
      <c r="L13" s="33">
        <f>IF(L$39=0,0,('[1]Saint Joseph'!L14/L$39)*1000)</f>
        <v>0</v>
      </c>
      <c r="M13" s="33">
        <f>IF(M$39=0,0,('[1]Saint Joseph'!M14/M$39)*1000)</f>
        <v>0</v>
      </c>
      <c r="N13" s="35">
        <f>IF(N$39=0,0,('[1]Saint Joseph'!N14/N$39)*1000)</f>
        <v>1.0121457489878543</v>
      </c>
    </row>
    <row r="14" spans="1:14" s="2" customFormat="1" ht="12" x14ac:dyDescent="0.2">
      <c r="A14" s="56" t="s">
        <v>20</v>
      </c>
      <c r="B14" s="60">
        <f>SUM(B10:B13)</f>
        <v>3</v>
      </c>
      <c r="C14" s="58">
        <f>(B14/B39)*1000</f>
        <v>0.5008347245409015</v>
      </c>
      <c r="D14" s="58">
        <f>IF(D$39=0,0,('[1]Saint Joseph'!D15/D$39)*1000)</f>
        <v>0.29949086552860138</v>
      </c>
      <c r="E14" s="58">
        <f>IF(E$39=0,0,('[1]Saint Joseph'!E15/E$39)*1000)</f>
        <v>0</v>
      </c>
      <c r="F14" s="58">
        <f>IF(F$39=0,0,('[1]Saint Joseph'!F15/F$39)*1000)</f>
        <v>1.1547344110854503</v>
      </c>
      <c r="G14" s="58">
        <f>IF(G$39=0,0,('[1]Saint Joseph'!G15/G$39)*1000)</f>
        <v>0.57537399309551207</v>
      </c>
      <c r="H14" s="58">
        <f>IF(H$39=0,0,('[1]Saint Joseph'!H15/H$39)*1000)</f>
        <v>1.1976047904191616</v>
      </c>
      <c r="I14" s="58">
        <f>IF(I$39=0,0,('[1]Saint Joseph'!I15/I$39)*1000)</f>
        <v>0.62962379977963168</v>
      </c>
      <c r="J14" s="58">
        <f>IF(J$39=0,0,('[1]Saint Joseph'!J15/J$39)*1000)</f>
        <v>0</v>
      </c>
      <c r="K14" s="58">
        <f>IF(K$39=0,0,('[1]Saint Joseph'!K15/K$39)*1000)</f>
        <v>0</v>
      </c>
      <c r="L14" s="58">
        <f>IF(L$39=0,0,('[1]Saint Joseph'!L15/L$39)*1000)</f>
        <v>0</v>
      </c>
      <c r="M14" s="58">
        <f>IF(M$39=0,0,('[1]Saint Joseph'!M15/M$39)*1000)</f>
        <v>0</v>
      </c>
      <c r="N14" s="59">
        <f>IF(N$39=0,0,('[1]Saint Joseph'!N15/N$39)*1000)</f>
        <v>1.0121457489878543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'[1]Saint Joseph'!B17</f>
        <v>0</v>
      </c>
      <c r="C16" s="33">
        <f>(B16/$B$39)*1000</f>
        <v>0</v>
      </c>
      <c r="D16" s="33">
        <f>IF(D$39=0,0,('[1]Saint Joseph'!D17/D$39)*1000)</f>
        <v>0</v>
      </c>
      <c r="E16" s="33">
        <f>IF(E$39=0,0,('[1]Saint Joseph'!E17/E$39)*1000)</f>
        <v>0</v>
      </c>
      <c r="F16" s="33">
        <f>IF(F$39=0,0,('[1]Saint Joseph'!F17/F$39)*1000)</f>
        <v>0</v>
      </c>
      <c r="G16" s="33">
        <f>IF(G$39=0,0,('[1]Saint Joseph'!G17/G$39)*1000)</f>
        <v>0</v>
      </c>
      <c r="H16" s="33">
        <f>IF(H$39=0,0,('[1]Saint Joseph'!H17/H$39)*1000)</f>
        <v>0</v>
      </c>
      <c r="I16" s="33">
        <f>IF(I$39=0,0,('[1]Saint Joseph'!I17/I$39)*1000)</f>
        <v>0</v>
      </c>
      <c r="J16" s="33">
        <f>IF(J$39=0,0,('[1]Saint Joseph'!J17/J$39)*1000)</f>
        <v>0</v>
      </c>
      <c r="K16" s="33">
        <f>IF(K$39=0,0,('[1]Saint Joseph'!K17/K$39)*1000)</f>
        <v>0</v>
      </c>
      <c r="L16" s="33">
        <f>IF(L$39=0,0,('[1]Saint Joseph'!L17/L$39)*1000)</f>
        <v>0</v>
      </c>
      <c r="M16" s="33">
        <f>IF(M$39=0,0,('[1]Saint Joseph'!M17/M$39)*1000)</f>
        <v>0</v>
      </c>
      <c r="N16" s="35">
        <f>IF(N$39=0,0,('[1]Saint Joseph'!N17/N$39)*1000)</f>
        <v>0</v>
      </c>
    </row>
    <row r="17" spans="1:14" s="2" customFormat="1" ht="12" x14ac:dyDescent="0.2">
      <c r="A17" s="18" t="s">
        <v>23</v>
      </c>
      <c r="B17" s="40">
        <f>'[1]Saint Joseph'!B18</f>
        <v>0</v>
      </c>
      <c r="C17" s="33">
        <f>(B17/$B$39)*1000</f>
        <v>0</v>
      </c>
      <c r="D17" s="33">
        <f>IF(D$39=0,0,('[1]Saint Joseph'!D18/D$39)*1000)</f>
        <v>0</v>
      </c>
      <c r="E17" s="33">
        <f>IF(E$39=0,0,('[1]Saint Joseph'!E18/E$39)*1000)</f>
        <v>0</v>
      </c>
      <c r="F17" s="33">
        <f>IF(F$39=0,0,('[1]Saint Joseph'!F18/F$39)*1000)</f>
        <v>0</v>
      </c>
      <c r="G17" s="33">
        <f>IF(G$39=0,0,('[1]Saint Joseph'!G18/G$39)*1000)</f>
        <v>0</v>
      </c>
      <c r="H17" s="33">
        <f>IF(H$39=0,0,('[1]Saint Joseph'!H18/H$39)*1000)</f>
        <v>0</v>
      </c>
      <c r="I17" s="33">
        <f>IF(I$39=0,0,('[1]Saint Joseph'!I18/I$39)*1000)</f>
        <v>0</v>
      </c>
      <c r="J17" s="33">
        <f>IF(J$39=0,0,('[1]Saint Joseph'!J18/J$39)*1000)</f>
        <v>0</v>
      </c>
      <c r="K17" s="33">
        <f>IF(K$39=0,0,('[1]Saint Joseph'!K18/K$39)*1000)</f>
        <v>0</v>
      </c>
      <c r="L17" s="33">
        <f>IF(L$39=0,0,('[1]Saint Joseph'!L18/L$39)*1000)</f>
        <v>0</v>
      </c>
      <c r="M17" s="33">
        <f>IF(M$39=0,0,('[1]Saint Joseph'!M18/M$39)*1000)</f>
        <v>0</v>
      </c>
      <c r="N17" s="35">
        <f>IF(N$39=0,0,('[1]Saint Joseph'!N18/N$39)*1000)</f>
        <v>0</v>
      </c>
    </row>
    <row r="18" spans="1:14" s="2" customFormat="1" ht="12" x14ac:dyDescent="0.2">
      <c r="A18" s="18" t="s">
        <v>24</v>
      </c>
      <c r="B18" s="40">
        <f>'[1]Saint Joseph'!B19</f>
        <v>1</v>
      </c>
      <c r="C18" s="33">
        <f>(B18/$B$39)*1000</f>
        <v>0.1669449081803005</v>
      </c>
      <c r="D18" s="33">
        <f>IF(D$39=0,0,('[1]Saint Joseph'!D19/D$39)*1000)</f>
        <v>0</v>
      </c>
      <c r="E18" s="33">
        <f>IF(E$39=0,0,('[1]Saint Joseph'!E19/E$39)*1000)</f>
        <v>0</v>
      </c>
      <c r="F18" s="33">
        <f>IF(F$39=0,0,('[1]Saint Joseph'!F19/F$39)*1000)</f>
        <v>0</v>
      </c>
      <c r="G18" s="33">
        <f>IF(G$39=0,0,('[1]Saint Joseph'!G19/G$39)*1000)</f>
        <v>0.57537399309551207</v>
      </c>
      <c r="H18" s="33">
        <f>IF(H$39=0,0,('[1]Saint Joseph'!H19/H$39)*1000)</f>
        <v>0</v>
      </c>
      <c r="I18" s="33">
        <f>IF(I$39=0,0,('[1]Saint Joseph'!I19/I$39)*1000)</f>
        <v>0</v>
      </c>
      <c r="J18" s="33">
        <f>IF(J$39=0,0,('[1]Saint Joseph'!J19/J$39)*1000)</f>
        <v>2.7624309392265194</v>
      </c>
      <c r="K18" s="33">
        <f>IF(K$39=0,0,('[1]Saint Joseph'!K19/K$39)*1000)</f>
        <v>0</v>
      </c>
      <c r="L18" s="33">
        <f>IF(L$39=0,0,('[1]Saint Joseph'!L19/L$39)*1000)</f>
        <v>0</v>
      </c>
      <c r="M18" s="33">
        <f>IF(M$39=0,0,('[1]Saint Joseph'!M19/M$39)*1000)</f>
        <v>0</v>
      </c>
      <c r="N18" s="35">
        <f>IF(N$39=0,0,('[1]Saint Joseph'!N19/N$39)*1000)</f>
        <v>0</v>
      </c>
    </row>
    <row r="19" spans="1:14" s="2" customFormat="1" ht="12" x14ac:dyDescent="0.2">
      <c r="A19" s="18" t="s">
        <v>25</v>
      </c>
      <c r="B19" s="40">
        <f>'[1]Saint Joseph'!B20</f>
        <v>0</v>
      </c>
      <c r="C19" s="33">
        <f>(B19/$B$39)*1000</f>
        <v>0</v>
      </c>
      <c r="D19" s="33">
        <f>IF(D$39=0,0,('[1]Saint Joseph'!D20/D$39)*1000)</f>
        <v>0</v>
      </c>
      <c r="E19" s="33">
        <f>IF(E$39=0,0,('[1]Saint Joseph'!E20/E$39)*1000)</f>
        <v>0</v>
      </c>
      <c r="F19" s="33">
        <f>IF(F$39=0,0,('[1]Saint Joseph'!F20/F$39)*1000)</f>
        <v>0</v>
      </c>
      <c r="G19" s="33">
        <f>IF(G$39=0,0,('[1]Saint Joseph'!G20/G$39)*1000)</f>
        <v>0</v>
      </c>
      <c r="H19" s="33">
        <f>IF(H$39=0,0,('[1]Saint Joseph'!H20/H$39)*1000)</f>
        <v>0</v>
      </c>
      <c r="I19" s="33">
        <f>IF(I$39=0,0,('[1]Saint Joseph'!I20/I$39)*1000)</f>
        <v>0</v>
      </c>
      <c r="J19" s="33">
        <f>IF(J$39=0,0,('[1]Saint Joseph'!J20/J$39)*1000)</f>
        <v>0</v>
      </c>
      <c r="K19" s="33">
        <f>IF(K$39=0,0,('[1]Saint Joseph'!K20/K$39)*1000)</f>
        <v>0</v>
      </c>
      <c r="L19" s="33">
        <f>IF(L$39=0,0,('[1]Saint Joseph'!L20/L$39)*1000)</f>
        <v>0</v>
      </c>
      <c r="M19" s="33">
        <f>IF(M$39=0,0,('[1]Saint Joseph'!M20/M$39)*1000)</f>
        <v>0</v>
      </c>
      <c r="N19" s="35">
        <f>IF(N$39=0,0,('[1]Saint Joseph'!N20/N$39)*1000)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0.1669449081803005</v>
      </c>
      <c r="D20" s="58">
        <f>IF(D$39=0,0,('[1]Saint Joseph'!D21/D$39)*1000)</f>
        <v>0</v>
      </c>
      <c r="E20" s="58">
        <f>IF(E$39=0,0,('[1]Saint Joseph'!E21/E$39)*1000)</f>
        <v>0</v>
      </c>
      <c r="F20" s="58">
        <f>IF(F$39=0,0,('[1]Saint Joseph'!F21/F$39)*1000)</f>
        <v>0</v>
      </c>
      <c r="G20" s="58">
        <f>IF(G$39=0,0,('[1]Saint Joseph'!G21/G$39)*1000)</f>
        <v>0.57537399309551207</v>
      </c>
      <c r="H20" s="58">
        <f>IF(H$39=0,0,('[1]Saint Joseph'!H21/H$39)*1000)</f>
        <v>0</v>
      </c>
      <c r="I20" s="58">
        <f>IF(I$39=0,0,('[1]Saint Joseph'!I21/I$39)*1000)</f>
        <v>0</v>
      </c>
      <c r="J20" s="58">
        <f>IF(J$39=0,0,('[1]Saint Joseph'!J21/J$39)*1000)</f>
        <v>2.7624309392265194</v>
      </c>
      <c r="K20" s="58">
        <f>IF(K$39=0,0,('[1]Saint Joseph'!K21/K$39)*1000)</f>
        <v>0</v>
      </c>
      <c r="L20" s="58">
        <f>IF(L$39=0,0,('[1]Saint Joseph'!L21/L$39)*1000)</f>
        <v>0</v>
      </c>
      <c r="M20" s="58">
        <f>IF(M$39=0,0,('[1]Saint Joseph'!M21/M$39)*1000)</f>
        <v>0</v>
      </c>
      <c r="N20" s="59">
        <f>IF(N$39=0,0,('[1]Saint Joseph'!N21/N$39)*1000)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'[1]Saint Joseph'!B23</f>
        <v>2</v>
      </c>
      <c r="C22" s="33">
        <f t="shared" ref="C22:C38" si="1">(B22/$B$39)*1000</f>
        <v>0.333889816360601</v>
      </c>
      <c r="D22" s="33">
        <f>IF(D$39=0,0,('[1]Saint Joseph'!D23/D$39)*1000)</f>
        <v>0.89847259658580414</v>
      </c>
      <c r="E22" s="33">
        <f>IF(E$39=0,0,('[1]Saint Joseph'!E23/E$39)*1000)</f>
        <v>0</v>
      </c>
      <c r="F22" s="33">
        <f>IF(F$39=0,0,('[1]Saint Joseph'!F23/F$39)*1000)</f>
        <v>1.1547344110854503</v>
      </c>
      <c r="G22" s="33">
        <f>IF(G$39=0,0,('[1]Saint Joseph'!G23/G$39)*1000)</f>
        <v>0</v>
      </c>
      <c r="H22" s="33">
        <f>IF(H$39=0,0,('[1]Saint Joseph'!H23/H$39)*1000)</f>
        <v>1.1976047904191616</v>
      </c>
      <c r="I22" s="33">
        <f>IF(I$39=0,0,('[1]Saint Joseph'!I23/I$39)*1000)</f>
        <v>0.47221784983472376</v>
      </c>
      <c r="J22" s="33">
        <f>IF(J$39=0,0,('[1]Saint Joseph'!J23/J$39)*1000)</f>
        <v>0</v>
      </c>
      <c r="K22" s="33">
        <f>IF(K$39=0,0,('[1]Saint Joseph'!K23/K$39)*1000)</f>
        <v>0</v>
      </c>
      <c r="L22" s="33">
        <f>IF(L$39=0,0,('[1]Saint Joseph'!L23/L$39)*1000)</f>
        <v>0</v>
      </c>
      <c r="M22" s="33">
        <f>IF(M$39=0,0,('[1]Saint Joseph'!M23/M$39)*1000)</f>
        <v>0</v>
      </c>
      <c r="N22" s="35">
        <f>IF(N$39=0,0,('[1]Saint Joseph'!N23/N$39)*1000)</f>
        <v>0</v>
      </c>
    </row>
    <row r="23" spans="1:14" s="2" customFormat="1" ht="12" x14ac:dyDescent="0.2">
      <c r="A23" s="18" t="s">
        <v>28</v>
      </c>
      <c r="B23" s="40">
        <f>'[1]Saint Joseph'!B24</f>
        <v>0</v>
      </c>
      <c r="C23" s="33">
        <f t="shared" si="1"/>
        <v>0</v>
      </c>
      <c r="D23" s="33">
        <f>IF(D$39=0,0,('[1]Saint Joseph'!D24/D$39)*1000)</f>
        <v>0</v>
      </c>
      <c r="E23" s="33">
        <f>IF(E$39=0,0,('[1]Saint Joseph'!E24/E$39)*1000)</f>
        <v>0</v>
      </c>
      <c r="F23" s="33">
        <f>IF(F$39=0,0,('[1]Saint Joseph'!F24/F$39)*1000)</f>
        <v>0</v>
      </c>
      <c r="G23" s="33">
        <f>IF(G$39=0,0,('[1]Saint Joseph'!G24/G$39)*1000)</f>
        <v>0</v>
      </c>
      <c r="H23" s="33">
        <f>IF(H$39=0,0,('[1]Saint Joseph'!H24/H$39)*1000)</f>
        <v>0</v>
      </c>
      <c r="I23" s="33">
        <f>IF(I$39=0,0,('[1]Saint Joseph'!I24/I$39)*1000)</f>
        <v>0</v>
      </c>
      <c r="J23" s="33">
        <f>IF(J$39=0,0,('[1]Saint Joseph'!J24/J$39)*1000)</f>
        <v>0</v>
      </c>
      <c r="K23" s="33">
        <f>IF(K$39=0,0,('[1]Saint Joseph'!K24/K$39)*1000)</f>
        <v>0</v>
      </c>
      <c r="L23" s="33">
        <f>IF(L$39=0,0,('[1]Saint Joseph'!L24/L$39)*1000)</f>
        <v>0</v>
      </c>
      <c r="M23" s="33">
        <f>IF(M$39=0,0,('[1]Saint Joseph'!M24/M$39)*1000)</f>
        <v>0</v>
      </c>
      <c r="N23" s="35">
        <f>IF(N$39=0,0,('[1]Saint Joseph'!N24/N$39)*1000)</f>
        <v>0</v>
      </c>
    </row>
    <row r="24" spans="1:14" s="2" customFormat="1" ht="12" x14ac:dyDescent="0.2">
      <c r="A24" s="18" t="s">
        <v>29</v>
      </c>
      <c r="B24" s="40">
        <f>'[1]Saint Joseph'!B25</f>
        <v>0</v>
      </c>
      <c r="C24" s="33">
        <f t="shared" si="1"/>
        <v>0</v>
      </c>
      <c r="D24" s="33">
        <f>IF(D$39=0,0,('[1]Saint Joseph'!D25/D$39)*1000)</f>
        <v>0</v>
      </c>
      <c r="E24" s="33">
        <f>IF(E$39=0,0,('[1]Saint Joseph'!E25/E$39)*1000)</f>
        <v>0</v>
      </c>
      <c r="F24" s="33">
        <f>IF(F$39=0,0,('[1]Saint Joseph'!F25/F$39)*1000)</f>
        <v>0</v>
      </c>
      <c r="G24" s="33">
        <f>IF(G$39=0,0,('[1]Saint Joseph'!G25/G$39)*1000)</f>
        <v>0</v>
      </c>
      <c r="H24" s="33">
        <f>IF(H$39=0,0,('[1]Saint Joseph'!H25/H$39)*1000)</f>
        <v>0</v>
      </c>
      <c r="I24" s="33">
        <f>IF(I$39=0,0,('[1]Saint Joseph'!I25/I$39)*1000)</f>
        <v>0</v>
      </c>
      <c r="J24" s="33">
        <f>IF(J$39=0,0,('[1]Saint Joseph'!J25/J$39)*1000)</f>
        <v>0</v>
      </c>
      <c r="K24" s="33">
        <f>IF(K$39=0,0,('[1]Saint Joseph'!K25/K$39)*1000)</f>
        <v>0</v>
      </c>
      <c r="L24" s="33">
        <f>IF(L$39=0,0,('[1]Saint Joseph'!L25/L$39)*1000)</f>
        <v>0</v>
      </c>
      <c r="M24" s="33">
        <f>IF(M$39=0,0,('[1]Saint Joseph'!M25/M$39)*1000)</f>
        <v>0</v>
      </c>
      <c r="N24" s="35">
        <f>IF(N$39=0,0,('[1]Saint Joseph'!N25/N$39)*1000)</f>
        <v>0</v>
      </c>
    </row>
    <row r="25" spans="1:14" s="2" customFormat="1" ht="12" x14ac:dyDescent="0.2">
      <c r="A25" s="18" t="s">
        <v>30</v>
      </c>
      <c r="B25" s="40">
        <f>'[1]Saint Joseph'!B26</f>
        <v>0</v>
      </c>
      <c r="C25" s="33">
        <f t="shared" si="1"/>
        <v>0</v>
      </c>
      <c r="D25" s="33">
        <f>IF(D$39=0,0,('[1]Saint Joseph'!D26/D$39)*1000)</f>
        <v>0</v>
      </c>
      <c r="E25" s="33">
        <f>IF(E$39=0,0,('[1]Saint Joseph'!E26/E$39)*1000)</f>
        <v>0</v>
      </c>
      <c r="F25" s="33">
        <f>IF(F$39=0,0,('[1]Saint Joseph'!F26/F$39)*1000)</f>
        <v>0</v>
      </c>
      <c r="G25" s="33">
        <f>IF(G$39=0,0,('[1]Saint Joseph'!G26/G$39)*1000)</f>
        <v>0</v>
      </c>
      <c r="H25" s="33">
        <f>IF(H$39=0,0,('[1]Saint Joseph'!H26/H$39)*1000)</f>
        <v>0</v>
      </c>
      <c r="I25" s="33">
        <f>IF(I$39=0,0,('[1]Saint Joseph'!I26/I$39)*1000)</f>
        <v>0</v>
      </c>
      <c r="J25" s="33">
        <f>IF(J$39=0,0,('[1]Saint Joseph'!J26/J$39)*1000)</f>
        <v>0</v>
      </c>
      <c r="K25" s="33">
        <f>IF(K$39=0,0,('[1]Saint Joseph'!K26/K$39)*1000)</f>
        <v>0</v>
      </c>
      <c r="L25" s="33">
        <f>IF(L$39=0,0,('[1]Saint Joseph'!L26/L$39)*1000)</f>
        <v>0</v>
      </c>
      <c r="M25" s="33">
        <f>IF(M$39=0,0,('[1]Saint Joseph'!M26/M$39)*1000)</f>
        <v>0</v>
      </c>
      <c r="N25" s="35">
        <f>IF(N$39=0,0,('[1]Saint Joseph'!N26/N$39)*1000)</f>
        <v>0</v>
      </c>
    </row>
    <row r="26" spans="1:14" s="2" customFormat="1" ht="12" x14ac:dyDescent="0.2">
      <c r="A26" s="18" t="s">
        <v>31</v>
      </c>
      <c r="B26" s="40">
        <f>'[1]Saint Joseph'!B27</f>
        <v>0</v>
      </c>
      <c r="C26" s="33">
        <f t="shared" si="1"/>
        <v>0</v>
      </c>
      <c r="D26" s="33">
        <f>IF(D$39=0,0,('[1]Saint Joseph'!D27/D$39)*1000)</f>
        <v>0</v>
      </c>
      <c r="E26" s="33">
        <f>IF(E$39=0,0,('[1]Saint Joseph'!E27/E$39)*1000)</f>
        <v>0</v>
      </c>
      <c r="F26" s="33">
        <f>IF(F$39=0,0,('[1]Saint Joseph'!F27/F$39)*1000)</f>
        <v>0</v>
      </c>
      <c r="G26" s="33">
        <f>IF(G$39=0,0,('[1]Saint Joseph'!G27/G$39)*1000)</f>
        <v>0</v>
      </c>
      <c r="H26" s="33">
        <f>IF(H$39=0,0,('[1]Saint Joseph'!H27/H$39)*1000)</f>
        <v>0</v>
      </c>
      <c r="I26" s="33">
        <f>IF(I$39=0,0,('[1]Saint Joseph'!I27/I$39)*1000)</f>
        <v>0</v>
      </c>
      <c r="J26" s="33">
        <f>IF(J$39=0,0,('[1]Saint Joseph'!J27/J$39)*1000)</f>
        <v>0</v>
      </c>
      <c r="K26" s="33">
        <f>IF(K$39=0,0,('[1]Saint Joseph'!K27/K$39)*1000)</f>
        <v>0</v>
      </c>
      <c r="L26" s="33">
        <f>IF(L$39=0,0,('[1]Saint Joseph'!L27/L$39)*1000)</f>
        <v>0</v>
      </c>
      <c r="M26" s="33">
        <f>IF(M$39=0,0,('[1]Saint Joseph'!M27/M$39)*1000)</f>
        <v>0</v>
      </c>
      <c r="N26" s="35">
        <f>IF(N$39=0,0,('[1]Saint Joseph'!N27/N$39)*1000)</f>
        <v>0</v>
      </c>
    </row>
    <row r="27" spans="1:14" s="2" customFormat="1" ht="12" x14ac:dyDescent="0.2">
      <c r="A27" s="18" t="s">
        <v>32</v>
      </c>
      <c r="B27" s="40">
        <f>'[1]Saint Joseph'!B28</f>
        <v>0</v>
      </c>
      <c r="C27" s="33">
        <f t="shared" si="1"/>
        <v>0</v>
      </c>
      <c r="D27" s="33">
        <f>IF(D$39=0,0,('[1]Saint Joseph'!D28/D$39)*1000)</f>
        <v>0</v>
      </c>
      <c r="E27" s="33">
        <f>IF(E$39=0,0,('[1]Saint Joseph'!E28/E$39)*1000)</f>
        <v>0</v>
      </c>
      <c r="F27" s="33">
        <f>IF(F$39=0,0,('[1]Saint Joseph'!F28/F$39)*1000)</f>
        <v>0</v>
      </c>
      <c r="G27" s="33">
        <f>IF(G$39=0,0,('[1]Saint Joseph'!G28/G$39)*1000)</f>
        <v>0</v>
      </c>
      <c r="H27" s="33">
        <f>IF(H$39=0,0,('[1]Saint Joseph'!H28/H$39)*1000)</f>
        <v>0</v>
      </c>
      <c r="I27" s="33">
        <f>IF(I$39=0,0,('[1]Saint Joseph'!I28/I$39)*1000)</f>
        <v>0</v>
      </c>
      <c r="J27" s="33">
        <f>IF(J$39=0,0,('[1]Saint Joseph'!J28/J$39)*1000)</f>
        <v>0</v>
      </c>
      <c r="K27" s="33">
        <f>IF(K$39=0,0,('[1]Saint Joseph'!K28/K$39)*1000)</f>
        <v>0</v>
      </c>
      <c r="L27" s="33">
        <f>IF(L$39=0,0,('[1]Saint Joseph'!L28/L$39)*1000)</f>
        <v>0</v>
      </c>
      <c r="M27" s="33">
        <f>IF(M$39=0,0,('[1]Saint Joseph'!M28/M$39)*1000)</f>
        <v>0</v>
      </c>
      <c r="N27" s="35">
        <f>IF(N$39=0,0,('[1]Saint Joseph'!N28/N$39)*1000)</f>
        <v>0</v>
      </c>
    </row>
    <row r="28" spans="1:14" s="2" customFormat="1" ht="12" x14ac:dyDescent="0.2">
      <c r="A28" s="18" t="s">
        <v>33</v>
      </c>
      <c r="B28" s="40">
        <f>'[1]Saint Joseph'!B29</f>
        <v>0</v>
      </c>
      <c r="C28" s="33">
        <f t="shared" si="1"/>
        <v>0</v>
      </c>
      <c r="D28" s="33">
        <f>IF(D$39=0,0,('[1]Saint Joseph'!D29/D$39)*1000)</f>
        <v>0</v>
      </c>
      <c r="E28" s="33">
        <f>IF(E$39=0,0,('[1]Saint Joseph'!E29/E$39)*1000)</f>
        <v>0</v>
      </c>
      <c r="F28" s="33">
        <f>IF(F$39=0,0,('[1]Saint Joseph'!F29/F$39)*1000)</f>
        <v>0</v>
      </c>
      <c r="G28" s="33">
        <f>IF(G$39=0,0,('[1]Saint Joseph'!G29/G$39)*1000)</f>
        <v>0</v>
      </c>
      <c r="H28" s="33">
        <f>IF(H$39=0,0,('[1]Saint Joseph'!H29/H$39)*1000)</f>
        <v>0</v>
      </c>
      <c r="I28" s="33">
        <f>IF(I$39=0,0,('[1]Saint Joseph'!I29/I$39)*1000)</f>
        <v>0</v>
      </c>
      <c r="J28" s="33">
        <f>IF(J$39=0,0,('[1]Saint Joseph'!J29/J$39)*1000)</f>
        <v>0</v>
      </c>
      <c r="K28" s="33">
        <f>IF(K$39=0,0,('[1]Saint Joseph'!K29/K$39)*1000)</f>
        <v>0</v>
      </c>
      <c r="L28" s="33">
        <f>IF(L$39=0,0,('[1]Saint Joseph'!L29/L$39)*1000)</f>
        <v>0</v>
      </c>
      <c r="M28" s="33">
        <f>IF(M$39=0,0,('[1]Saint Joseph'!M29/M$39)*1000)</f>
        <v>0</v>
      </c>
      <c r="N28" s="35">
        <f>IF(N$39=0,0,('[1]Saint Joseph'!N29/N$39)*1000)</f>
        <v>0</v>
      </c>
    </row>
    <row r="29" spans="1:14" s="2" customFormat="1" ht="12" x14ac:dyDescent="0.2">
      <c r="A29" s="18" t="s">
        <v>34</v>
      </c>
      <c r="B29" s="40">
        <f>'[1]Saint Joseph'!B30</f>
        <v>0</v>
      </c>
      <c r="C29" s="33">
        <f t="shared" si="1"/>
        <v>0</v>
      </c>
      <c r="D29" s="33">
        <f>IF(D$39=0,0,('[1]Saint Joseph'!D30/D$39)*1000)</f>
        <v>0</v>
      </c>
      <c r="E29" s="33">
        <f>IF(E$39=0,0,('[1]Saint Joseph'!E30/E$39)*1000)</f>
        <v>0</v>
      </c>
      <c r="F29" s="33">
        <f>IF(F$39=0,0,('[1]Saint Joseph'!F30/F$39)*1000)</f>
        <v>0</v>
      </c>
      <c r="G29" s="33">
        <f>IF(G$39=0,0,('[1]Saint Joseph'!G30/G$39)*1000)</f>
        <v>0</v>
      </c>
      <c r="H29" s="33">
        <f>IF(H$39=0,0,('[1]Saint Joseph'!H30/H$39)*1000)</f>
        <v>0</v>
      </c>
      <c r="I29" s="33">
        <f>IF(I$39=0,0,('[1]Saint Joseph'!I30/I$39)*1000)</f>
        <v>0</v>
      </c>
      <c r="J29" s="33">
        <f>IF(J$39=0,0,('[1]Saint Joseph'!J30/J$39)*1000)</f>
        <v>0</v>
      </c>
      <c r="K29" s="33">
        <f>IF(K$39=0,0,('[1]Saint Joseph'!K30/K$39)*1000)</f>
        <v>0</v>
      </c>
      <c r="L29" s="33">
        <f>IF(L$39=0,0,('[1]Saint Joseph'!L30/L$39)*1000)</f>
        <v>0</v>
      </c>
      <c r="M29" s="33">
        <f>IF(M$39=0,0,('[1]Saint Joseph'!M30/M$39)*1000)</f>
        <v>0</v>
      </c>
      <c r="N29" s="35">
        <f>IF(N$39=0,0,('[1]Saint Joseph'!N30/N$39)*1000)</f>
        <v>0</v>
      </c>
    </row>
    <row r="30" spans="1:14" s="2" customFormat="1" ht="12" x14ac:dyDescent="0.2">
      <c r="A30" s="18" t="s">
        <v>35</v>
      </c>
      <c r="B30" s="40">
        <f>'[1]Saint Joseph'!B31</f>
        <v>1</v>
      </c>
      <c r="C30" s="33">
        <f t="shared" si="1"/>
        <v>0.1669449081803005</v>
      </c>
      <c r="D30" s="33">
        <f>IF(D$39=0,0,('[1]Saint Joseph'!D31/D$39)*1000)</f>
        <v>0.29949086552860138</v>
      </c>
      <c r="E30" s="33">
        <f>IF(E$39=0,0,('[1]Saint Joseph'!E31/E$39)*1000)</f>
        <v>0</v>
      </c>
      <c r="F30" s="33">
        <f>IF(F$39=0,0,('[1]Saint Joseph'!F31/F$39)*1000)</f>
        <v>0</v>
      </c>
      <c r="G30" s="33">
        <f>IF(G$39=0,0,('[1]Saint Joseph'!G31/G$39)*1000)</f>
        <v>0.57537399309551207</v>
      </c>
      <c r="H30" s="33">
        <f>IF(H$39=0,0,('[1]Saint Joseph'!H31/H$39)*1000)</f>
        <v>0</v>
      </c>
      <c r="I30" s="33">
        <f>IF(I$39=0,0,('[1]Saint Joseph'!I31/I$39)*1000)</f>
        <v>0.15740594994490792</v>
      </c>
      <c r="J30" s="33">
        <f>IF(J$39=0,0,('[1]Saint Joseph'!J31/J$39)*1000)</f>
        <v>0</v>
      </c>
      <c r="K30" s="33">
        <f>IF(K$39=0,0,('[1]Saint Joseph'!K31/K$39)*1000)</f>
        <v>0</v>
      </c>
      <c r="L30" s="33">
        <f>IF(L$39=0,0,('[1]Saint Joseph'!L31/L$39)*1000)</f>
        <v>0</v>
      </c>
      <c r="M30" s="33">
        <f>IF(M$39=0,0,('[1]Saint Joseph'!M31/M$39)*1000)</f>
        <v>0</v>
      </c>
      <c r="N30" s="35">
        <f>IF(N$39=0,0,('[1]Saint Joseph'!N31/N$39)*1000)</f>
        <v>0</v>
      </c>
    </row>
    <row r="31" spans="1:14" s="2" customFormat="1" ht="12" x14ac:dyDescent="0.2">
      <c r="A31" s="18" t="s">
        <v>36</v>
      </c>
      <c r="B31" s="40">
        <f>'[1]Saint Joseph'!B32</f>
        <v>2</v>
      </c>
      <c r="C31" s="33">
        <f t="shared" si="1"/>
        <v>0.333889816360601</v>
      </c>
      <c r="D31" s="33">
        <f>IF(D$39=0,0,('[1]Saint Joseph'!D32/D$39)*1000)</f>
        <v>0.29949086552860138</v>
      </c>
      <c r="E31" s="33">
        <f>IF(E$39=0,0,('[1]Saint Joseph'!E32/E$39)*1000)</f>
        <v>0</v>
      </c>
      <c r="F31" s="33">
        <f>IF(F$39=0,0,('[1]Saint Joseph'!F32/F$39)*1000)</f>
        <v>0.57736720554272514</v>
      </c>
      <c r="G31" s="33">
        <f>IF(G$39=0,0,('[1]Saint Joseph'!G32/G$39)*1000)</f>
        <v>0.57537399309551207</v>
      </c>
      <c r="H31" s="33">
        <f>IF(H$39=0,0,('[1]Saint Joseph'!H32/H$39)*1000)</f>
        <v>0</v>
      </c>
      <c r="I31" s="33">
        <f>IF(I$39=0,0,('[1]Saint Joseph'!I32/I$39)*1000)</f>
        <v>0.31481189988981584</v>
      </c>
      <c r="J31" s="33">
        <f>IF(J$39=0,0,('[1]Saint Joseph'!J32/J$39)*1000)</f>
        <v>0</v>
      </c>
      <c r="K31" s="33">
        <f>IF(K$39=0,0,('[1]Saint Joseph'!K32/K$39)*1000)</f>
        <v>0</v>
      </c>
      <c r="L31" s="33">
        <f>IF(L$39=0,0,('[1]Saint Joseph'!L32/L$39)*1000)</f>
        <v>0</v>
      </c>
      <c r="M31" s="33">
        <f>IF(M$39=0,0,('[1]Saint Joseph'!M32/M$39)*1000)</f>
        <v>0</v>
      </c>
      <c r="N31" s="35">
        <f>IF(N$39=0,0,('[1]Saint Joseph'!N32/N$39)*1000)</f>
        <v>0</v>
      </c>
    </row>
    <row r="32" spans="1:14" s="2" customFormat="1" ht="12" x14ac:dyDescent="0.2">
      <c r="A32" s="18" t="s">
        <v>17</v>
      </c>
      <c r="B32" s="40">
        <f>'[1]Saint Joseph'!B33</f>
        <v>0</v>
      </c>
      <c r="C32" s="33">
        <f>(B32/$B$39)*1000</f>
        <v>0</v>
      </c>
      <c r="D32" s="33">
        <f>IF(D$39=0,0,('[1]Saint Joseph'!D33/D$39)*1000)</f>
        <v>0</v>
      </c>
      <c r="E32" s="33">
        <f>IF(E$39=0,0,('[1]Saint Joseph'!E33/E$39)*1000)</f>
        <v>0</v>
      </c>
      <c r="F32" s="33">
        <f>IF(F$39=0,0,('[1]Saint Joseph'!F33/F$39)*1000)</f>
        <v>0</v>
      </c>
      <c r="G32" s="33">
        <f>IF(G$39=0,0,('[1]Saint Joseph'!G33/G$39)*1000)</f>
        <v>0</v>
      </c>
      <c r="H32" s="33">
        <f>IF(H$39=0,0,('[1]Saint Joseph'!H33/H$39)*1000)</f>
        <v>0</v>
      </c>
      <c r="I32" s="33">
        <f>IF(I$39=0,0,('[1]Saint Joseph'!I33/I$39)*1000)</f>
        <v>0</v>
      </c>
      <c r="J32" s="33">
        <f>IF(J$39=0,0,('[1]Saint Joseph'!J33/J$39)*1000)</f>
        <v>0</v>
      </c>
      <c r="K32" s="33">
        <f>IF(K$39=0,0,('[1]Saint Joseph'!K33/K$39)*1000)</f>
        <v>0</v>
      </c>
      <c r="L32" s="33">
        <f>IF(L$39=0,0,('[1]Saint Joseph'!L33/L$39)*1000)</f>
        <v>0</v>
      </c>
      <c r="M32" s="33">
        <f>IF(M$39=0,0,('[1]Saint Joseph'!M33/M$39)*1000)</f>
        <v>0</v>
      </c>
      <c r="N32" s="35">
        <f>IF(N$39=0,0,('[1]Saint Joseph'!N33/N$39)*1000)</f>
        <v>0</v>
      </c>
    </row>
    <row r="33" spans="1:14" s="2" customFormat="1" ht="12" x14ac:dyDescent="0.2">
      <c r="A33" s="18" t="s">
        <v>37</v>
      </c>
      <c r="B33" s="40">
        <f>'[1]Saint Joseph'!B34</f>
        <v>6</v>
      </c>
      <c r="C33" s="33">
        <f t="shared" si="1"/>
        <v>1.001669449081803</v>
      </c>
      <c r="D33" s="33">
        <f>IF(D$39=0,0,('[1]Saint Joseph'!D34/D$39)*1000)</f>
        <v>1.1979634621144055</v>
      </c>
      <c r="E33" s="33">
        <f>IF(E$39=0,0,('[1]Saint Joseph'!E34/E$39)*1000)</f>
        <v>0</v>
      </c>
      <c r="F33" s="33">
        <f>IF(F$39=0,0,('[1]Saint Joseph'!F34/F$39)*1000)</f>
        <v>1.1547344110854503</v>
      </c>
      <c r="G33" s="33">
        <f>IF(G$39=0,0,('[1]Saint Joseph'!G34/G$39)*1000)</f>
        <v>2.3014959723820483</v>
      </c>
      <c r="H33" s="33">
        <f>IF(H$39=0,0,('[1]Saint Joseph'!H34/H$39)*1000)</f>
        <v>1.1976047904191616</v>
      </c>
      <c r="I33" s="33">
        <f>IF(I$39=0,0,('[1]Saint Joseph'!I34/I$39)*1000)</f>
        <v>0.78702974972453954</v>
      </c>
      <c r="J33" s="33">
        <f>IF(J$39=0,0,('[1]Saint Joseph'!J34/J$39)*1000)</f>
        <v>2.7624309392265194</v>
      </c>
      <c r="K33" s="33">
        <f>IF(K$39=0,0,('[1]Saint Joseph'!K34/K$39)*1000)</f>
        <v>0</v>
      </c>
      <c r="L33" s="33">
        <f>IF(L$39=0,0,('[1]Saint Joseph'!L34/L$39)*1000)</f>
        <v>0</v>
      </c>
      <c r="M33" s="33">
        <f>IF(M$39=0,0,('[1]Saint Joseph'!M34/M$39)*1000)</f>
        <v>0</v>
      </c>
      <c r="N33" s="35">
        <f>IF(N$39=0,0,('[1]Saint Joseph'!N34/N$39)*1000)</f>
        <v>0</v>
      </c>
    </row>
    <row r="34" spans="1:14" s="2" customFormat="1" ht="12" x14ac:dyDescent="0.2">
      <c r="A34" s="18" t="s">
        <v>38</v>
      </c>
      <c r="B34" s="40">
        <f>'[1]Saint Joseph'!B35</f>
        <v>0</v>
      </c>
      <c r="C34" s="33">
        <f t="shared" si="1"/>
        <v>0</v>
      </c>
      <c r="D34" s="33">
        <f>IF(D$39=0,0,('[1]Saint Joseph'!D35/D$39)*1000)</f>
        <v>0</v>
      </c>
      <c r="E34" s="33">
        <f>IF(E$39=0,0,('[1]Saint Joseph'!E35/E$39)*1000)</f>
        <v>0</v>
      </c>
      <c r="F34" s="33">
        <f>IF(F$39=0,0,('[1]Saint Joseph'!F35/F$39)*1000)</f>
        <v>0</v>
      </c>
      <c r="G34" s="33">
        <f>IF(G$39=0,0,('[1]Saint Joseph'!G35/G$39)*1000)</f>
        <v>0</v>
      </c>
      <c r="H34" s="33">
        <f>IF(H$39=0,0,('[1]Saint Joseph'!H35/H$39)*1000)</f>
        <v>0</v>
      </c>
      <c r="I34" s="33">
        <f>IF(I$39=0,0,('[1]Saint Joseph'!I35/I$39)*1000)</f>
        <v>0</v>
      </c>
      <c r="J34" s="33">
        <f>IF(J$39=0,0,('[1]Saint Joseph'!J35/J$39)*1000)</f>
        <v>0</v>
      </c>
      <c r="K34" s="33">
        <f>IF(K$39=0,0,('[1]Saint Joseph'!K35/K$39)*1000)</f>
        <v>0</v>
      </c>
      <c r="L34" s="33">
        <f>IF(L$39=0,0,('[1]Saint Joseph'!L35/L$39)*1000)</f>
        <v>0</v>
      </c>
      <c r="M34" s="33">
        <f>IF(M$39=0,0,('[1]Saint Joseph'!M35/M$39)*1000)</f>
        <v>0</v>
      </c>
      <c r="N34" s="35">
        <f>IF(N$39=0,0,('[1]Saint Joseph'!N35/N$39)*1000)</f>
        <v>0</v>
      </c>
    </row>
    <row r="35" spans="1:14" s="2" customFormat="1" ht="12" x14ac:dyDescent="0.2">
      <c r="A35" s="18" t="s">
        <v>39</v>
      </c>
      <c r="B35" s="40">
        <f>'[1]Saint Joseph'!B36</f>
        <v>0</v>
      </c>
      <c r="C35" s="33">
        <f t="shared" si="1"/>
        <v>0</v>
      </c>
      <c r="D35" s="33">
        <f>IF(D$39=0,0,('[1]Saint Joseph'!D36/D$39)*1000)</f>
        <v>0</v>
      </c>
      <c r="E35" s="33">
        <f>IF(E$39=0,0,('[1]Saint Joseph'!E36/E$39)*1000)</f>
        <v>0</v>
      </c>
      <c r="F35" s="33">
        <f>IF(F$39=0,0,('[1]Saint Joseph'!F36/F$39)*1000)</f>
        <v>0</v>
      </c>
      <c r="G35" s="33">
        <f>IF(G$39=0,0,('[1]Saint Joseph'!G36/G$39)*1000)</f>
        <v>0</v>
      </c>
      <c r="H35" s="33">
        <f>IF(H$39=0,0,('[1]Saint Joseph'!H36/H$39)*1000)</f>
        <v>0</v>
      </c>
      <c r="I35" s="33">
        <f>IF(I$39=0,0,('[1]Saint Joseph'!I36/I$39)*1000)</f>
        <v>0</v>
      </c>
      <c r="J35" s="33">
        <f>IF(J$39=0,0,('[1]Saint Joseph'!J36/J$39)*1000)</f>
        <v>0</v>
      </c>
      <c r="K35" s="33">
        <f>IF(K$39=0,0,('[1]Saint Joseph'!K36/K$39)*1000)</f>
        <v>0</v>
      </c>
      <c r="L35" s="33">
        <f>IF(L$39=0,0,('[1]Saint Joseph'!L36/L$39)*1000)</f>
        <v>0</v>
      </c>
      <c r="M35" s="33">
        <f>IF(M$39=0,0,('[1]Saint Joseph'!M36/M$39)*1000)</f>
        <v>0</v>
      </c>
      <c r="N35" s="35">
        <f>IF(N$39=0,0,('[1]Saint Joseph'!N36/N$39)*1000)</f>
        <v>0</v>
      </c>
    </row>
    <row r="36" spans="1:14" s="2" customFormat="1" ht="12" x14ac:dyDescent="0.2">
      <c r="A36" s="18" t="s">
        <v>40</v>
      </c>
      <c r="B36" s="40">
        <f>'[1]Saint Joseph'!B37</f>
        <v>0</v>
      </c>
      <c r="C36" s="33">
        <f t="shared" si="1"/>
        <v>0</v>
      </c>
      <c r="D36" s="33">
        <f>IF(D$39=0,0,('[1]Saint Joseph'!D37/D$39)*1000)</f>
        <v>0</v>
      </c>
      <c r="E36" s="33">
        <f>IF(E$39=0,0,('[1]Saint Joseph'!E37/E$39)*1000)</f>
        <v>0</v>
      </c>
      <c r="F36" s="33">
        <f>IF(F$39=0,0,('[1]Saint Joseph'!F37/F$39)*1000)</f>
        <v>0</v>
      </c>
      <c r="G36" s="33">
        <f>IF(G$39=0,0,('[1]Saint Joseph'!G37/G$39)*1000)</f>
        <v>0</v>
      </c>
      <c r="H36" s="33">
        <f>IF(H$39=0,0,('[1]Saint Joseph'!H37/H$39)*1000)</f>
        <v>0</v>
      </c>
      <c r="I36" s="33">
        <f>IF(I$39=0,0,('[1]Saint Joseph'!I37/I$39)*1000)</f>
        <v>0</v>
      </c>
      <c r="J36" s="33">
        <f>IF(J$39=0,0,('[1]Saint Joseph'!J37/J$39)*1000)</f>
        <v>0</v>
      </c>
      <c r="K36" s="33">
        <f>IF(K$39=0,0,('[1]Saint Joseph'!K37/K$39)*1000)</f>
        <v>0</v>
      </c>
      <c r="L36" s="33">
        <f>IF(L$39=0,0,('[1]Saint Joseph'!L37/L$39)*1000)</f>
        <v>0</v>
      </c>
      <c r="M36" s="33">
        <f>IF(M$39=0,0,('[1]Saint Joseph'!M37/M$39)*1000)</f>
        <v>0</v>
      </c>
      <c r="N36" s="35">
        <f>IF(N$39=0,0,('[1]Saint Joseph'!N37/N$39)*1000)</f>
        <v>0</v>
      </c>
    </row>
    <row r="37" spans="1:14" s="2" customFormat="1" ht="12" x14ac:dyDescent="0.2">
      <c r="A37" s="18" t="s">
        <v>41</v>
      </c>
      <c r="B37" s="40">
        <f>'[1]Saint Joseph'!B38</f>
        <v>0</v>
      </c>
      <c r="C37" s="33">
        <f t="shared" si="1"/>
        <v>0</v>
      </c>
      <c r="D37" s="33">
        <f>IF(D$39=0,0,('[1]Saint Joseph'!D38/D$39)*1000)</f>
        <v>0</v>
      </c>
      <c r="E37" s="33">
        <f>IF(E$39=0,0,('[1]Saint Joseph'!E38/E$39)*1000)</f>
        <v>0</v>
      </c>
      <c r="F37" s="33">
        <f>IF(F$39=0,0,('[1]Saint Joseph'!F38/F$39)*1000)</f>
        <v>0</v>
      </c>
      <c r="G37" s="33">
        <f>IF(G$39=0,0,('[1]Saint Joseph'!G38/G$39)*1000)</f>
        <v>0</v>
      </c>
      <c r="H37" s="33">
        <f>IF(H$39=0,0,('[1]Saint Joseph'!H38/H$39)*1000)</f>
        <v>0</v>
      </c>
      <c r="I37" s="33">
        <f>IF(I$39=0,0,('[1]Saint Joseph'!I38/I$39)*1000)</f>
        <v>0</v>
      </c>
      <c r="J37" s="33">
        <f>IF(J$39=0,0,('[1]Saint Joseph'!J38/J$39)*1000)</f>
        <v>0</v>
      </c>
      <c r="K37" s="33">
        <f>IF(K$39=0,0,('[1]Saint Joseph'!K38/K$39)*1000)</f>
        <v>0</v>
      </c>
      <c r="L37" s="33">
        <f>IF(L$39=0,0,('[1]Saint Joseph'!L38/L$39)*1000)</f>
        <v>0</v>
      </c>
      <c r="M37" s="33">
        <f>IF(M$39=0,0,('[1]Saint Joseph'!M38/M$39)*1000)</f>
        <v>0</v>
      </c>
      <c r="N37" s="35">
        <f>IF(N$39=0,0,('[1]Saint Joseph'!N38/N$39)*1000)</f>
        <v>0</v>
      </c>
    </row>
    <row r="38" spans="1:14" s="2" customFormat="1" ht="12" x14ac:dyDescent="0.2">
      <c r="A38" s="18" t="s">
        <v>42</v>
      </c>
      <c r="B38" s="40">
        <f>'[1]Saint Joseph'!B39</f>
        <v>0</v>
      </c>
      <c r="C38" s="33">
        <f t="shared" si="1"/>
        <v>0</v>
      </c>
      <c r="D38" s="33">
        <f>IF(D$39=0,0,('[1]Saint Joseph'!D39/D$39)*1000)</f>
        <v>0</v>
      </c>
      <c r="E38" s="33">
        <f>IF(E$39=0,0,('[1]Saint Joseph'!E39/E$39)*1000)</f>
        <v>0</v>
      </c>
      <c r="F38" s="33">
        <f>IF(F$39=0,0,('[1]Saint Joseph'!F39/F$39)*1000)</f>
        <v>0</v>
      </c>
      <c r="G38" s="33">
        <f>IF(G$39=0,0,('[1]Saint Joseph'!G39/G$39)*1000)</f>
        <v>0</v>
      </c>
      <c r="H38" s="33">
        <f>IF(H$39=0,0,('[1]Saint Joseph'!H39/H$39)*1000)</f>
        <v>0</v>
      </c>
      <c r="I38" s="33">
        <f>IF(I$39=0,0,('[1]Saint Joseph'!I39/I$39)*1000)</f>
        <v>0</v>
      </c>
      <c r="J38" s="33">
        <f>IF(J$39=0,0,('[1]Saint Joseph'!J39/J$39)*1000)</f>
        <v>0</v>
      </c>
      <c r="K38" s="33">
        <f>IF(K$39=0,0,('[1]Saint Joseph'!K39/K$39)*1000)</f>
        <v>0</v>
      </c>
      <c r="L38" s="33">
        <f>IF(L$39=0,0,('[1]Saint Joseph'!L39/L$39)*1000)</f>
        <v>0</v>
      </c>
      <c r="M38" s="33">
        <f>IF(M$39=0,0,('[1]Saint Joseph'!M39/M$39)*1000)</f>
        <v>0</v>
      </c>
      <c r="N38" s="35">
        <f>IF(N$39=0,0,('[1]Saint Joseph'!N39/N$39)*1000)</f>
        <v>0</v>
      </c>
    </row>
    <row r="39" spans="1:14" s="3" customFormat="1" ht="12" x14ac:dyDescent="0.2">
      <c r="A39" s="20" t="s">
        <v>138</v>
      </c>
      <c r="B39" s="21">
        <f>'[1]Saint Joseph'!$B$40</f>
        <v>5990</v>
      </c>
      <c r="C39" s="21"/>
      <c r="D39" s="21">
        <f>'[1]Saint Joseph'!D40</f>
        <v>3339</v>
      </c>
      <c r="E39" s="21">
        <f>'[1]Saint Joseph'!E40</f>
        <v>2520</v>
      </c>
      <c r="F39" s="21">
        <f>'[1]Saint Joseph'!F40</f>
        <v>1732</v>
      </c>
      <c r="G39" s="21">
        <f>'[1]Saint Joseph'!G40</f>
        <v>1738</v>
      </c>
      <c r="H39" s="21">
        <f>'[1]Saint Joseph'!H40</f>
        <v>835</v>
      </c>
      <c r="I39" s="21">
        <f>'[1]Saint Joseph'!I40</f>
        <v>6353</v>
      </c>
      <c r="J39" s="21">
        <f>'[1]Saint Joseph'!J40</f>
        <v>362</v>
      </c>
      <c r="K39" s="21">
        <f>'[1]Saint Joseph'!K40</f>
        <v>52</v>
      </c>
      <c r="L39" s="21">
        <f>'[1]Saint Joseph'!L40</f>
        <v>58</v>
      </c>
      <c r="M39" s="21">
        <f>'[1]Saint Joseph'!M40</f>
        <v>0</v>
      </c>
      <c r="N39" s="23">
        <f>'[1]Saint Joseph'!N40</f>
        <v>988</v>
      </c>
    </row>
    <row r="40" spans="1:14" s="4" customFormat="1" ht="12" x14ac:dyDescent="0.2">
      <c r="A40" s="24" t="s">
        <v>45</v>
      </c>
      <c r="B40" s="21">
        <f>'[1]Saint Joseph'!B8</f>
        <v>15</v>
      </c>
      <c r="C40" s="37"/>
      <c r="D40" s="21">
        <f>'[1]Saint Joseph'!D8</f>
        <v>10</v>
      </c>
      <c r="E40" s="21">
        <f>'[1]Saint Joseph'!E8</f>
        <v>0</v>
      </c>
      <c r="F40" s="21">
        <f>'[1]Saint Joseph'!F8</f>
        <v>7</v>
      </c>
      <c r="G40" s="21">
        <f>'[1]Saint Joseph'!G8</f>
        <v>8</v>
      </c>
      <c r="H40" s="21">
        <f>'[1]Saint Joseph'!H8</f>
        <v>3</v>
      </c>
      <c r="I40" s="21">
        <f>'[1]Saint Joseph'!I8</f>
        <v>15</v>
      </c>
      <c r="J40" s="21">
        <f>'[1]Saint Joseph'!J8</f>
        <v>2</v>
      </c>
      <c r="K40" s="21">
        <f>'[1]Saint Joseph'!K8</f>
        <v>0</v>
      </c>
      <c r="L40" s="21">
        <f>'[1]Saint Joseph'!L8</f>
        <v>0</v>
      </c>
      <c r="M40" s="21">
        <f>'[1]Saint Joseph'!M8</f>
        <v>1</v>
      </c>
      <c r="N40" s="23">
        <f>'[1]Saint Joseph'!N8</f>
        <v>1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44" priority="8" stopIfTrue="1" operator="equal">
      <formula>0</formula>
    </cfRule>
  </conditionalFormatting>
  <conditionalFormatting sqref="D7:L7 N7">
    <cfRule type="cellIs" dxfId="43" priority="11" stopIfTrue="1" operator="equal">
      <formula>0</formula>
    </cfRule>
  </conditionalFormatting>
  <conditionalFormatting sqref="D8:N8">
    <cfRule type="cellIs" dxfId="42" priority="9" stopIfTrue="1" operator="equal">
      <formula>0</formula>
    </cfRule>
  </conditionalFormatting>
  <conditionalFormatting sqref="D10:N38">
    <cfRule type="cellIs" dxfId="41" priority="1" stopIfTrue="1" operator="equal">
      <formula>0</formula>
    </cfRule>
  </conditionalFormatting>
  <conditionalFormatting sqref="M7">
    <cfRule type="expression" dxfId="4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76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129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9.0460526315789469</v>
      </c>
      <c r="D8" s="51">
        <f>IF(D39=0,0,((D40/D39)*1000))</f>
        <v>8.1770081770081759</v>
      </c>
      <c r="E8" s="51">
        <f t="shared" ref="E8:N8" si="0">IF(E39=0,0,((E40/E39)*1000))</f>
        <v>3.2829940906106372</v>
      </c>
      <c r="F8" s="51">
        <f t="shared" si="0"/>
        <v>15.549076773566568</v>
      </c>
      <c r="G8" s="51">
        <f t="shared" si="0"/>
        <v>10.948905109489052</v>
      </c>
      <c r="H8" s="51">
        <f t="shared" si="0"/>
        <v>14.84230055658627</v>
      </c>
      <c r="I8" s="51">
        <f t="shared" si="0"/>
        <v>6.635536986974687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[1]Sanilac!B11</f>
        <v>2</v>
      </c>
      <c r="C10" s="33">
        <f>(B10/$B$39)*1000</f>
        <v>0.54824561403508765</v>
      </c>
      <c r="D10" s="33">
        <f>IF(D$39=0,0,([1]Sanilac!D11/D$39)*1000)</f>
        <v>0.48100048100048104</v>
      </c>
      <c r="E10" s="33">
        <f>IF(E$39=0,0,([1]Sanilac!E11/E$39)*1000)</f>
        <v>0</v>
      </c>
      <c r="F10" s="33">
        <f>IF(F$39=0,0,([1]Sanilac!F11/F$39)*1000)</f>
        <v>0.97181729834791053</v>
      </c>
      <c r="G10" s="33">
        <f>IF(G$39=0,0,([1]Sanilac!G11/G$39)*1000)</f>
        <v>0.91240875912408759</v>
      </c>
      <c r="H10" s="33">
        <f>IF(H$39=0,0,([1]Sanilac!H11/H$39)*1000)</f>
        <v>1.8552875695732838</v>
      </c>
      <c r="I10" s="33">
        <f>IF(I$39=0,0,([1]Sanilac!I11/I$39)*1000)</f>
        <v>0.73728188744163192</v>
      </c>
      <c r="J10" s="33">
        <f>IF(J$39=0,0,([1]Sanilac!J11/J$39)*1000)</f>
        <v>0</v>
      </c>
      <c r="K10" s="33">
        <f>IF(K$39=0,0,([1]Sanilac!K11/K$39)*1000)</f>
        <v>0</v>
      </c>
      <c r="L10" s="33">
        <f>IF(L$39=0,0,([1]Sanilac!L11/L$39)*1000)</f>
        <v>0</v>
      </c>
      <c r="M10" s="33">
        <f>IF(M$39=0,0,([1]Sanilac!M11/M$39)*1000)</f>
        <v>0</v>
      </c>
      <c r="N10" s="35">
        <f>IF(N$39=0,0,([1]Sanilac!N11/N$39)*1000)</f>
        <v>0</v>
      </c>
    </row>
    <row r="11" spans="1:14" s="2" customFormat="1" ht="12" x14ac:dyDescent="0.2">
      <c r="A11" s="18" t="s">
        <v>16</v>
      </c>
      <c r="B11" s="40">
        <f>[1]Sanilac!B12</f>
        <v>0</v>
      </c>
      <c r="C11" s="33">
        <f>(B11/$B$39)*1000</f>
        <v>0</v>
      </c>
      <c r="D11" s="33">
        <f>IF(D$39=0,0,([1]Sanilac!D12/D$39)*1000)</f>
        <v>0</v>
      </c>
      <c r="E11" s="33">
        <f>IF(E$39=0,0,([1]Sanilac!E12/E$39)*1000)</f>
        <v>0</v>
      </c>
      <c r="F11" s="33">
        <f>IF(F$39=0,0,([1]Sanilac!F12/F$39)*1000)</f>
        <v>0</v>
      </c>
      <c r="G11" s="33">
        <f>IF(G$39=0,0,([1]Sanilac!G12/G$39)*1000)</f>
        <v>0</v>
      </c>
      <c r="H11" s="33">
        <f>IF(H$39=0,0,([1]Sanilac!H12/H$39)*1000)</f>
        <v>0</v>
      </c>
      <c r="I11" s="33">
        <f>IF(I$39=0,0,([1]Sanilac!I12/I$39)*1000)</f>
        <v>0</v>
      </c>
      <c r="J11" s="33">
        <f>IF(J$39=0,0,([1]Sanilac!J12/J$39)*1000)</f>
        <v>0</v>
      </c>
      <c r="K11" s="33">
        <f>IF(K$39=0,0,([1]Sanilac!K12/K$39)*1000)</f>
        <v>0</v>
      </c>
      <c r="L11" s="33">
        <f>IF(L$39=0,0,([1]Sanilac!L12/L$39)*1000)</f>
        <v>0</v>
      </c>
      <c r="M11" s="33">
        <f>IF(M$39=0,0,([1]Sanilac!M12/M$39)*1000)</f>
        <v>0</v>
      </c>
      <c r="N11" s="35">
        <f>IF(N$39=0,0,([1]Sanilac!N12/N$39)*1000)</f>
        <v>0</v>
      </c>
    </row>
    <row r="12" spans="1:14" s="2" customFormat="1" ht="12" x14ac:dyDescent="0.2">
      <c r="A12" s="18" t="s">
        <v>18</v>
      </c>
      <c r="B12" s="40">
        <f>[1]Sanilac!B13</f>
        <v>1</v>
      </c>
      <c r="C12" s="33">
        <f>(B12/$B$39)*1000</f>
        <v>0.27412280701754382</v>
      </c>
      <c r="D12" s="33">
        <f>IF(D$39=0,0,([1]Sanilac!D13/D$39)*1000)</f>
        <v>0</v>
      </c>
      <c r="E12" s="33">
        <f>IF(E$39=0,0,([1]Sanilac!E13/E$39)*1000)</f>
        <v>0.65659881812212728</v>
      </c>
      <c r="F12" s="33">
        <f>IF(F$39=0,0,([1]Sanilac!F13/F$39)*1000)</f>
        <v>0</v>
      </c>
      <c r="G12" s="33">
        <f>IF(G$39=0,0,([1]Sanilac!G13/G$39)*1000)</f>
        <v>0</v>
      </c>
      <c r="H12" s="33">
        <f>IF(H$39=0,0,([1]Sanilac!H13/H$39)*1000)</f>
        <v>0</v>
      </c>
      <c r="I12" s="33">
        <f>IF(I$39=0,0,([1]Sanilac!I13/I$39)*1000)</f>
        <v>0.24576062914721059</v>
      </c>
      <c r="J12" s="33">
        <f>IF(J$39=0,0,([1]Sanilac!J13/J$39)*1000)</f>
        <v>0</v>
      </c>
      <c r="K12" s="33">
        <f>IF(K$39=0,0,([1]Sanilac!K13/K$39)*1000)</f>
        <v>0</v>
      </c>
      <c r="L12" s="33">
        <f>IF(L$39=0,0,([1]Sanilac!L13/L$39)*1000)</f>
        <v>0</v>
      </c>
      <c r="M12" s="33">
        <f>IF(M$39=0,0,([1]Sanilac!M13/M$39)*1000)</f>
        <v>0</v>
      </c>
      <c r="N12" s="35">
        <f>IF(N$39=0,0,([1]Sanilac!N13/N$39)*1000)</f>
        <v>0</v>
      </c>
    </row>
    <row r="13" spans="1:14" s="2" customFormat="1" ht="12" x14ac:dyDescent="0.2">
      <c r="A13" s="18" t="s">
        <v>19</v>
      </c>
      <c r="B13" s="40">
        <f>[1]Sanilac!B14</f>
        <v>0</v>
      </c>
      <c r="C13" s="33">
        <f>(B13/$B$39)*1000</f>
        <v>0</v>
      </c>
      <c r="D13" s="33">
        <f>IF(D$39=0,0,([1]Sanilac!D14/D$39)*1000)</f>
        <v>0</v>
      </c>
      <c r="E13" s="33">
        <f>IF(E$39=0,0,([1]Sanilac!E14/E$39)*1000)</f>
        <v>0</v>
      </c>
      <c r="F13" s="33">
        <f>IF(F$39=0,0,([1]Sanilac!F14/F$39)*1000)</f>
        <v>0</v>
      </c>
      <c r="G13" s="33">
        <f>IF(G$39=0,0,([1]Sanilac!G14/G$39)*1000)</f>
        <v>0</v>
      </c>
      <c r="H13" s="33">
        <f>IF(H$39=0,0,([1]Sanilac!H14/H$39)*1000)</f>
        <v>0</v>
      </c>
      <c r="I13" s="33">
        <f>IF(I$39=0,0,([1]Sanilac!I14/I$39)*1000)</f>
        <v>0</v>
      </c>
      <c r="J13" s="33">
        <f>IF(J$39=0,0,([1]Sanilac!J14/J$39)*1000)</f>
        <v>0</v>
      </c>
      <c r="K13" s="33">
        <f>IF(K$39=0,0,([1]Sanilac!K14/K$39)*1000)</f>
        <v>0</v>
      </c>
      <c r="L13" s="33">
        <f>IF(L$39=0,0,([1]Sanilac!L14/L$39)*1000)</f>
        <v>0</v>
      </c>
      <c r="M13" s="33">
        <f>IF(M$39=0,0,([1]Sanilac!M14/M$39)*1000)</f>
        <v>0</v>
      </c>
      <c r="N13" s="35">
        <f>IF(N$39=0,0,([1]Sanilac!N14/N$39)*1000)</f>
        <v>0</v>
      </c>
    </row>
    <row r="14" spans="1:14" s="2" customFormat="1" ht="12" x14ac:dyDescent="0.2">
      <c r="A14" s="56" t="s">
        <v>20</v>
      </c>
      <c r="B14" s="60">
        <f>SUM(B10:B13)</f>
        <v>3</v>
      </c>
      <c r="C14" s="58">
        <f>(B14/B39)*1000</f>
        <v>0.82236842105263153</v>
      </c>
      <c r="D14" s="58">
        <f>IF(D$39=0,0,([1]Sanilac!D15/D$39)*1000)</f>
        <v>0.48100048100048104</v>
      </c>
      <c r="E14" s="58">
        <f>IF(E$39=0,0,([1]Sanilac!E15/E$39)*1000)</f>
        <v>0.65659881812212728</v>
      </c>
      <c r="F14" s="58">
        <f>IF(F$39=0,0,([1]Sanilac!F15/F$39)*1000)</f>
        <v>0.97181729834791053</v>
      </c>
      <c r="G14" s="58">
        <f>IF(G$39=0,0,([1]Sanilac!G15/G$39)*1000)</f>
        <v>0.91240875912408759</v>
      </c>
      <c r="H14" s="58">
        <f>IF(H$39=0,0,([1]Sanilac!H15/H$39)*1000)</f>
        <v>1.8552875695732838</v>
      </c>
      <c r="I14" s="58">
        <f>IF(I$39=0,0,([1]Sanilac!I15/I$39)*1000)</f>
        <v>0.98304251658884234</v>
      </c>
      <c r="J14" s="58">
        <f>IF(J$39=0,0,([1]Sanilac!J15/J$39)*1000)</f>
        <v>0</v>
      </c>
      <c r="K14" s="58">
        <f>IF(K$39=0,0,([1]Sanilac!K15/K$39)*1000)</f>
        <v>0</v>
      </c>
      <c r="L14" s="58">
        <f>IF(L$39=0,0,([1]Sanilac!L15/L$39)*1000)</f>
        <v>0</v>
      </c>
      <c r="M14" s="58">
        <f>IF(M$39=0,0,([1]Sanilac!M15/M$39)*1000)</f>
        <v>0</v>
      </c>
      <c r="N14" s="59">
        <f>IF(N$39=0,0,([1]Sanilac!N15/N$39)*1000)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[1]Sanilac!B17</f>
        <v>0</v>
      </c>
      <c r="C16" s="33">
        <f>(B16/$B$39)*1000</f>
        <v>0</v>
      </c>
      <c r="D16" s="33">
        <f>IF(D$39=0,0,([1]Sanilac!D17/D$39)*1000)</f>
        <v>0</v>
      </c>
      <c r="E16" s="33">
        <f>IF(E$39=0,0,([1]Sanilac!E17/E$39)*1000)</f>
        <v>0</v>
      </c>
      <c r="F16" s="33">
        <f>IF(F$39=0,0,([1]Sanilac!F17/F$39)*1000)</f>
        <v>0</v>
      </c>
      <c r="G16" s="33">
        <f>IF(G$39=0,0,([1]Sanilac!G17/G$39)*1000)</f>
        <v>0</v>
      </c>
      <c r="H16" s="33">
        <f>IF(H$39=0,0,([1]Sanilac!H17/H$39)*1000)</f>
        <v>0</v>
      </c>
      <c r="I16" s="33">
        <f>IF(I$39=0,0,([1]Sanilac!I17/I$39)*1000)</f>
        <v>0</v>
      </c>
      <c r="J16" s="33">
        <f>IF(J$39=0,0,([1]Sanilac!J17/J$39)*1000)</f>
        <v>0</v>
      </c>
      <c r="K16" s="33">
        <f>IF(K$39=0,0,([1]Sanilac!K17/K$39)*1000)</f>
        <v>0</v>
      </c>
      <c r="L16" s="33">
        <f>IF(L$39=0,0,([1]Sanilac!L17/L$39)*1000)</f>
        <v>0</v>
      </c>
      <c r="M16" s="33">
        <f>IF(M$39=0,0,([1]Sanilac!M17/M$39)*1000)</f>
        <v>0</v>
      </c>
      <c r="N16" s="35">
        <f>IF(N$39=0,0,([1]Sanilac!N17/N$39)*1000)</f>
        <v>0</v>
      </c>
    </row>
    <row r="17" spans="1:14" s="2" customFormat="1" ht="12" x14ac:dyDescent="0.2">
      <c r="A17" s="18" t="s">
        <v>23</v>
      </c>
      <c r="B17" s="40">
        <f>[1]Sanilac!B18</f>
        <v>3</v>
      </c>
      <c r="C17" s="33">
        <f>(B17/$B$39)*1000</f>
        <v>0.82236842105263153</v>
      </c>
      <c r="D17" s="33">
        <f>IF(D$39=0,0,([1]Sanilac!D18/D$39)*1000)</f>
        <v>0</v>
      </c>
      <c r="E17" s="33">
        <f>IF(E$39=0,0,([1]Sanilac!E18/E$39)*1000)</f>
        <v>0</v>
      </c>
      <c r="F17" s="33">
        <f>IF(F$39=0,0,([1]Sanilac!F18/F$39)*1000)</f>
        <v>0.97181729834791053</v>
      </c>
      <c r="G17" s="33">
        <f>IF(G$39=0,0,([1]Sanilac!G18/G$39)*1000)</f>
        <v>1.8248175182481752</v>
      </c>
      <c r="H17" s="33">
        <f>IF(H$39=0,0,([1]Sanilac!H18/H$39)*1000)</f>
        <v>0</v>
      </c>
      <c r="I17" s="33">
        <f>IF(I$39=0,0,([1]Sanilac!I18/I$39)*1000)</f>
        <v>0.73728188744163192</v>
      </c>
      <c r="J17" s="33">
        <f>IF(J$39=0,0,([1]Sanilac!J18/J$39)*1000)</f>
        <v>0</v>
      </c>
      <c r="K17" s="33">
        <f>IF(K$39=0,0,([1]Sanilac!K18/K$39)*1000)</f>
        <v>0</v>
      </c>
      <c r="L17" s="33">
        <f>IF(L$39=0,0,([1]Sanilac!L18/L$39)*1000)</f>
        <v>0</v>
      </c>
      <c r="M17" s="33">
        <f>IF(M$39=0,0,([1]Sanilac!M18/M$39)*1000)</f>
        <v>0</v>
      </c>
      <c r="N17" s="35">
        <f>IF(N$39=0,0,([1]Sanilac!N18/N$39)*1000)</f>
        <v>0</v>
      </c>
    </row>
    <row r="18" spans="1:14" s="2" customFormat="1" ht="12" x14ac:dyDescent="0.2">
      <c r="A18" s="18" t="s">
        <v>24</v>
      </c>
      <c r="B18" s="40">
        <f>[1]Sanilac!B19</f>
        <v>0</v>
      </c>
      <c r="C18" s="33">
        <f>(B18/$B$39)*1000</f>
        <v>0</v>
      </c>
      <c r="D18" s="33">
        <f>IF(D$39=0,0,([1]Sanilac!D19/D$39)*1000)</f>
        <v>0</v>
      </c>
      <c r="E18" s="33">
        <f>IF(E$39=0,0,([1]Sanilac!E19/E$39)*1000)</f>
        <v>0</v>
      </c>
      <c r="F18" s="33">
        <f>IF(F$39=0,0,([1]Sanilac!F19/F$39)*1000)</f>
        <v>0</v>
      </c>
      <c r="G18" s="33">
        <f>IF(G$39=0,0,([1]Sanilac!G19/G$39)*1000)</f>
        <v>0</v>
      </c>
      <c r="H18" s="33">
        <f>IF(H$39=0,0,([1]Sanilac!H19/H$39)*1000)</f>
        <v>0</v>
      </c>
      <c r="I18" s="33">
        <f>IF(I$39=0,0,([1]Sanilac!I19/I$39)*1000)</f>
        <v>0</v>
      </c>
      <c r="J18" s="33">
        <f>IF(J$39=0,0,([1]Sanilac!J19/J$39)*1000)</f>
        <v>0</v>
      </c>
      <c r="K18" s="33">
        <f>IF(K$39=0,0,([1]Sanilac!K19/K$39)*1000)</f>
        <v>0</v>
      </c>
      <c r="L18" s="33">
        <f>IF(L$39=0,0,([1]Sanilac!L19/L$39)*1000)</f>
        <v>0</v>
      </c>
      <c r="M18" s="33">
        <f>IF(M$39=0,0,([1]Sanilac!M19/M$39)*1000)</f>
        <v>0</v>
      </c>
      <c r="N18" s="35">
        <f>IF(N$39=0,0,([1]Sanilac!N19/N$39)*1000)</f>
        <v>0</v>
      </c>
    </row>
    <row r="19" spans="1:14" s="2" customFormat="1" ht="12" x14ac:dyDescent="0.2">
      <c r="A19" s="18" t="s">
        <v>25</v>
      </c>
      <c r="B19" s="40">
        <f>[1]Sanilac!B20</f>
        <v>4</v>
      </c>
      <c r="C19" s="33">
        <f>(B19/$B$39)*1000</f>
        <v>1.0964912280701753</v>
      </c>
      <c r="D19" s="33">
        <f>IF(D$39=0,0,([1]Sanilac!D20/D$39)*1000)</f>
        <v>0.96200096200096208</v>
      </c>
      <c r="E19" s="33">
        <f>IF(E$39=0,0,([1]Sanilac!E20/E$39)*1000)</f>
        <v>0</v>
      </c>
      <c r="F19" s="33">
        <f>IF(F$39=0,0,([1]Sanilac!F20/F$39)*1000)</f>
        <v>2.9154518950437316</v>
      </c>
      <c r="G19" s="33">
        <f>IF(G$39=0,0,([1]Sanilac!G20/G$39)*1000)</f>
        <v>0.91240875912408759</v>
      </c>
      <c r="H19" s="33">
        <f>IF(H$39=0,0,([1]Sanilac!H20/H$39)*1000)</f>
        <v>0</v>
      </c>
      <c r="I19" s="33">
        <f>IF(I$39=0,0,([1]Sanilac!I20/I$39)*1000)</f>
        <v>0.49152125829442117</v>
      </c>
      <c r="J19" s="33">
        <f>IF(J$39=0,0,([1]Sanilac!J20/J$39)*1000)</f>
        <v>0</v>
      </c>
      <c r="K19" s="33">
        <f>IF(K$39=0,0,([1]Sanilac!K20/K$39)*1000)</f>
        <v>0</v>
      </c>
      <c r="L19" s="33">
        <f>IF(L$39=0,0,([1]Sanilac!L20/L$39)*1000)</f>
        <v>0</v>
      </c>
      <c r="M19" s="33">
        <f>IF(M$39=0,0,([1]Sanilac!M20/M$39)*1000)</f>
        <v>0</v>
      </c>
      <c r="N19" s="35">
        <f>IF(N$39=0,0,([1]Sanilac!N20/N$39)*1000)</f>
        <v>0</v>
      </c>
    </row>
    <row r="20" spans="1:14" s="2" customFormat="1" ht="12" x14ac:dyDescent="0.2">
      <c r="A20" s="56" t="s">
        <v>26</v>
      </c>
      <c r="B20" s="60">
        <f>SUM(B16:B19)</f>
        <v>7</v>
      </c>
      <c r="C20" s="58">
        <f>(B20/$B$39)*1000</f>
        <v>1.9188596491228069</v>
      </c>
      <c r="D20" s="58">
        <f>IF(D$39=0,0,([1]Sanilac!D21/D$39)*1000)</f>
        <v>0.96200096200096208</v>
      </c>
      <c r="E20" s="58">
        <f>IF(E$39=0,0,([1]Sanilac!E21/E$39)*1000)</f>
        <v>0</v>
      </c>
      <c r="F20" s="58">
        <f>IF(F$39=0,0,([1]Sanilac!F21/F$39)*1000)</f>
        <v>3.8872691933916421</v>
      </c>
      <c r="G20" s="58">
        <f>IF(G$39=0,0,([1]Sanilac!G21/G$39)*1000)</f>
        <v>2.7372262773722631</v>
      </c>
      <c r="H20" s="58">
        <f>IF(H$39=0,0,([1]Sanilac!H21/H$39)*1000)</f>
        <v>0</v>
      </c>
      <c r="I20" s="58">
        <f>IF(I$39=0,0,([1]Sanilac!I21/I$39)*1000)</f>
        <v>1.2288031457360531</v>
      </c>
      <c r="J20" s="58">
        <f>IF(J$39=0,0,([1]Sanilac!J21/J$39)*1000)</f>
        <v>0</v>
      </c>
      <c r="K20" s="58">
        <f>IF(K$39=0,0,([1]Sanilac!K21/K$39)*1000)</f>
        <v>0</v>
      </c>
      <c r="L20" s="58">
        <f>IF(L$39=0,0,([1]Sanilac!L21/L$39)*1000)</f>
        <v>0</v>
      </c>
      <c r="M20" s="58">
        <f>IF(M$39=0,0,([1]Sanilac!M21/M$39)*1000)</f>
        <v>0</v>
      </c>
      <c r="N20" s="59">
        <f>IF(N$39=0,0,([1]Sanilac!N21/N$39)*1000)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[1]Sanilac!B23</f>
        <v>3</v>
      </c>
      <c r="C22" s="33">
        <f t="shared" ref="C22:C38" si="1">(B22/$B$39)*1000</f>
        <v>0.82236842105263153</v>
      </c>
      <c r="D22" s="33">
        <f>IF(D$39=0,0,([1]Sanilac!D23/D$39)*1000)</f>
        <v>0.96200096200096208</v>
      </c>
      <c r="E22" s="33">
        <f>IF(E$39=0,0,([1]Sanilac!E23/E$39)*1000)</f>
        <v>0</v>
      </c>
      <c r="F22" s="33">
        <f>IF(F$39=0,0,([1]Sanilac!F23/F$39)*1000)</f>
        <v>1.9436345966958211</v>
      </c>
      <c r="G22" s="33">
        <f>IF(G$39=0,0,([1]Sanilac!G23/G$39)*1000)</f>
        <v>0.91240875912408759</v>
      </c>
      <c r="H22" s="33">
        <f>IF(H$39=0,0,([1]Sanilac!H23/H$39)*1000)</f>
        <v>5.5658627087198518</v>
      </c>
      <c r="I22" s="33">
        <f>IF(I$39=0,0,([1]Sanilac!I23/I$39)*1000)</f>
        <v>1.2288031457360531</v>
      </c>
      <c r="J22" s="33">
        <f>IF(J$39=0,0,([1]Sanilac!J23/J$39)*1000)</f>
        <v>0</v>
      </c>
      <c r="K22" s="33">
        <f>IF(K$39=0,0,([1]Sanilac!K23/K$39)*1000)</f>
        <v>0</v>
      </c>
      <c r="L22" s="33">
        <f>IF(L$39=0,0,([1]Sanilac!L23/L$39)*1000)</f>
        <v>0</v>
      </c>
      <c r="M22" s="33">
        <f>IF(M$39=0,0,([1]Sanilac!M23/M$39)*1000)</f>
        <v>0</v>
      </c>
      <c r="N22" s="35">
        <f>IF(N$39=0,0,([1]Sanilac!N23/N$39)*1000)</f>
        <v>0</v>
      </c>
    </row>
    <row r="23" spans="1:14" s="2" customFormat="1" ht="12" x14ac:dyDescent="0.2">
      <c r="A23" s="18" t="s">
        <v>28</v>
      </c>
      <c r="B23" s="40">
        <f>[1]Sanilac!B24</f>
        <v>0</v>
      </c>
      <c r="C23" s="33">
        <f t="shared" si="1"/>
        <v>0</v>
      </c>
      <c r="D23" s="33">
        <f>IF(D$39=0,0,([1]Sanilac!D24/D$39)*1000)</f>
        <v>0</v>
      </c>
      <c r="E23" s="33">
        <f>IF(E$39=0,0,([1]Sanilac!E24/E$39)*1000)</f>
        <v>0</v>
      </c>
      <c r="F23" s="33">
        <f>IF(F$39=0,0,([1]Sanilac!F24/F$39)*1000)</f>
        <v>0</v>
      </c>
      <c r="G23" s="33">
        <f>IF(G$39=0,0,([1]Sanilac!G24/G$39)*1000)</f>
        <v>0</v>
      </c>
      <c r="H23" s="33">
        <f>IF(H$39=0,0,([1]Sanilac!H24/H$39)*1000)</f>
        <v>0</v>
      </c>
      <c r="I23" s="33">
        <f>IF(I$39=0,0,([1]Sanilac!I24/I$39)*1000)</f>
        <v>0</v>
      </c>
      <c r="J23" s="33">
        <f>IF(J$39=0,0,([1]Sanilac!J24/J$39)*1000)</f>
        <v>0</v>
      </c>
      <c r="K23" s="33">
        <f>IF(K$39=0,0,([1]Sanilac!K24/K$39)*1000)</f>
        <v>0</v>
      </c>
      <c r="L23" s="33">
        <f>IF(L$39=0,0,([1]Sanilac!L24/L$39)*1000)</f>
        <v>0</v>
      </c>
      <c r="M23" s="33">
        <f>IF(M$39=0,0,([1]Sanilac!M24/M$39)*1000)</f>
        <v>0</v>
      </c>
      <c r="N23" s="35">
        <f>IF(N$39=0,0,([1]Sanilac!N24/N$39)*1000)</f>
        <v>0</v>
      </c>
    </row>
    <row r="24" spans="1:14" s="2" customFormat="1" ht="12" x14ac:dyDescent="0.2">
      <c r="A24" s="18" t="s">
        <v>29</v>
      </c>
      <c r="B24" s="40">
        <f>[1]Sanilac!B25</f>
        <v>0</v>
      </c>
      <c r="C24" s="33">
        <f t="shared" si="1"/>
        <v>0</v>
      </c>
      <c r="D24" s="33">
        <f>IF(D$39=0,0,([1]Sanilac!D25/D$39)*1000)</f>
        <v>0</v>
      </c>
      <c r="E24" s="33">
        <f>IF(E$39=0,0,([1]Sanilac!E25/E$39)*1000)</f>
        <v>0</v>
      </c>
      <c r="F24" s="33">
        <f>IF(F$39=0,0,([1]Sanilac!F25/F$39)*1000)</f>
        <v>0</v>
      </c>
      <c r="G24" s="33">
        <f>IF(G$39=0,0,([1]Sanilac!G25/G$39)*1000)</f>
        <v>0</v>
      </c>
      <c r="H24" s="33">
        <f>IF(H$39=0,0,([1]Sanilac!H25/H$39)*1000)</f>
        <v>0</v>
      </c>
      <c r="I24" s="33">
        <f>IF(I$39=0,0,([1]Sanilac!I25/I$39)*1000)</f>
        <v>0</v>
      </c>
      <c r="J24" s="33">
        <f>IF(J$39=0,0,([1]Sanilac!J25/J$39)*1000)</f>
        <v>0</v>
      </c>
      <c r="K24" s="33">
        <f>IF(K$39=0,0,([1]Sanilac!K25/K$39)*1000)</f>
        <v>0</v>
      </c>
      <c r="L24" s="33">
        <f>IF(L$39=0,0,([1]Sanilac!L25/L$39)*1000)</f>
        <v>0</v>
      </c>
      <c r="M24" s="33">
        <f>IF(M$39=0,0,([1]Sanilac!M25/M$39)*1000)</f>
        <v>0</v>
      </c>
      <c r="N24" s="35">
        <f>IF(N$39=0,0,([1]Sanilac!N25/N$39)*1000)</f>
        <v>0</v>
      </c>
    </row>
    <row r="25" spans="1:14" s="2" customFormat="1" ht="12" x14ac:dyDescent="0.2">
      <c r="A25" s="18" t="s">
        <v>30</v>
      </c>
      <c r="B25" s="40">
        <f>[1]Sanilac!B26</f>
        <v>0</v>
      </c>
      <c r="C25" s="33">
        <f t="shared" si="1"/>
        <v>0</v>
      </c>
      <c r="D25" s="33">
        <f>IF(D$39=0,0,([1]Sanilac!D26/D$39)*1000)</f>
        <v>0</v>
      </c>
      <c r="E25" s="33">
        <f>IF(E$39=0,0,([1]Sanilac!E26/E$39)*1000)</f>
        <v>0</v>
      </c>
      <c r="F25" s="33">
        <f>IF(F$39=0,0,([1]Sanilac!F26/F$39)*1000)</f>
        <v>0</v>
      </c>
      <c r="G25" s="33">
        <f>IF(G$39=0,0,([1]Sanilac!G26/G$39)*1000)</f>
        <v>0</v>
      </c>
      <c r="H25" s="33">
        <f>IF(H$39=0,0,([1]Sanilac!H26/H$39)*1000)</f>
        <v>0</v>
      </c>
      <c r="I25" s="33">
        <f>IF(I$39=0,0,([1]Sanilac!I26/I$39)*1000)</f>
        <v>0</v>
      </c>
      <c r="J25" s="33">
        <f>IF(J$39=0,0,([1]Sanilac!J26/J$39)*1000)</f>
        <v>0</v>
      </c>
      <c r="K25" s="33">
        <f>IF(K$39=0,0,([1]Sanilac!K26/K$39)*1000)</f>
        <v>0</v>
      </c>
      <c r="L25" s="33">
        <f>IF(L$39=0,0,([1]Sanilac!L26/L$39)*1000)</f>
        <v>0</v>
      </c>
      <c r="M25" s="33">
        <f>IF(M$39=0,0,([1]Sanilac!M26/M$39)*1000)</f>
        <v>0</v>
      </c>
      <c r="N25" s="35">
        <f>IF(N$39=0,0,([1]Sanilac!N26/N$39)*1000)</f>
        <v>0</v>
      </c>
    </row>
    <row r="26" spans="1:14" s="2" customFormat="1" ht="12" x14ac:dyDescent="0.2">
      <c r="A26" s="18" t="s">
        <v>31</v>
      </c>
      <c r="B26" s="40">
        <f>[1]Sanilac!B27</f>
        <v>0</v>
      </c>
      <c r="C26" s="33">
        <f t="shared" si="1"/>
        <v>0</v>
      </c>
      <c r="D26" s="33">
        <f>IF(D$39=0,0,([1]Sanilac!D27/D$39)*1000)</f>
        <v>0</v>
      </c>
      <c r="E26" s="33">
        <f>IF(E$39=0,0,([1]Sanilac!E27/E$39)*1000)</f>
        <v>0</v>
      </c>
      <c r="F26" s="33">
        <f>IF(F$39=0,0,([1]Sanilac!F27/F$39)*1000)</f>
        <v>0</v>
      </c>
      <c r="G26" s="33">
        <f>IF(G$39=0,0,([1]Sanilac!G27/G$39)*1000)</f>
        <v>0</v>
      </c>
      <c r="H26" s="33">
        <f>IF(H$39=0,0,([1]Sanilac!H27/H$39)*1000)</f>
        <v>0</v>
      </c>
      <c r="I26" s="33">
        <f>IF(I$39=0,0,([1]Sanilac!I27/I$39)*1000)</f>
        <v>0</v>
      </c>
      <c r="J26" s="33">
        <f>IF(J$39=0,0,([1]Sanilac!J27/J$39)*1000)</f>
        <v>0</v>
      </c>
      <c r="K26" s="33">
        <f>IF(K$39=0,0,([1]Sanilac!K27/K$39)*1000)</f>
        <v>0</v>
      </c>
      <c r="L26" s="33">
        <f>IF(L$39=0,0,([1]Sanilac!L27/L$39)*1000)</f>
        <v>0</v>
      </c>
      <c r="M26" s="33">
        <f>IF(M$39=0,0,([1]Sanilac!M27/M$39)*1000)</f>
        <v>0</v>
      </c>
      <c r="N26" s="35">
        <f>IF(N$39=0,0,([1]Sanilac!N27/N$39)*1000)</f>
        <v>0</v>
      </c>
    </row>
    <row r="27" spans="1:14" s="2" customFormat="1" ht="12" x14ac:dyDescent="0.2">
      <c r="A27" s="18" t="s">
        <v>32</v>
      </c>
      <c r="B27" s="40">
        <f>[1]Sanilac!B28</f>
        <v>0</v>
      </c>
      <c r="C27" s="33">
        <f t="shared" si="1"/>
        <v>0</v>
      </c>
      <c r="D27" s="33">
        <f>IF(D$39=0,0,([1]Sanilac!D28/D$39)*1000)</f>
        <v>0</v>
      </c>
      <c r="E27" s="33">
        <f>IF(E$39=0,0,([1]Sanilac!E28/E$39)*1000)</f>
        <v>0</v>
      </c>
      <c r="F27" s="33">
        <f>IF(F$39=0,0,([1]Sanilac!F28/F$39)*1000)</f>
        <v>0</v>
      </c>
      <c r="G27" s="33">
        <f>IF(G$39=0,0,([1]Sanilac!G28/G$39)*1000)</f>
        <v>0</v>
      </c>
      <c r="H27" s="33">
        <f>IF(H$39=0,0,([1]Sanilac!H28/H$39)*1000)</f>
        <v>0</v>
      </c>
      <c r="I27" s="33">
        <f>IF(I$39=0,0,([1]Sanilac!I28/I$39)*1000)</f>
        <v>0</v>
      </c>
      <c r="J27" s="33">
        <f>IF(J$39=0,0,([1]Sanilac!J28/J$39)*1000)</f>
        <v>0</v>
      </c>
      <c r="K27" s="33">
        <f>IF(K$39=0,0,([1]Sanilac!K28/K$39)*1000)</f>
        <v>0</v>
      </c>
      <c r="L27" s="33">
        <f>IF(L$39=0,0,([1]Sanilac!L28/L$39)*1000)</f>
        <v>0</v>
      </c>
      <c r="M27" s="33">
        <f>IF(M$39=0,0,([1]Sanilac!M28/M$39)*1000)</f>
        <v>0</v>
      </c>
      <c r="N27" s="35">
        <f>IF(N$39=0,0,([1]Sanilac!N28/N$39)*1000)</f>
        <v>0</v>
      </c>
    </row>
    <row r="28" spans="1:14" s="2" customFormat="1" ht="12" x14ac:dyDescent="0.2">
      <c r="A28" s="18" t="s">
        <v>33</v>
      </c>
      <c r="B28" s="40">
        <f>[1]Sanilac!B29</f>
        <v>0</v>
      </c>
      <c r="C28" s="33">
        <f t="shared" si="1"/>
        <v>0</v>
      </c>
      <c r="D28" s="33">
        <f>IF(D$39=0,0,([1]Sanilac!D29/D$39)*1000)</f>
        <v>0</v>
      </c>
      <c r="E28" s="33">
        <f>IF(E$39=0,0,([1]Sanilac!E29/E$39)*1000)</f>
        <v>0</v>
      </c>
      <c r="F28" s="33">
        <f>IF(F$39=0,0,([1]Sanilac!F29/F$39)*1000)</f>
        <v>0</v>
      </c>
      <c r="G28" s="33">
        <f>IF(G$39=0,0,([1]Sanilac!G29/G$39)*1000)</f>
        <v>0</v>
      </c>
      <c r="H28" s="33">
        <f>IF(H$39=0,0,([1]Sanilac!H29/H$39)*1000)</f>
        <v>0</v>
      </c>
      <c r="I28" s="33">
        <f>IF(I$39=0,0,([1]Sanilac!I29/I$39)*1000)</f>
        <v>0</v>
      </c>
      <c r="J28" s="33">
        <f>IF(J$39=0,0,([1]Sanilac!J29/J$39)*1000)</f>
        <v>0</v>
      </c>
      <c r="K28" s="33">
        <f>IF(K$39=0,0,([1]Sanilac!K29/K$39)*1000)</f>
        <v>0</v>
      </c>
      <c r="L28" s="33">
        <f>IF(L$39=0,0,([1]Sanilac!L29/L$39)*1000)</f>
        <v>0</v>
      </c>
      <c r="M28" s="33">
        <f>IF(M$39=0,0,([1]Sanilac!M29/M$39)*1000)</f>
        <v>0</v>
      </c>
      <c r="N28" s="35">
        <f>IF(N$39=0,0,([1]Sanilac!N29/N$39)*1000)</f>
        <v>0</v>
      </c>
    </row>
    <row r="29" spans="1:14" s="2" customFormat="1" ht="12" x14ac:dyDescent="0.2">
      <c r="A29" s="18" t="s">
        <v>34</v>
      </c>
      <c r="B29" s="40">
        <f>[1]Sanilac!B30</f>
        <v>0</v>
      </c>
      <c r="C29" s="33">
        <f t="shared" si="1"/>
        <v>0</v>
      </c>
      <c r="D29" s="33">
        <f>IF(D$39=0,0,([1]Sanilac!D30/D$39)*1000)</f>
        <v>0</v>
      </c>
      <c r="E29" s="33">
        <f>IF(E$39=0,0,([1]Sanilac!E30/E$39)*1000)</f>
        <v>0</v>
      </c>
      <c r="F29" s="33">
        <f>IF(F$39=0,0,([1]Sanilac!F30/F$39)*1000)</f>
        <v>0</v>
      </c>
      <c r="G29" s="33">
        <f>IF(G$39=0,0,([1]Sanilac!G30/G$39)*1000)</f>
        <v>0</v>
      </c>
      <c r="H29" s="33">
        <f>IF(H$39=0,0,([1]Sanilac!H30/H$39)*1000)</f>
        <v>0</v>
      </c>
      <c r="I29" s="33">
        <f>IF(I$39=0,0,([1]Sanilac!I30/I$39)*1000)</f>
        <v>0</v>
      </c>
      <c r="J29" s="33">
        <f>IF(J$39=0,0,([1]Sanilac!J30/J$39)*1000)</f>
        <v>0</v>
      </c>
      <c r="K29" s="33">
        <f>IF(K$39=0,0,([1]Sanilac!K30/K$39)*1000)</f>
        <v>0</v>
      </c>
      <c r="L29" s="33">
        <f>IF(L$39=0,0,([1]Sanilac!L30/L$39)*1000)</f>
        <v>0</v>
      </c>
      <c r="M29" s="33">
        <f>IF(M$39=0,0,([1]Sanilac!M30/M$39)*1000)</f>
        <v>0</v>
      </c>
      <c r="N29" s="35">
        <f>IF(N$39=0,0,([1]Sanilac!N30/N$39)*1000)</f>
        <v>0</v>
      </c>
    </row>
    <row r="30" spans="1:14" s="2" customFormat="1" ht="12" x14ac:dyDescent="0.2">
      <c r="A30" s="18" t="s">
        <v>35</v>
      </c>
      <c r="B30" s="40">
        <f>[1]Sanilac!B31</f>
        <v>0</v>
      </c>
      <c r="C30" s="33">
        <f t="shared" si="1"/>
        <v>0</v>
      </c>
      <c r="D30" s="33">
        <f>IF(D$39=0,0,([1]Sanilac!D31/D$39)*1000)</f>
        <v>0</v>
      </c>
      <c r="E30" s="33">
        <f>IF(E$39=0,0,([1]Sanilac!E31/E$39)*1000)</f>
        <v>0</v>
      </c>
      <c r="F30" s="33">
        <f>IF(F$39=0,0,([1]Sanilac!F31/F$39)*1000)</f>
        <v>0</v>
      </c>
      <c r="G30" s="33">
        <f>IF(G$39=0,0,([1]Sanilac!G31/G$39)*1000)</f>
        <v>0</v>
      </c>
      <c r="H30" s="33">
        <f>IF(H$39=0,0,([1]Sanilac!H31/H$39)*1000)</f>
        <v>0</v>
      </c>
      <c r="I30" s="33">
        <f>IF(I$39=0,0,([1]Sanilac!I31/I$39)*1000)</f>
        <v>0</v>
      </c>
      <c r="J30" s="33">
        <f>IF(J$39=0,0,([1]Sanilac!J31/J$39)*1000)</f>
        <v>0</v>
      </c>
      <c r="K30" s="33">
        <f>IF(K$39=0,0,([1]Sanilac!K31/K$39)*1000)</f>
        <v>0</v>
      </c>
      <c r="L30" s="33">
        <f>IF(L$39=0,0,([1]Sanilac!L31/L$39)*1000)</f>
        <v>0</v>
      </c>
      <c r="M30" s="33">
        <f>IF(M$39=0,0,([1]Sanilac!M31/M$39)*1000)</f>
        <v>0</v>
      </c>
      <c r="N30" s="35">
        <f>IF(N$39=0,0,([1]Sanilac!N31/N$39)*1000)</f>
        <v>0</v>
      </c>
    </row>
    <row r="31" spans="1:14" s="2" customFormat="1" ht="12" x14ac:dyDescent="0.2">
      <c r="A31" s="18" t="s">
        <v>36</v>
      </c>
      <c r="B31" s="40">
        <f>[1]Sanilac!B32</f>
        <v>0</v>
      </c>
      <c r="C31" s="33">
        <f t="shared" si="1"/>
        <v>0</v>
      </c>
      <c r="D31" s="33">
        <f>IF(D$39=0,0,([1]Sanilac!D32/D$39)*1000)</f>
        <v>0</v>
      </c>
      <c r="E31" s="33">
        <f>IF(E$39=0,0,([1]Sanilac!E32/E$39)*1000)</f>
        <v>0</v>
      </c>
      <c r="F31" s="33">
        <f>IF(F$39=0,0,([1]Sanilac!F32/F$39)*1000)</f>
        <v>0</v>
      </c>
      <c r="G31" s="33">
        <f>IF(G$39=0,0,([1]Sanilac!G32/G$39)*1000)</f>
        <v>0</v>
      </c>
      <c r="H31" s="33">
        <f>IF(H$39=0,0,([1]Sanilac!H32/H$39)*1000)</f>
        <v>0</v>
      </c>
      <c r="I31" s="33">
        <f>IF(I$39=0,0,([1]Sanilac!I32/I$39)*1000)</f>
        <v>0</v>
      </c>
      <c r="J31" s="33">
        <f>IF(J$39=0,0,([1]Sanilac!J32/J$39)*1000)</f>
        <v>0</v>
      </c>
      <c r="K31" s="33">
        <f>IF(K$39=0,0,([1]Sanilac!K32/K$39)*1000)</f>
        <v>0</v>
      </c>
      <c r="L31" s="33">
        <f>IF(L$39=0,0,([1]Sanilac!L32/L$39)*1000)</f>
        <v>0</v>
      </c>
      <c r="M31" s="33">
        <f>IF(M$39=0,0,([1]Sanilac!M32/M$39)*1000)</f>
        <v>0</v>
      </c>
      <c r="N31" s="35">
        <f>IF(N$39=0,0,([1]Sanilac!N32/N$39)*1000)</f>
        <v>0</v>
      </c>
    </row>
    <row r="32" spans="1:14" s="2" customFormat="1" ht="12" x14ac:dyDescent="0.2">
      <c r="A32" s="18" t="s">
        <v>17</v>
      </c>
      <c r="B32" s="40">
        <f>[1]Sanilac!B33</f>
        <v>0</v>
      </c>
      <c r="C32" s="33">
        <f>(B32/$B$39)*1000</f>
        <v>0</v>
      </c>
      <c r="D32" s="33">
        <f>IF(D$39=0,0,([1]Sanilac!D33/D$39)*1000)</f>
        <v>0</v>
      </c>
      <c r="E32" s="33">
        <f>IF(E$39=0,0,([1]Sanilac!E33/E$39)*1000)</f>
        <v>0</v>
      </c>
      <c r="F32" s="33">
        <f>IF(F$39=0,0,([1]Sanilac!F33/F$39)*1000)</f>
        <v>0</v>
      </c>
      <c r="G32" s="33">
        <f>IF(G$39=0,0,([1]Sanilac!G33/G$39)*1000)</f>
        <v>0</v>
      </c>
      <c r="H32" s="33">
        <f>IF(H$39=0,0,([1]Sanilac!H33/H$39)*1000)</f>
        <v>0</v>
      </c>
      <c r="I32" s="33">
        <f>IF(I$39=0,0,([1]Sanilac!I33/I$39)*1000)</f>
        <v>0</v>
      </c>
      <c r="J32" s="33">
        <f>IF(J$39=0,0,([1]Sanilac!J33/J$39)*1000)</f>
        <v>0</v>
      </c>
      <c r="K32" s="33">
        <f>IF(K$39=0,0,([1]Sanilac!K33/K$39)*1000)</f>
        <v>0</v>
      </c>
      <c r="L32" s="33">
        <f>IF(L$39=0,0,([1]Sanilac!L33/L$39)*1000)</f>
        <v>0</v>
      </c>
      <c r="M32" s="33">
        <f>IF(M$39=0,0,([1]Sanilac!M33/M$39)*1000)</f>
        <v>0</v>
      </c>
      <c r="N32" s="35">
        <f>IF(N$39=0,0,([1]Sanilac!N33/N$39)*1000)</f>
        <v>0</v>
      </c>
    </row>
    <row r="33" spans="1:14" s="2" customFormat="1" ht="12" x14ac:dyDescent="0.2">
      <c r="A33" s="18" t="s">
        <v>37</v>
      </c>
      <c r="B33" s="40">
        <f>[1]Sanilac!B34</f>
        <v>16</v>
      </c>
      <c r="C33" s="33">
        <f t="shared" si="1"/>
        <v>4.3859649122807012</v>
      </c>
      <c r="D33" s="33">
        <f>IF(D$39=0,0,([1]Sanilac!D34/D$39)*1000)</f>
        <v>5.2910052910052912</v>
      </c>
      <c r="E33" s="33">
        <f>IF(E$39=0,0,([1]Sanilac!E34/E$39)*1000)</f>
        <v>1.969796454366382</v>
      </c>
      <c r="F33" s="33">
        <f>IF(F$39=0,0,([1]Sanilac!F34/F$39)*1000)</f>
        <v>7.7745383867832842</v>
      </c>
      <c r="G33" s="33">
        <f>IF(G$39=0,0,([1]Sanilac!G34/G$39)*1000)</f>
        <v>4.5620437956204372</v>
      </c>
      <c r="H33" s="33">
        <f>IF(H$39=0,0,([1]Sanilac!H34/H$39)*1000)</f>
        <v>5.5658627087198518</v>
      </c>
      <c r="I33" s="33">
        <f>IF(I$39=0,0,([1]Sanilac!I34/I$39)*1000)</f>
        <v>2.9491275497665277</v>
      </c>
      <c r="J33" s="33">
        <f>IF(J$39=0,0,([1]Sanilac!J34/J$39)*1000)</f>
        <v>0</v>
      </c>
      <c r="K33" s="33">
        <f>IF(K$39=0,0,([1]Sanilac!K34/K$39)*1000)</f>
        <v>0</v>
      </c>
      <c r="L33" s="33">
        <f>IF(L$39=0,0,([1]Sanilac!L34/L$39)*1000)</f>
        <v>0</v>
      </c>
      <c r="M33" s="33">
        <f>IF(M$39=0,0,([1]Sanilac!M34/M$39)*1000)</f>
        <v>0</v>
      </c>
      <c r="N33" s="35">
        <f>IF(N$39=0,0,([1]Sanilac!N34/N$39)*1000)</f>
        <v>0</v>
      </c>
    </row>
    <row r="34" spans="1:14" s="2" customFormat="1" ht="12" x14ac:dyDescent="0.2">
      <c r="A34" s="18" t="s">
        <v>38</v>
      </c>
      <c r="B34" s="40">
        <f>[1]Sanilac!B35</f>
        <v>0</v>
      </c>
      <c r="C34" s="33">
        <f t="shared" si="1"/>
        <v>0</v>
      </c>
      <c r="D34" s="33">
        <f>IF(D$39=0,0,([1]Sanilac!D35/D$39)*1000)</f>
        <v>0</v>
      </c>
      <c r="E34" s="33">
        <f>IF(E$39=0,0,([1]Sanilac!E35/E$39)*1000)</f>
        <v>0</v>
      </c>
      <c r="F34" s="33">
        <f>IF(F$39=0,0,([1]Sanilac!F35/F$39)*1000)</f>
        <v>0</v>
      </c>
      <c r="G34" s="33">
        <f>IF(G$39=0,0,([1]Sanilac!G35/G$39)*1000)</f>
        <v>0</v>
      </c>
      <c r="H34" s="33">
        <f>IF(H$39=0,0,([1]Sanilac!H35/H$39)*1000)</f>
        <v>0</v>
      </c>
      <c r="I34" s="33">
        <f>IF(I$39=0,0,([1]Sanilac!I35/I$39)*1000)</f>
        <v>0</v>
      </c>
      <c r="J34" s="33">
        <f>IF(J$39=0,0,([1]Sanilac!J35/J$39)*1000)</f>
        <v>0</v>
      </c>
      <c r="K34" s="33">
        <f>IF(K$39=0,0,([1]Sanilac!K35/K$39)*1000)</f>
        <v>0</v>
      </c>
      <c r="L34" s="33">
        <f>IF(L$39=0,0,([1]Sanilac!L35/L$39)*1000)</f>
        <v>0</v>
      </c>
      <c r="M34" s="33">
        <f>IF(M$39=0,0,([1]Sanilac!M35/M$39)*1000)</f>
        <v>0</v>
      </c>
      <c r="N34" s="35">
        <f>IF(N$39=0,0,([1]Sanilac!N35/N$39)*1000)</f>
        <v>0</v>
      </c>
    </row>
    <row r="35" spans="1:14" s="2" customFormat="1" ht="12" x14ac:dyDescent="0.2">
      <c r="A35" s="18" t="s">
        <v>39</v>
      </c>
      <c r="B35" s="40">
        <f>[1]Sanilac!B36</f>
        <v>1</v>
      </c>
      <c r="C35" s="33">
        <f t="shared" si="1"/>
        <v>0.27412280701754382</v>
      </c>
      <c r="D35" s="33">
        <f>IF(D$39=0,0,([1]Sanilac!D36/D$39)*1000)</f>
        <v>0</v>
      </c>
      <c r="E35" s="33">
        <f>IF(E$39=0,0,([1]Sanilac!E36/E$39)*1000)</f>
        <v>0.65659881812212728</v>
      </c>
      <c r="F35" s="33">
        <f>IF(F$39=0,0,([1]Sanilac!F36/F$39)*1000)</f>
        <v>0</v>
      </c>
      <c r="G35" s="33">
        <f>IF(G$39=0,0,([1]Sanilac!G36/G$39)*1000)</f>
        <v>0</v>
      </c>
      <c r="H35" s="33">
        <f>IF(H$39=0,0,([1]Sanilac!H36/H$39)*1000)</f>
        <v>0</v>
      </c>
      <c r="I35" s="33">
        <f>IF(I$39=0,0,([1]Sanilac!I36/I$39)*1000)</f>
        <v>0</v>
      </c>
      <c r="J35" s="33">
        <f>IF(J$39=0,0,([1]Sanilac!J36/J$39)*1000)</f>
        <v>0</v>
      </c>
      <c r="K35" s="33">
        <f>IF(K$39=0,0,([1]Sanilac!K36/K$39)*1000)</f>
        <v>0</v>
      </c>
      <c r="L35" s="33">
        <f>IF(L$39=0,0,([1]Sanilac!L36/L$39)*1000)</f>
        <v>0</v>
      </c>
      <c r="M35" s="33">
        <f>IF(M$39=0,0,([1]Sanilac!M36/M$39)*1000)</f>
        <v>0</v>
      </c>
      <c r="N35" s="35">
        <f>IF(N$39=0,0,([1]Sanilac!N36/N$39)*1000)</f>
        <v>0</v>
      </c>
    </row>
    <row r="36" spans="1:14" s="2" customFormat="1" ht="12" x14ac:dyDescent="0.2">
      <c r="A36" s="18" t="s">
        <v>40</v>
      </c>
      <c r="B36" s="40">
        <f>[1]Sanilac!B37</f>
        <v>0</v>
      </c>
      <c r="C36" s="33">
        <f t="shared" si="1"/>
        <v>0</v>
      </c>
      <c r="D36" s="33">
        <f>IF(D$39=0,0,([1]Sanilac!D37/D$39)*1000)</f>
        <v>0</v>
      </c>
      <c r="E36" s="33">
        <f>IF(E$39=0,0,([1]Sanilac!E37/E$39)*1000)</f>
        <v>0</v>
      </c>
      <c r="F36" s="33">
        <f>IF(F$39=0,0,([1]Sanilac!F37/F$39)*1000)</f>
        <v>0</v>
      </c>
      <c r="G36" s="33">
        <f>IF(G$39=0,0,([1]Sanilac!G37/G$39)*1000)</f>
        <v>0</v>
      </c>
      <c r="H36" s="33">
        <f>IF(H$39=0,0,([1]Sanilac!H37/H$39)*1000)</f>
        <v>0</v>
      </c>
      <c r="I36" s="33">
        <f>IF(I$39=0,0,([1]Sanilac!I37/I$39)*1000)</f>
        <v>0</v>
      </c>
      <c r="J36" s="33">
        <f>IF(J$39=0,0,([1]Sanilac!J37/J$39)*1000)</f>
        <v>0</v>
      </c>
      <c r="K36" s="33">
        <f>IF(K$39=0,0,([1]Sanilac!K37/K$39)*1000)</f>
        <v>0</v>
      </c>
      <c r="L36" s="33">
        <f>IF(L$39=0,0,([1]Sanilac!L37/L$39)*1000)</f>
        <v>0</v>
      </c>
      <c r="M36" s="33">
        <f>IF(M$39=0,0,([1]Sanilac!M37/M$39)*1000)</f>
        <v>0</v>
      </c>
      <c r="N36" s="35">
        <f>IF(N$39=0,0,([1]Sanilac!N37/N$39)*1000)</f>
        <v>0</v>
      </c>
    </row>
    <row r="37" spans="1:14" s="2" customFormat="1" ht="12" x14ac:dyDescent="0.2">
      <c r="A37" s="18" t="s">
        <v>41</v>
      </c>
      <c r="B37" s="40">
        <f>[1]Sanilac!B38</f>
        <v>2</v>
      </c>
      <c r="C37" s="33">
        <f t="shared" si="1"/>
        <v>0.54824561403508765</v>
      </c>
      <c r="D37" s="33">
        <f>IF(D$39=0,0,([1]Sanilac!D38/D$39)*1000)</f>
        <v>0.48100048100048104</v>
      </c>
      <c r="E37" s="33">
        <f>IF(E$39=0,0,([1]Sanilac!E38/E$39)*1000)</f>
        <v>0</v>
      </c>
      <c r="F37" s="33">
        <f>IF(F$39=0,0,([1]Sanilac!F38/F$39)*1000)</f>
        <v>0.97181729834791053</v>
      </c>
      <c r="G37" s="33">
        <f>IF(G$39=0,0,([1]Sanilac!G38/G$39)*1000)</f>
        <v>0.91240875912408759</v>
      </c>
      <c r="H37" s="33">
        <f>IF(H$39=0,0,([1]Sanilac!H38/H$39)*1000)</f>
        <v>1.8552875695732838</v>
      </c>
      <c r="I37" s="33">
        <f>IF(I$39=0,0,([1]Sanilac!I38/I$39)*1000)</f>
        <v>0</v>
      </c>
      <c r="J37" s="33">
        <f>IF(J$39=0,0,([1]Sanilac!J38/J$39)*1000)</f>
        <v>0</v>
      </c>
      <c r="K37" s="33">
        <f>IF(K$39=0,0,([1]Sanilac!K38/K$39)*1000)</f>
        <v>0</v>
      </c>
      <c r="L37" s="33">
        <f>IF(L$39=0,0,([1]Sanilac!L38/L$39)*1000)</f>
        <v>0</v>
      </c>
      <c r="M37" s="33">
        <f>IF(M$39=0,0,([1]Sanilac!M38/M$39)*1000)</f>
        <v>0</v>
      </c>
      <c r="N37" s="35">
        <f>IF(N$39=0,0,([1]Sanilac!N38/N$39)*1000)</f>
        <v>0</v>
      </c>
    </row>
    <row r="38" spans="1:14" s="2" customFormat="1" ht="12" x14ac:dyDescent="0.2">
      <c r="A38" s="18" t="s">
        <v>42</v>
      </c>
      <c r="B38" s="40">
        <f>[1]Sanilac!B39</f>
        <v>1</v>
      </c>
      <c r="C38" s="33">
        <f t="shared" si="1"/>
        <v>0.27412280701754382</v>
      </c>
      <c r="D38" s="33">
        <f>IF(D$39=0,0,([1]Sanilac!D39/D$39)*1000)</f>
        <v>0</v>
      </c>
      <c r="E38" s="33">
        <f>IF(E$39=0,0,([1]Sanilac!E39/E$39)*1000)</f>
        <v>0</v>
      </c>
      <c r="F38" s="33">
        <f>IF(F$39=0,0,([1]Sanilac!F39/F$39)*1000)</f>
        <v>0</v>
      </c>
      <c r="G38" s="33">
        <f>IF(G$39=0,0,([1]Sanilac!G39/G$39)*1000)</f>
        <v>0.91240875912408759</v>
      </c>
      <c r="H38" s="33">
        <f>IF(H$39=0,0,([1]Sanilac!H39/H$39)*1000)</f>
        <v>0</v>
      </c>
      <c r="I38" s="33">
        <f>IF(I$39=0,0,([1]Sanilac!I39/I$39)*1000)</f>
        <v>0.24576062914721059</v>
      </c>
      <c r="J38" s="33">
        <f>IF(J$39=0,0,([1]Sanilac!J39/J$39)*1000)</f>
        <v>0</v>
      </c>
      <c r="K38" s="33">
        <f>IF(K$39=0,0,([1]Sanilac!K39/K$39)*1000)</f>
        <v>0</v>
      </c>
      <c r="L38" s="33">
        <f>IF(L$39=0,0,([1]Sanilac!L39/L$39)*1000)</f>
        <v>0</v>
      </c>
      <c r="M38" s="33">
        <f>IF(M$39=0,0,([1]Sanilac!M39/M$39)*1000)</f>
        <v>0</v>
      </c>
      <c r="N38" s="35">
        <f>IF(N$39=0,0,([1]Sanilac!N39/N$39)*1000)</f>
        <v>0</v>
      </c>
    </row>
    <row r="39" spans="1:14" s="3" customFormat="1" ht="12" x14ac:dyDescent="0.2">
      <c r="A39" s="20" t="s">
        <v>138</v>
      </c>
      <c r="B39" s="21">
        <f>[1]Sanilac!$B$40</f>
        <v>3648</v>
      </c>
      <c r="C39" s="21"/>
      <c r="D39" s="21">
        <f>[1]Sanilac!D40</f>
        <v>2079</v>
      </c>
      <c r="E39" s="21">
        <f>[1]Sanilac!E40</f>
        <v>1523</v>
      </c>
      <c r="F39" s="21">
        <f>[1]Sanilac!F40</f>
        <v>1029</v>
      </c>
      <c r="G39" s="21">
        <f>[1]Sanilac!G40</f>
        <v>1096</v>
      </c>
      <c r="H39" s="21">
        <f>[1]Sanilac!H40</f>
        <v>539</v>
      </c>
      <c r="I39" s="21">
        <f>[1]Sanilac!I40</f>
        <v>4069</v>
      </c>
      <c r="J39" s="21">
        <f>[1]Sanilac!J40</f>
        <v>69</v>
      </c>
      <c r="K39" s="21">
        <f>[1]Sanilac!K40</f>
        <v>29</v>
      </c>
      <c r="L39" s="21">
        <f>[1]Sanilac!L40</f>
        <v>20</v>
      </c>
      <c r="M39" s="21">
        <f>[1]Sanilac!M40</f>
        <v>0</v>
      </c>
      <c r="N39" s="23">
        <f>[1]Sanilac!N40</f>
        <v>259</v>
      </c>
    </row>
    <row r="40" spans="1:14" s="4" customFormat="1" ht="12" x14ac:dyDescent="0.2">
      <c r="A40" s="24" t="s">
        <v>45</v>
      </c>
      <c r="B40" s="21">
        <f>[1]Sanilac!B8</f>
        <v>33</v>
      </c>
      <c r="C40" s="37"/>
      <c r="D40" s="21">
        <f>[1]Sanilac!D8</f>
        <v>17</v>
      </c>
      <c r="E40" s="21">
        <f>[1]Sanilac!E8</f>
        <v>5</v>
      </c>
      <c r="F40" s="21">
        <f>[1]Sanilac!F8</f>
        <v>16</v>
      </c>
      <c r="G40" s="21">
        <f>[1]Sanilac!G8</f>
        <v>12</v>
      </c>
      <c r="H40" s="21">
        <f>[1]Sanilac!H8</f>
        <v>8</v>
      </c>
      <c r="I40" s="21">
        <f>[1]Sanilac!I8</f>
        <v>27</v>
      </c>
      <c r="J40" s="21">
        <f>[1]Sanilac!J8</f>
        <v>0</v>
      </c>
      <c r="K40" s="21">
        <f>[1]Sanilac!K8</f>
        <v>0</v>
      </c>
      <c r="L40" s="21">
        <f>[1]Sanilac!L8</f>
        <v>0</v>
      </c>
      <c r="M40" s="21">
        <f>[1]Sanilac!M8</f>
        <v>14</v>
      </c>
      <c r="N40" s="23">
        <f>[1]Sanilac!N8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9" priority="8" stopIfTrue="1" operator="equal">
      <formula>0</formula>
    </cfRule>
  </conditionalFormatting>
  <conditionalFormatting sqref="D7:L7 N7">
    <cfRule type="cellIs" dxfId="38" priority="11" stopIfTrue="1" operator="equal">
      <formula>0</formula>
    </cfRule>
  </conditionalFormatting>
  <conditionalFormatting sqref="D8:N8">
    <cfRule type="cellIs" dxfId="37" priority="9" stopIfTrue="1" operator="equal">
      <formula>0</formula>
    </cfRule>
  </conditionalFormatting>
  <conditionalFormatting sqref="D10:N38">
    <cfRule type="cellIs" dxfId="36" priority="1" stopIfTrue="1" operator="equal">
      <formula>0</formula>
    </cfRule>
  </conditionalFormatting>
  <conditionalFormatting sqref="M7">
    <cfRule type="expression" dxfId="3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77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130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46.95652173913043</v>
      </c>
      <c r="D8" s="51">
        <f>IF(D39=0,0,((D40/D39)*1000))</f>
        <v>16.129032258064516</v>
      </c>
      <c r="E8" s="51">
        <f t="shared" ref="E8:N8" si="0">IF(E39=0,0,((E40/E39)*1000))</f>
        <v>54.621848739495796</v>
      </c>
      <c r="F8" s="51">
        <f t="shared" si="0"/>
        <v>30.120481927710845</v>
      </c>
      <c r="G8" s="51">
        <f t="shared" si="0"/>
        <v>52.631578947368418</v>
      </c>
      <c r="H8" s="51">
        <f t="shared" si="0"/>
        <v>0</v>
      </c>
      <c r="I8" s="51">
        <f t="shared" si="0"/>
        <v>31.067961165048544</v>
      </c>
      <c r="J8" s="51">
        <f t="shared" si="0"/>
        <v>71.428571428571431</v>
      </c>
      <c r="K8" s="51">
        <f t="shared" si="0"/>
        <v>67.79661016949153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[1]Schoolcraft!B11</f>
        <v>1</v>
      </c>
      <c r="C10" s="33">
        <f>(B10/$B$39)*1000</f>
        <v>1.7391304347826089</v>
      </c>
      <c r="D10" s="33">
        <f>IF(D$39=0,0,([1]Schoolcraft!D11/D$39)*1000)</f>
        <v>0</v>
      </c>
      <c r="E10" s="33">
        <f>IF(E$39=0,0,([1]Schoolcraft!E11/E$39)*1000)</f>
        <v>0</v>
      </c>
      <c r="F10" s="33">
        <f>IF(F$39=0,0,([1]Schoolcraft!F11/F$39)*1000)</f>
        <v>0</v>
      </c>
      <c r="G10" s="33">
        <f>IF(G$39=0,0,([1]Schoolcraft!G11/G$39)*1000)</f>
        <v>5.8479532163742682</v>
      </c>
      <c r="H10" s="33">
        <f>IF(H$39=0,0,([1]Schoolcraft!H11/H$39)*1000)</f>
        <v>0</v>
      </c>
      <c r="I10" s="33">
        <f>IF(I$39=0,0,([1]Schoolcraft!I11/I$39)*1000)</f>
        <v>1.941747572815534</v>
      </c>
      <c r="J10" s="33">
        <f>IF(J$39=0,0,([1]Schoolcraft!J11/J$39)*1000)</f>
        <v>0</v>
      </c>
      <c r="K10" s="33">
        <f>IF(K$39=0,0,([1]Schoolcraft!K11/K$39)*1000)</f>
        <v>0</v>
      </c>
      <c r="L10" s="33">
        <f>IF(L$39=0,0,([1]Schoolcraft!L11/L$39)*1000)</f>
        <v>0</v>
      </c>
      <c r="M10" s="33">
        <f>IF(M$39=0,0,([1]Schoolcraft!M11/M$39)*1000)</f>
        <v>0</v>
      </c>
      <c r="N10" s="35">
        <f>IF(N$39=0,0,([1]Schoolcraft!N11/N$39)*1000)</f>
        <v>0</v>
      </c>
    </row>
    <row r="11" spans="1:14" s="2" customFormat="1" ht="12" x14ac:dyDescent="0.2">
      <c r="A11" s="18" t="s">
        <v>16</v>
      </c>
      <c r="B11" s="40">
        <f>[1]Schoolcraft!B12</f>
        <v>0</v>
      </c>
      <c r="C11" s="33">
        <f>(B11/$B$39)*1000</f>
        <v>0</v>
      </c>
      <c r="D11" s="33">
        <f>IF(D$39=0,0,([1]Schoolcraft!D12/D$39)*1000)</f>
        <v>0</v>
      </c>
      <c r="E11" s="33">
        <f>IF(E$39=0,0,([1]Schoolcraft!E12/E$39)*1000)</f>
        <v>0</v>
      </c>
      <c r="F11" s="33">
        <f>IF(F$39=0,0,([1]Schoolcraft!F12/F$39)*1000)</f>
        <v>0</v>
      </c>
      <c r="G11" s="33">
        <f>IF(G$39=0,0,([1]Schoolcraft!G12/G$39)*1000)</f>
        <v>0</v>
      </c>
      <c r="H11" s="33">
        <f>IF(H$39=0,0,([1]Schoolcraft!H12/H$39)*1000)</f>
        <v>0</v>
      </c>
      <c r="I11" s="33">
        <f>IF(I$39=0,0,([1]Schoolcraft!I12/I$39)*1000)</f>
        <v>0</v>
      </c>
      <c r="J11" s="33">
        <f>IF(J$39=0,0,([1]Schoolcraft!J12/J$39)*1000)</f>
        <v>0</v>
      </c>
      <c r="K11" s="33">
        <f>IF(K$39=0,0,([1]Schoolcraft!K12/K$39)*1000)</f>
        <v>0</v>
      </c>
      <c r="L11" s="33">
        <f>IF(L$39=0,0,([1]Schoolcraft!L12/L$39)*1000)</f>
        <v>0</v>
      </c>
      <c r="M11" s="33">
        <f>IF(M$39=0,0,([1]Schoolcraft!M12/M$39)*1000)</f>
        <v>0</v>
      </c>
      <c r="N11" s="35">
        <f>IF(N$39=0,0,([1]Schoolcraft!N12/N$39)*1000)</f>
        <v>0</v>
      </c>
    </row>
    <row r="12" spans="1:14" s="2" customFormat="1" ht="12" x14ac:dyDescent="0.2">
      <c r="A12" s="18" t="s">
        <v>18</v>
      </c>
      <c r="B12" s="40">
        <f>[1]Schoolcraft!B13</f>
        <v>0</v>
      </c>
      <c r="C12" s="33">
        <f>(B12/$B$39)*1000</f>
        <v>0</v>
      </c>
      <c r="D12" s="33">
        <f>IF(D$39=0,0,([1]Schoolcraft!D13/D$39)*1000)</f>
        <v>0</v>
      </c>
      <c r="E12" s="33">
        <f>IF(E$39=0,0,([1]Schoolcraft!E13/E$39)*1000)</f>
        <v>0</v>
      </c>
      <c r="F12" s="33">
        <f>IF(F$39=0,0,([1]Schoolcraft!F13/F$39)*1000)</f>
        <v>0</v>
      </c>
      <c r="G12" s="33">
        <f>IF(G$39=0,0,([1]Schoolcraft!G13/G$39)*1000)</f>
        <v>0</v>
      </c>
      <c r="H12" s="33">
        <f>IF(H$39=0,0,([1]Schoolcraft!H13/H$39)*1000)</f>
        <v>0</v>
      </c>
      <c r="I12" s="33">
        <f>IF(I$39=0,0,([1]Schoolcraft!I13/I$39)*1000)</f>
        <v>0</v>
      </c>
      <c r="J12" s="33">
        <f>IF(J$39=0,0,([1]Schoolcraft!J13/J$39)*1000)</f>
        <v>0</v>
      </c>
      <c r="K12" s="33">
        <f>IF(K$39=0,0,([1]Schoolcraft!K13/K$39)*1000)</f>
        <v>0</v>
      </c>
      <c r="L12" s="33">
        <f>IF(L$39=0,0,([1]Schoolcraft!L13/L$39)*1000)</f>
        <v>0</v>
      </c>
      <c r="M12" s="33">
        <f>IF(M$39=0,0,([1]Schoolcraft!M13/M$39)*1000)</f>
        <v>0</v>
      </c>
      <c r="N12" s="35">
        <f>IF(N$39=0,0,([1]Schoolcraft!N13/N$39)*1000)</f>
        <v>0</v>
      </c>
    </row>
    <row r="13" spans="1:14" s="2" customFormat="1" ht="12" x14ac:dyDescent="0.2">
      <c r="A13" s="18" t="s">
        <v>19</v>
      </c>
      <c r="B13" s="40">
        <f>[1]Schoolcraft!B14</f>
        <v>0</v>
      </c>
      <c r="C13" s="33">
        <f>(B13/$B$39)*1000</f>
        <v>0</v>
      </c>
      <c r="D13" s="33">
        <f>IF(D$39=0,0,([1]Schoolcraft!D14/D$39)*1000)</f>
        <v>0</v>
      </c>
      <c r="E13" s="33">
        <f>IF(E$39=0,0,([1]Schoolcraft!E14/E$39)*1000)</f>
        <v>0</v>
      </c>
      <c r="F13" s="33">
        <f>IF(F$39=0,0,([1]Schoolcraft!F14/F$39)*1000)</f>
        <v>0</v>
      </c>
      <c r="G13" s="33">
        <f>IF(G$39=0,0,([1]Schoolcraft!G14/G$39)*1000)</f>
        <v>0</v>
      </c>
      <c r="H13" s="33">
        <f>IF(H$39=0,0,([1]Schoolcraft!H14/H$39)*1000)</f>
        <v>0</v>
      </c>
      <c r="I13" s="33">
        <f>IF(I$39=0,0,([1]Schoolcraft!I14/I$39)*1000)</f>
        <v>0</v>
      </c>
      <c r="J13" s="33">
        <f>IF(J$39=0,0,([1]Schoolcraft!J14/J$39)*1000)</f>
        <v>0</v>
      </c>
      <c r="K13" s="33">
        <f>IF(K$39=0,0,([1]Schoolcraft!K14/K$39)*1000)</f>
        <v>0</v>
      </c>
      <c r="L13" s="33">
        <f>IF(L$39=0,0,([1]Schoolcraft!L14/L$39)*1000)</f>
        <v>0</v>
      </c>
      <c r="M13" s="33">
        <f>IF(M$39=0,0,([1]Schoolcraft!M14/M$39)*1000)</f>
        <v>0</v>
      </c>
      <c r="N13" s="35">
        <f>IF(N$39=0,0,([1]Schoolcraft!N14/N$39)*1000)</f>
        <v>0</v>
      </c>
    </row>
    <row r="14" spans="1:14" s="2" customFormat="1" ht="12" x14ac:dyDescent="0.2">
      <c r="A14" s="56" t="s">
        <v>20</v>
      </c>
      <c r="B14" s="60">
        <f>SUM(B10:B13)</f>
        <v>1</v>
      </c>
      <c r="C14" s="58">
        <f>(B14/B39)*1000</f>
        <v>1.7391304347826089</v>
      </c>
      <c r="D14" s="58">
        <f>IF(D$39=0,0,([1]Schoolcraft!D15/D$39)*1000)</f>
        <v>0</v>
      </c>
      <c r="E14" s="58">
        <f>IF(E$39=0,0,([1]Schoolcraft!E15/E$39)*1000)</f>
        <v>0</v>
      </c>
      <c r="F14" s="58">
        <f>IF(F$39=0,0,([1]Schoolcraft!F15/F$39)*1000)</f>
        <v>0</v>
      </c>
      <c r="G14" s="58">
        <f>IF(G$39=0,0,([1]Schoolcraft!G15/G$39)*1000)</f>
        <v>5.8479532163742682</v>
      </c>
      <c r="H14" s="58">
        <f>IF(H$39=0,0,([1]Schoolcraft!H15/H$39)*1000)</f>
        <v>0</v>
      </c>
      <c r="I14" s="58">
        <f>IF(I$39=0,0,([1]Schoolcraft!I15/I$39)*1000)</f>
        <v>1.941747572815534</v>
      </c>
      <c r="J14" s="58">
        <f>IF(J$39=0,0,([1]Schoolcraft!J15/J$39)*1000)</f>
        <v>0</v>
      </c>
      <c r="K14" s="58">
        <f>IF(K$39=0,0,([1]Schoolcraft!K15/K$39)*1000)</f>
        <v>0</v>
      </c>
      <c r="L14" s="58">
        <f>IF(L$39=0,0,([1]Schoolcraft!L15/L$39)*1000)</f>
        <v>0</v>
      </c>
      <c r="M14" s="58">
        <f>IF(M$39=0,0,([1]Schoolcraft!M15/M$39)*1000)</f>
        <v>0</v>
      </c>
      <c r="N14" s="59">
        <f>IF(N$39=0,0,([1]Schoolcraft!N15/N$39)*1000)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[1]Schoolcraft!B17</f>
        <v>0</v>
      </c>
      <c r="C16" s="33">
        <f>(B16/$B$39)*1000</f>
        <v>0</v>
      </c>
      <c r="D16" s="33">
        <f>IF(D$39=0,0,([1]Schoolcraft!D17/D$39)*1000)</f>
        <v>0</v>
      </c>
      <c r="E16" s="33">
        <f>IF(E$39=0,0,([1]Schoolcraft!E17/E$39)*1000)</f>
        <v>0</v>
      </c>
      <c r="F16" s="33">
        <f>IF(F$39=0,0,([1]Schoolcraft!F17/F$39)*1000)</f>
        <v>0</v>
      </c>
      <c r="G16" s="33">
        <f>IF(G$39=0,0,([1]Schoolcraft!G17/G$39)*1000)</f>
        <v>0</v>
      </c>
      <c r="H16" s="33">
        <f>IF(H$39=0,0,([1]Schoolcraft!H17/H$39)*1000)</f>
        <v>0</v>
      </c>
      <c r="I16" s="33">
        <f>IF(I$39=0,0,([1]Schoolcraft!I17/I$39)*1000)</f>
        <v>0</v>
      </c>
      <c r="J16" s="33">
        <f>IF(J$39=0,0,([1]Schoolcraft!J17/J$39)*1000)</f>
        <v>0</v>
      </c>
      <c r="K16" s="33">
        <f>IF(K$39=0,0,([1]Schoolcraft!K17/K$39)*1000)</f>
        <v>0</v>
      </c>
      <c r="L16" s="33">
        <f>IF(L$39=0,0,([1]Schoolcraft!L17/L$39)*1000)</f>
        <v>0</v>
      </c>
      <c r="M16" s="33">
        <f>IF(M$39=0,0,([1]Schoolcraft!M17/M$39)*1000)</f>
        <v>0</v>
      </c>
      <c r="N16" s="35">
        <f>IF(N$39=0,0,([1]Schoolcraft!N17/N$39)*1000)</f>
        <v>0</v>
      </c>
    </row>
    <row r="17" spans="1:14" s="2" customFormat="1" ht="12" x14ac:dyDescent="0.2">
      <c r="A17" s="18" t="s">
        <v>23</v>
      </c>
      <c r="B17" s="40">
        <f>[1]Schoolcraft!B18</f>
        <v>2</v>
      </c>
      <c r="C17" s="33">
        <f>(B17/$B$39)*1000</f>
        <v>3.4782608695652177</v>
      </c>
      <c r="D17" s="33">
        <f>IF(D$39=0,0,([1]Schoolcraft!D18/D$39)*1000)</f>
        <v>0</v>
      </c>
      <c r="E17" s="33">
        <f>IF(E$39=0,0,([1]Schoolcraft!E18/E$39)*1000)</f>
        <v>4.2016806722689077</v>
      </c>
      <c r="F17" s="33">
        <f>IF(F$39=0,0,([1]Schoolcraft!F18/F$39)*1000)</f>
        <v>6.024096385542169</v>
      </c>
      <c r="G17" s="33">
        <f>IF(G$39=0,0,([1]Schoolcraft!G18/G$39)*1000)</f>
        <v>0</v>
      </c>
      <c r="H17" s="33">
        <f>IF(H$39=0,0,([1]Schoolcraft!H18/H$39)*1000)</f>
        <v>0</v>
      </c>
      <c r="I17" s="33">
        <f>IF(I$39=0,0,([1]Schoolcraft!I18/I$39)*1000)</f>
        <v>1.941747572815534</v>
      </c>
      <c r="J17" s="33">
        <f>IF(J$39=0,0,([1]Schoolcraft!J18/J$39)*1000)</f>
        <v>0</v>
      </c>
      <c r="K17" s="33">
        <f>IF(K$39=0,0,([1]Schoolcraft!K18/K$39)*1000)</f>
        <v>8.4745762711864412</v>
      </c>
      <c r="L17" s="33">
        <f>IF(L$39=0,0,([1]Schoolcraft!L18/L$39)*1000)</f>
        <v>0</v>
      </c>
      <c r="M17" s="33">
        <f>IF(M$39=0,0,([1]Schoolcraft!M18/M$39)*1000)</f>
        <v>0</v>
      </c>
      <c r="N17" s="35">
        <f>IF(N$39=0,0,([1]Schoolcraft!N18/N$39)*1000)</f>
        <v>0</v>
      </c>
    </row>
    <row r="18" spans="1:14" s="2" customFormat="1" ht="12" x14ac:dyDescent="0.2">
      <c r="A18" s="18" t="s">
        <v>24</v>
      </c>
      <c r="B18" s="40">
        <f>[1]Schoolcraft!B19</f>
        <v>4</v>
      </c>
      <c r="C18" s="33">
        <f>(B18/$B$39)*1000</f>
        <v>6.9565217391304355</v>
      </c>
      <c r="D18" s="33">
        <f>IF(D$39=0,0,([1]Schoolcraft!D19/D$39)*1000)</f>
        <v>0</v>
      </c>
      <c r="E18" s="33">
        <f>IF(E$39=0,0,([1]Schoolcraft!E19/E$39)*1000)</f>
        <v>8.4033613445378155</v>
      </c>
      <c r="F18" s="33">
        <f>IF(F$39=0,0,([1]Schoolcraft!F19/F$39)*1000)</f>
        <v>0</v>
      </c>
      <c r="G18" s="33">
        <f>IF(G$39=0,0,([1]Schoolcraft!G19/G$39)*1000)</f>
        <v>11.695906432748536</v>
      </c>
      <c r="H18" s="33">
        <f>IF(H$39=0,0,([1]Schoolcraft!H19/H$39)*1000)</f>
        <v>0</v>
      </c>
      <c r="I18" s="33">
        <f>IF(I$39=0,0,([1]Schoolcraft!I19/I$39)*1000)</f>
        <v>7.766990291262136</v>
      </c>
      <c r="J18" s="33">
        <f>IF(J$39=0,0,([1]Schoolcraft!J19/J$39)*1000)</f>
        <v>0</v>
      </c>
      <c r="K18" s="33">
        <f>IF(K$39=0,0,([1]Schoolcraft!K19/K$39)*1000)</f>
        <v>0</v>
      </c>
      <c r="L18" s="33">
        <f>IF(L$39=0,0,([1]Schoolcraft!L19/L$39)*1000)</f>
        <v>0</v>
      </c>
      <c r="M18" s="33">
        <f>IF(M$39=0,0,([1]Schoolcraft!M19/M$39)*1000)</f>
        <v>0</v>
      </c>
      <c r="N18" s="35">
        <f>IF(N$39=0,0,([1]Schoolcraft!N19/N$39)*1000)</f>
        <v>0</v>
      </c>
    </row>
    <row r="19" spans="1:14" s="2" customFormat="1" ht="12" x14ac:dyDescent="0.2">
      <c r="A19" s="18" t="s">
        <v>25</v>
      </c>
      <c r="B19" s="40">
        <f>[1]Schoolcraft!B20</f>
        <v>0</v>
      </c>
      <c r="C19" s="33">
        <f>(B19/$B$39)*1000</f>
        <v>0</v>
      </c>
      <c r="D19" s="33">
        <f>IF(D$39=0,0,([1]Schoolcraft!D20/D$39)*1000)</f>
        <v>0</v>
      </c>
      <c r="E19" s="33">
        <f>IF(E$39=0,0,([1]Schoolcraft!E20/E$39)*1000)</f>
        <v>0</v>
      </c>
      <c r="F19" s="33">
        <f>IF(F$39=0,0,([1]Schoolcraft!F20/F$39)*1000)</f>
        <v>0</v>
      </c>
      <c r="G19" s="33">
        <f>IF(G$39=0,0,([1]Schoolcraft!G20/G$39)*1000)</f>
        <v>0</v>
      </c>
      <c r="H19" s="33">
        <f>IF(H$39=0,0,([1]Schoolcraft!H20/H$39)*1000)</f>
        <v>0</v>
      </c>
      <c r="I19" s="33">
        <f>IF(I$39=0,0,([1]Schoolcraft!I20/I$39)*1000)</f>
        <v>0</v>
      </c>
      <c r="J19" s="33">
        <f>IF(J$39=0,0,([1]Schoolcraft!J20/J$39)*1000)</f>
        <v>0</v>
      </c>
      <c r="K19" s="33">
        <f>IF(K$39=0,0,([1]Schoolcraft!K20/K$39)*1000)</f>
        <v>0</v>
      </c>
      <c r="L19" s="33">
        <f>IF(L$39=0,0,([1]Schoolcraft!L20/L$39)*1000)</f>
        <v>0</v>
      </c>
      <c r="M19" s="33">
        <f>IF(M$39=0,0,([1]Schoolcraft!M20/M$39)*1000)</f>
        <v>0</v>
      </c>
      <c r="N19" s="35">
        <f>IF(N$39=0,0,([1]Schoolcraft!N20/N$39)*1000)</f>
        <v>0</v>
      </c>
    </row>
    <row r="20" spans="1:14" s="2" customFormat="1" ht="12" x14ac:dyDescent="0.2">
      <c r="A20" s="56" t="s">
        <v>26</v>
      </c>
      <c r="B20" s="60">
        <f>SUM(B16:B19)</f>
        <v>6</v>
      </c>
      <c r="C20" s="58">
        <f>(B20/$B$39)*1000</f>
        <v>10.434782608695652</v>
      </c>
      <c r="D20" s="58">
        <f>IF(D$39=0,0,([1]Schoolcraft!D21/D$39)*1000)</f>
        <v>0</v>
      </c>
      <c r="E20" s="58">
        <f>IF(E$39=0,0,([1]Schoolcraft!E21/E$39)*1000)</f>
        <v>12.605042016806722</v>
      </c>
      <c r="F20" s="58">
        <f>IF(F$39=0,0,([1]Schoolcraft!F21/F$39)*1000)</f>
        <v>6.024096385542169</v>
      </c>
      <c r="G20" s="58">
        <f>IF(G$39=0,0,([1]Schoolcraft!G21/G$39)*1000)</f>
        <v>11.695906432748536</v>
      </c>
      <c r="H20" s="58">
        <f>IF(H$39=0,0,([1]Schoolcraft!H21/H$39)*1000)</f>
        <v>0</v>
      </c>
      <c r="I20" s="58">
        <f>IF(I$39=0,0,([1]Schoolcraft!I21/I$39)*1000)</f>
        <v>9.7087378640776691</v>
      </c>
      <c r="J20" s="58">
        <f>IF(J$39=0,0,([1]Schoolcraft!J21/J$39)*1000)</f>
        <v>0</v>
      </c>
      <c r="K20" s="58">
        <f>IF(K$39=0,0,([1]Schoolcraft!K21/K$39)*1000)</f>
        <v>8.4745762711864412</v>
      </c>
      <c r="L20" s="58">
        <f>IF(L$39=0,0,([1]Schoolcraft!L21/L$39)*1000)</f>
        <v>0</v>
      </c>
      <c r="M20" s="58">
        <f>IF(M$39=0,0,([1]Schoolcraft!M21/M$39)*1000)</f>
        <v>0</v>
      </c>
      <c r="N20" s="59">
        <f>IF(N$39=0,0,([1]Schoolcraft!N21/N$39)*1000)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[1]Schoolcraft!B23</f>
        <v>7</v>
      </c>
      <c r="C22" s="33">
        <f t="shared" ref="C22:C38" si="1">(B22/$B$39)*1000</f>
        <v>12.17391304347826</v>
      </c>
      <c r="D22" s="33">
        <f>IF(D$39=0,0,([1]Schoolcraft!D23/D$39)*1000)</f>
        <v>9.67741935483871</v>
      </c>
      <c r="E22" s="33">
        <f>IF(E$39=0,0,([1]Schoolcraft!E23/E$39)*1000)</f>
        <v>4.2016806722689077</v>
      </c>
      <c r="F22" s="33">
        <f>IF(F$39=0,0,([1]Schoolcraft!F23/F$39)*1000)</f>
        <v>12.048192771084338</v>
      </c>
      <c r="G22" s="33">
        <f>IF(G$39=0,0,([1]Schoolcraft!G23/G$39)*1000)</f>
        <v>23.391812865497073</v>
      </c>
      <c r="H22" s="33">
        <f>IF(H$39=0,0,([1]Schoolcraft!H23/H$39)*1000)</f>
        <v>0</v>
      </c>
      <c r="I22" s="33">
        <f>IF(I$39=0,0,([1]Schoolcraft!I23/I$39)*1000)</f>
        <v>1.941747572815534</v>
      </c>
      <c r="J22" s="33">
        <f>IF(J$39=0,0,([1]Schoolcraft!J23/J$39)*1000)</f>
        <v>0</v>
      </c>
      <c r="K22" s="33">
        <f>IF(K$39=0,0,([1]Schoolcraft!K23/K$39)*1000)</f>
        <v>33.898305084745765</v>
      </c>
      <c r="L22" s="33">
        <f>IF(L$39=0,0,([1]Schoolcraft!L23/L$39)*1000)</f>
        <v>0</v>
      </c>
      <c r="M22" s="33">
        <f>IF(M$39=0,0,([1]Schoolcraft!M23/M$39)*1000)</f>
        <v>0</v>
      </c>
      <c r="N22" s="35">
        <f>IF(N$39=0,0,([1]Schoolcraft!N23/N$39)*1000)</f>
        <v>0</v>
      </c>
    </row>
    <row r="23" spans="1:14" s="2" customFormat="1" ht="12" x14ac:dyDescent="0.2">
      <c r="A23" s="18" t="s">
        <v>28</v>
      </c>
      <c r="B23" s="40">
        <f>[1]Schoolcraft!B24</f>
        <v>1</v>
      </c>
      <c r="C23" s="33">
        <f t="shared" si="1"/>
        <v>1.7391304347826089</v>
      </c>
      <c r="D23" s="33">
        <f>IF(D$39=0,0,([1]Schoolcraft!D24/D$39)*1000)</f>
        <v>0</v>
      </c>
      <c r="E23" s="33">
        <f>IF(E$39=0,0,([1]Schoolcraft!E24/E$39)*1000)</f>
        <v>4.2016806722689077</v>
      </c>
      <c r="F23" s="33">
        <f>IF(F$39=0,0,([1]Schoolcraft!F24/F$39)*1000)</f>
        <v>0</v>
      </c>
      <c r="G23" s="33">
        <f>IF(G$39=0,0,([1]Schoolcraft!G24/G$39)*1000)</f>
        <v>0</v>
      </c>
      <c r="H23" s="33">
        <f>IF(H$39=0,0,([1]Schoolcraft!H24/H$39)*1000)</f>
        <v>0</v>
      </c>
      <c r="I23" s="33">
        <f>IF(I$39=0,0,([1]Schoolcraft!I24/I$39)*1000)</f>
        <v>1.941747572815534</v>
      </c>
      <c r="J23" s="33">
        <f>IF(J$39=0,0,([1]Schoolcraft!J24/J$39)*1000)</f>
        <v>0</v>
      </c>
      <c r="K23" s="33">
        <f>IF(K$39=0,0,([1]Schoolcraft!K24/K$39)*1000)</f>
        <v>0</v>
      </c>
      <c r="L23" s="33">
        <f>IF(L$39=0,0,([1]Schoolcraft!L24/L$39)*1000)</f>
        <v>0</v>
      </c>
      <c r="M23" s="33">
        <f>IF(M$39=0,0,([1]Schoolcraft!M24/M$39)*1000)</f>
        <v>0</v>
      </c>
      <c r="N23" s="35">
        <f>IF(N$39=0,0,([1]Schoolcraft!N24/N$39)*1000)</f>
        <v>0</v>
      </c>
    </row>
    <row r="24" spans="1:14" s="2" customFormat="1" ht="12" x14ac:dyDescent="0.2">
      <c r="A24" s="18" t="s">
        <v>29</v>
      </c>
      <c r="B24" s="40">
        <f>[1]Schoolcraft!B25</f>
        <v>0</v>
      </c>
      <c r="C24" s="33">
        <f t="shared" si="1"/>
        <v>0</v>
      </c>
      <c r="D24" s="33">
        <f>IF(D$39=0,0,([1]Schoolcraft!D25/D$39)*1000)</f>
        <v>0</v>
      </c>
      <c r="E24" s="33">
        <f>IF(E$39=0,0,([1]Schoolcraft!E25/E$39)*1000)</f>
        <v>0</v>
      </c>
      <c r="F24" s="33">
        <f>IF(F$39=0,0,([1]Schoolcraft!F25/F$39)*1000)</f>
        <v>0</v>
      </c>
      <c r="G24" s="33">
        <f>IF(G$39=0,0,([1]Schoolcraft!G25/G$39)*1000)</f>
        <v>0</v>
      </c>
      <c r="H24" s="33">
        <f>IF(H$39=0,0,([1]Schoolcraft!H25/H$39)*1000)</f>
        <v>0</v>
      </c>
      <c r="I24" s="33">
        <f>IF(I$39=0,0,([1]Schoolcraft!I25/I$39)*1000)</f>
        <v>0</v>
      </c>
      <c r="J24" s="33">
        <f>IF(J$39=0,0,([1]Schoolcraft!J25/J$39)*1000)</f>
        <v>0</v>
      </c>
      <c r="K24" s="33">
        <f>IF(K$39=0,0,([1]Schoolcraft!K25/K$39)*1000)</f>
        <v>0</v>
      </c>
      <c r="L24" s="33">
        <f>IF(L$39=0,0,([1]Schoolcraft!L25/L$39)*1000)</f>
        <v>0</v>
      </c>
      <c r="M24" s="33">
        <f>IF(M$39=0,0,([1]Schoolcraft!M25/M$39)*1000)</f>
        <v>0</v>
      </c>
      <c r="N24" s="35">
        <f>IF(N$39=0,0,([1]Schoolcraft!N25/N$39)*1000)</f>
        <v>0</v>
      </c>
    </row>
    <row r="25" spans="1:14" s="2" customFormat="1" ht="12" x14ac:dyDescent="0.2">
      <c r="A25" s="18" t="s">
        <v>30</v>
      </c>
      <c r="B25" s="40">
        <f>[1]Schoolcraft!B26</f>
        <v>0</v>
      </c>
      <c r="C25" s="33">
        <f t="shared" si="1"/>
        <v>0</v>
      </c>
      <c r="D25" s="33">
        <f>IF(D$39=0,0,([1]Schoolcraft!D26/D$39)*1000)</f>
        <v>0</v>
      </c>
      <c r="E25" s="33">
        <f>IF(E$39=0,0,([1]Schoolcraft!E26/E$39)*1000)</f>
        <v>0</v>
      </c>
      <c r="F25" s="33">
        <f>IF(F$39=0,0,([1]Schoolcraft!F26/F$39)*1000)</f>
        <v>0</v>
      </c>
      <c r="G25" s="33">
        <f>IF(G$39=0,0,([1]Schoolcraft!G26/G$39)*1000)</f>
        <v>0</v>
      </c>
      <c r="H25" s="33">
        <f>IF(H$39=0,0,([1]Schoolcraft!H26/H$39)*1000)</f>
        <v>0</v>
      </c>
      <c r="I25" s="33">
        <f>IF(I$39=0,0,([1]Schoolcraft!I26/I$39)*1000)</f>
        <v>0</v>
      </c>
      <c r="J25" s="33">
        <f>IF(J$39=0,0,([1]Schoolcraft!J26/J$39)*1000)</f>
        <v>0</v>
      </c>
      <c r="K25" s="33">
        <f>IF(K$39=0,0,([1]Schoolcraft!K26/K$39)*1000)</f>
        <v>0</v>
      </c>
      <c r="L25" s="33">
        <f>IF(L$39=0,0,([1]Schoolcraft!L26/L$39)*1000)</f>
        <v>0</v>
      </c>
      <c r="M25" s="33">
        <f>IF(M$39=0,0,([1]Schoolcraft!M26/M$39)*1000)</f>
        <v>0</v>
      </c>
      <c r="N25" s="35">
        <f>IF(N$39=0,0,([1]Schoolcraft!N26/N$39)*1000)</f>
        <v>0</v>
      </c>
    </row>
    <row r="26" spans="1:14" s="2" customFormat="1" ht="12" x14ac:dyDescent="0.2">
      <c r="A26" s="18" t="s">
        <v>31</v>
      </c>
      <c r="B26" s="40">
        <f>[1]Schoolcraft!B27</f>
        <v>0</v>
      </c>
      <c r="C26" s="33">
        <f t="shared" si="1"/>
        <v>0</v>
      </c>
      <c r="D26" s="33">
        <f>IF(D$39=0,0,([1]Schoolcraft!D27/D$39)*1000)</f>
        <v>0</v>
      </c>
      <c r="E26" s="33">
        <f>IF(E$39=0,0,([1]Schoolcraft!E27/E$39)*1000)</f>
        <v>0</v>
      </c>
      <c r="F26" s="33">
        <f>IF(F$39=0,0,([1]Schoolcraft!F27/F$39)*1000)</f>
        <v>0</v>
      </c>
      <c r="G26" s="33">
        <f>IF(G$39=0,0,([1]Schoolcraft!G27/G$39)*1000)</f>
        <v>0</v>
      </c>
      <c r="H26" s="33">
        <f>IF(H$39=0,0,([1]Schoolcraft!H27/H$39)*1000)</f>
        <v>0</v>
      </c>
      <c r="I26" s="33">
        <f>IF(I$39=0,0,([1]Schoolcraft!I27/I$39)*1000)</f>
        <v>0</v>
      </c>
      <c r="J26" s="33">
        <f>IF(J$39=0,0,([1]Schoolcraft!J27/J$39)*1000)</f>
        <v>0</v>
      </c>
      <c r="K26" s="33">
        <f>IF(K$39=0,0,([1]Schoolcraft!K27/K$39)*1000)</f>
        <v>0</v>
      </c>
      <c r="L26" s="33">
        <f>IF(L$39=0,0,([1]Schoolcraft!L27/L$39)*1000)</f>
        <v>0</v>
      </c>
      <c r="M26" s="33">
        <f>IF(M$39=0,0,([1]Schoolcraft!M27/M$39)*1000)</f>
        <v>0</v>
      </c>
      <c r="N26" s="35">
        <f>IF(N$39=0,0,([1]Schoolcraft!N27/N$39)*1000)</f>
        <v>0</v>
      </c>
    </row>
    <row r="27" spans="1:14" s="2" customFormat="1" ht="12" x14ac:dyDescent="0.2">
      <c r="A27" s="18" t="s">
        <v>32</v>
      </c>
      <c r="B27" s="40">
        <f>[1]Schoolcraft!B28</f>
        <v>0</v>
      </c>
      <c r="C27" s="33">
        <f t="shared" si="1"/>
        <v>0</v>
      </c>
      <c r="D27" s="33">
        <f>IF(D$39=0,0,([1]Schoolcraft!D28/D$39)*1000)</f>
        <v>0</v>
      </c>
      <c r="E27" s="33">
        <f>IF(E$39=0,0,([1]Schoolcraft!E28/E$39)*1000)</f>
        <v>0</v>
      </c>
      <c r="F27" s="33">
        <f>IF(F$39=0,0,([1]Schoolcraft!F28/F$39)*1000)</f>
        <v>0</v>
      </c>
      <c r="G27" s="33">
        <f>IF(G$39=0,0,([1]Schoolcraft!G28/G$39)*1000)</f>
        <v>0</v>
      </c>
      <c r="H27" s="33">
        <f>IF(H$39=0,0,([1]Schoolcraft!H28/H$39)*1000)</f>
        <v>0</v>
      </c>
      <c r="I27" s="33">
        <f>IF(I$39=0,0,([1]Schoolcraft!I28/I$39)*1000)</f>
        <v>0</v>
      </c>
      <c r="J27" s="33">
        <f>IF(J$39=0,0,([1]Schoolcraft!J28/J$39)*1000)</f>
        <v>0</v>
      </c>
      <c r="K27" s="33">
        <f>IF(K$39=0,0,([1]Schoolcraft!K28/K$39)*1000)</f>
        <v>0</v>
      </c>
      <c r="L27" s="33">
        <f>IF(L$39=0,0,([1]Schoolcraft!L28/L$39)*1000)</f>
        <v>0</v>
      </c>
      <c r="M27" s="33">
        <f>IF(M$39=0,0,([1]Schoolcraft!M28/M$39)*1000)</f>
        <v>0</v>
      </c>
      <c r="N27" s="35">
        <f>IF(N$39=0,0,([1]Schoolcraft!N28/N$39)*1000)</f>
        <v>0</v>
      </c>
    </row>
    <row r="28" spans="1:14" s="2" customFormat="1" ht="12" x14ac:dyDescent="0.2">
      <c r="A28" s="18" t="s">
        <v>33</v>
      </c>
      <c r="B28" s="40">
        <f>[1]Schoolcraft!B29</f>
        <v>0</v>
      </c>
      <c r="C28" s="33">
        <f t="shared" si="1"/>
        <v>0</v>
      </c>
      <c r="D28" s="33">
        <f>IF(D$39=0,0,([1]Schoolcraft!D29/D$39)*1000)</f>
        <v>0</v>
      </c>
      <c r="E28" s="33">
        <f>IF(E$39=0,0,([1]Schoolcraft!E29/E$39)*1000)</f>
        <v>0</v>
      </c>
      <c r="F28" s="33">
        <f>IF(F$39=0,0,([1]Schoolcraft!F29/F$39)*1000)</f>
        <v>0</v>
      </c>
      <c r="G28" s="33">
        <f>IF(G$39=0,0,([1]Schoolcraft!G29/G$39)*1000)</f>
        <v>0</v>
      </c>
      <c r="H28" s="33">
        <f>IF(H$39=0,0,([1]Schoolcraft!H29/H$39)*1000)</f>
        <v>0</v>
      </c>
      <c r="I28" s="33">
        <f>IF(I$39=0,0,([1]Schoolcraft!I29/I$39)*1000)</f>
        <v>0</v>
      </c>
      <c r="J28" s="33">
        <f>IF(J$39=0,0,([1]Schoolcraft!J29/J$39)*1000)</f>
        <v>0</v>
      </c>
      <c r="K28" s="33">
        <f>IF(K$39=0,0,([1]Schoolcraft!K29/K$39)*1000)</f>
        <v>0</v>
      </c>
      <c r="L28" s="33">
        <f>IF(L$39=0,0,([1]Schoolcraft!L29/L$39)*1000)</f>
        <v>0</v>
      </c>
      <c r="M28" s="33">
        <f>IF(M$39=0,0,([1]Schoolcraft!M29/M$39)*1000)</f>
        <v>0</v>
      </c>
      <c r="N28" s="35">
        <f>IF(N$39=0,0,([1]Schoolcraft!N29/N$39)*1000)</f>
        <v>0</v>
      </c>
    </row>
    <row r="29" spans="1:14" s="2" customFormat="1" ht="12" x14ac:dyDescent="0.2">
      <c r="A29" s="18" t="s">
        <v>34</v>
      </c>
      <c r="B29" s="40">
        <f>[1]Schoolcraft!B30</f>
        <v>0</v>
      </c>
      <c r="C29" s="33">
        <f t="shared" si="1"/>
        <v>0</v>
      </c>
      <c r="D29" s="33">
        <f>IF(D$39=0,0,([1]Schoolcraft!D30/D$39)*1000)</f>
        <v>0</v>
      </c>
      <c r="E29" s="33">
        <f>IF(E$39=0,0,([1]Schoolcraft!E30/E$39)*1000)</f>
        <v>0</v>
      </c>
      <c r="F29" s="33">
        <f>IF(F$39=0,0,([1]Schoolcraft!F30/F$39)*1000)</f>
        <v>0</v>
      </c>
      <c r="G29" s="33">
        <f>IF(G$39=0,0,([1]Schoolcraft!G30/G$39)*1000)</f>
        <v>0</v>
      </c>
      <c r="H29" s="33">
        <f>IF(H$39=0,0,([1]Schoolcraft!H30/H$39)*1000)</f>
        <v>0</v>
      </c>
      <c r="I29" s="33">
        <f>IF(I$39=0,0,([1]Schoolcraft!I30/I$39)*1000)</f>
        <v>0</v>
      </c>
      <c r="J29" s="33">
        <f>IF(J$39=0,0,([1]Schoolcraft!J30/J$39)*1000)</f>
        <v>0</v>
      </c>
      <c r="K29" s="33">
        <f>IF(K$39=0,0,([1]Schoolcraft!K30/K$39)*1000)</f>
        <v>0</v>
      </c>
      <c r="L29" s="33">
        <f>IF(L$39=0,0,([1]Schoolcraft!L30/L$39)*1000)</f>
        <v>0</v>
      </c>
      <c r="M29" s="33">
        <f>IF(M$39=0,0,([1]Schoolcraft!M30/M$39)*1000)</f>
        <v>0</v>
      </c>
      <c r="N29" s="35">
        <f>IF(N$39=0,0,([1]Schoolcraft!N30/N$39)*1000)</f>
        <v>0</v>
      </c>
    </row>
    <row r="30" spans="1:14" s="2" customFormat="1" ht="12" x14ac:dyDescent="0.2">
      <c r="A30" s="18" t="s">
        <v>35</v>
      </c>
      <c r="B30" s="40">
        <f>[1]Schoolcraft!B31</f>
        <v>0</v>
      </c>
      <c r="C30" s="33">
        <f t="shared" si="1"/>
        <v>0</v>
      </c>
      <c r="D30" s="33">
        <f>IF(D$39=0,0,([1]Schoolcraft!D31/D$39)*1000)</f>
        <v>0</v>
      </c>
      <c r="E30" s="33">
        <f>IF(E$39=0,0,([1]Schoolcraft!E31/E$39)*1000)</f>
        <v>0</v>
      </c>
      <c r="F30" s="33">
        <f>IF(F$39=0,0,([1]Schoolcraft!F31/F$39)*1000)</f>
        <v>0</v>
      </c>
      <c r="G30" s="33">
        <f>IF(G$39=0,0,([1]Schoolcraft!G31/G$39)*1000)</f>
        <v>0</v>
      </c>
      <c r="H30" s="33">
        <f>IF(H$39=0,0,([1]Schoolcraft!H31/H$39)*1000)</f>
        <v>0</v>
      </c>
      <c r="I30" s="33">
        <f>IF(I$39=0,0,([1]Schoolcraft!I31/I$39)*1000)</f>
        <v>0</v>
      </c>
      <c r="J30" s="33">
        <f>IF(J$39=0,0,([1]Schoolcraft!J31/J$39)*1000)</f>
        <v>0</v>
      </c>
      <c r="K30" s="33">
        <f>IF(K$39=0,0,([1]Schoolcraft!K31/K$39)*1000)</f>
        <v>0</v>
      </c>
      <c r="L30" s="33">
        <f>IF(L$39=0,0,([1]Schoolcraft!L31/L$39)*1000)</f>
        <v>0</v>
      </c>
      <c r="M30" s="33">
        <f>IF(M$39=0,0,([1]Schoolcraft!M31/M$39)*1000)</f>
        <v>0</v>
      </c>
      <c r="N30" s="35">
        <f>IF(N$39=0,0,([1]Schoolcraft!N31/N$39)*1000)</f>
        <v>0</v>
      </c>
    </row>
    <row r="31" spans="1:14" s="2" customFormat="1" ht="12" x14ac:dyDescent="0.2">
      <c r="A31" s="18" t="s">
        <v>36</v>
      </c>
      <c r="B31" s="40">
        <f>[1]Schoolcraft!B32</f>
        <v>1</v>
      </c>
      <c r="C31" s="33">
        <f t="shared" si="1"/>
        <v>1.7391304347826089</v>
      </c>
      <c r="D31" s="33">
        <f>IF(D$39=0,0,([1]Schoolcraft!D32/D$39)*1000)</f>
        <v>3.225806451612903</v>
      </c>
      <c r="E31" s="33">
        <f>IF(E$39=0,0,([1]Schoolcraft!E32/E$39)*1000)</f>
        <v>0</v>
      </c>
      <c r="F31" s="33">
        <f>IF(F$39=0,0,([1]Schoolcraft!F32/F$39)*1000)</f>
        <v>0</v>
      </c>
      <c r="G31" s="33">
        <f>IF(G$39=0,0,([1]Schoolcraft!G32/G$39)*1000)</f>
        <v>5.8479532163742682</v>
      </c>
      <c r="H31" s="33">
        <f>IF(H$39=0,0,([1]Schoolcraft!H32/H$39)*1000)</f>
        <v>0</v>
      </c>
      <c r="I31" s="33">
        <f>IF(I$39=0,0,([1]Schoolcraft!I32/I$39)*1000)</f>
        <v>1.941747572815534</v>
      </c>
      <c r="J31" s="33">
        <f>IF(J$39=0,0,([1]Schoolcraft!J32/J$39)*1000)</f>
        <v>0</v>
      </c>
      <c r="K31" s="33">
        <f>IF(K$39=0,0,([1]Schoolcraft!K32/K$39)*1000)</f>
        <v>0</v>
      </c>
      <c r="L31" s="33">
        <f>IF(L$39=0,0,([1]Schoolcraft!L32/L$39)*1000)</f>
        <v>0</v>
      </c>
      <c r="M31" s="33">
        <f>IF(M$39=0,0,([1]Schoolcraft!M32/M$39)*1000)</f>
        <v>0</v>
      </c>
      <c r="N31" s="35">
        <f>IF(N$39=0,0,([1]Schoolcraft!N32/N$39)*1000)</f>
        <v>0</v>
      </c>
    </row>
    <row r="32" spans="1:14" s="2" customFormat="1" ht="12" x14ac:dyDescent="0.2">
      <c r="A32" s="18" t="s">
        <v>17</v>
      </c>
      <c r="B32" s="40">
        <f>[1]Schoolcraft!B33</f>
        <v>0</v>
      </c>
      <c r="C32" s="33">
        <f>(B32/$B$39)*1000</f>
        <v>0</v>
      </c>
      <c r="D32" s="33">
        <f>IF(D$39=0,0,([1]Schoolcraft!D33/D$39)*1000)</f>
        <v>0</v>
      </c>
      <c r="E32" s="33">
        <f>IF(E$39=0,0,([1]Schoolcraft!E33/E$39)*1000)</f>
        <v>0</v>
      </c>
      <c r="F32" s="33">
        <f>IF(F$39=0,0,([1]Schoolcraft!F33/F$39)*1000)</f>
        <v>0</v>
      </c>
      <c r="G32" s="33">
        <f>IF(G$39=0,0,([1]Schoolcraft!G33/G$39)*1000)</f>
        <v>0</v>
      </c>
      <c r="H32" s="33">
        <f>IF(H$39=0,0,([1]Schoolcraft!H33/H$39)*1000)</f>
        <v>0</v>
      </c>
      <c r="I32" s="33">
        <f>IF(I$39=0,0,([1]Schoolcraft!I33/I$39)*1000)</f>
        <v>0</v>
      </c>
      <c r="J32" s="33">
        <f>IF(J$39=0,0,([1]Schoolcraft!J33/J$39)*1000)</f>
        <v>0</v>
      </c>
      <c r="K32" s="33">
        <f>IF(K$39=0,0,([1]Schoolcraft!K33/K$39)*1000)</f>
        <v>0</v>
      </c>
      <c r="L32" s="33">
        <f>IF(L$39=0,0,([1]Schoolcraft!L33/L$39)*1000)</f>
        <v>0</v>
      </c>
      <c r="M32" s="33">
        <f>IF(M$39=0,0,([1]Schoolcraft!M33/M$39)*1000)</f>
        <v>0</v>
      </c>
      <c r="N32" s="35">
        <f>IF(N$39=0,0,([1]Schoolcraft!N33/N$39)*1000)</f>
        <v>0</v>
      </c>
    </row>
    <row r="33" spans="1:14" s="2" customFormat="1" ht="12" x14ac:dyDescent="0.2">
      <c r="A33" s="18" t="s">
        <v>37</v>
      </c>
      <c r="B33" s="40">
        <f>[1]Schoolcraft!B34</f>
        <v>2</v>
      </c>
      <c r="C33" s="33">
        <f t="shared" si="1"/>
        <v>3.4782608695652177</v>
      </c>
      <c r="D33" s="33">
        <f>IF(D$39=0,0,([1]Schoolcraft!D34/D$39)*1000)</f>
        <v>0</v>
      </c>
      <c r="E33" s="33">
        <f>IF(E$39=0,0,([1]Schoolcraft!E34/E$39)*1000)</f>
        <v>4.2016806722689077</v>
      </c>
      <c r="F33" s="33">
        <f>IF(F$39=0,0,([1]Schoolcraft!F34/F$39)*1000)</f>
        <v>6.024096385542169</v>
      </c>
      <c r="G33" s="33">
        <f>IF(G$39=0,0,([1]Schoolcraft!G34/G$39)*1000)</f>
        <v>0</v>
      </c>
      <c r="H33" s="33">
        <f>IF(H$39=0,0,([1]Schoolcraft!H34/H$39)*1000)</f>
        <v>0</v>
      </c>
      <c r="I33" s="33">
        <f>IF(I$39=0,0,([1]Schoolcraft!I34/I$39)*1000)</f>
        <v>3.883495145631068</v>
      </c>
      <c r="J33" s="33">
        <f>IF(J$39=0,0,([1]Schoolcraft!J34/J$39)*1000)</f>
        <v>0</v>
      </c>
      <c r="K33" s="33">
        <f>IF(K$39=0,0,([1]Schoolcraft!K34/K$39)*1000)</f>
        <v>0</v>
      </c>
      <c r="L33" s="33">
        <f>IF(L$39=0,0,([1]Schoolcraft!L34/L$39)*1000)</f>
        <v>0</v>
      </c>
      <c r="M33" s="33">
        <f>IF(M$39=0,0,([1]Schoolcraft!M34/M$39)*1000)</f>
        <v>0</v>
      </c>
      <c r="N33" s="35">
        <f>IF(N$39=0,0,([1]Schoolcraft!N34/N$39)*1000)</f>
        <v>0</v>
      </c>
    </row>
    <row r="34" spans="1:14" s="2" customFormat="1" ht="12" x14ac:dyDescent="0.2">
      <c r="A34" s="18" t="s">
        <v>38</v>
      </c>
      <c r="B34" s="40">
        <f>[1]Schoolcraft!B35</f>
        <v>0</v>
      </c>
      <c r="C34" s="33">
        <f t="shared" si="1"/>
        <v>0</v>
      </c>
      <c r="D34" s="33">
        <f>IF(D$39=0,0,([1]Schoolcraft!D35/D$39)*1000)</f>
        <v>0</v>
      </c>
      <c r="E34" s="33">
        <f>IF(E$39=0,0,([1]Schoolcraft!E35/E$39)*1000)</f>
        <v>0</v>
      </c>
      <c r="F34" s="33">
        <f>IF(F$39=0,0,([1]Schoolcraft!F35/F$39)*1000)</f>
        <v>0</v>
      </c>
      <c r="G34" s="33">
        <f>IF(G$39=0,0,([1]Schoolcraft!G35/G$39)*1000)</f>
        <v>0</v>
      </c>
      <c r="H34" s="33">
        <f>IF(H$39=0,0,([1]Schoolcraft!H35/H$39)*1000)</f>
        <v>0</v>
      </c>
      <c r="I34" s="33">
        <f>IF(I$39=0,0,([1]Schoolcraft!I35/I$39)*1000)</f>
        <v>0</v>
      </c>
      <c r="J34" s="33">
        <f>IF(J$39=0,0,([1]Schoolcraft!J35/J$39)*1000)</f>
        <v>0</v>
      </c>
      <c r="K34" s="33">
        <f>IF(K$39=0,0,([1]Schoolcraft!K35/K$39)*1000)</f>
        <v>0</v>
      </c>
      <c r="L34" s="33">
        <f>IF(L$39=0,0,([1]Schoolcraft!L35/L$39)*1000)</f>
        <v>0</v>
      </c>
      <c r="M34" s="33">
        <f>IF(M$39=0,0,([1]Schoolcraft!M35/M$39)*1000)</f>
        <v>0</v>
      </c>
      <c r="N34" s="35">
        <f>IF(N$39=0,0,([1]Schoolcraft!N35/N$39)*1000)</f>
        <v>0</v>
      </c>
    </row>
    <row r="35" spans="1:14" s="2" customFormat="1" ht="12" x14ac:dyDescent="0.2">
      <c r="A35" s="18" t="s">
        <v>39</v>
      </c>
      <c r="B35" s="40">
        <f>[1]Schoolcraft!B36</f>
        <v>0</v>
      </c>
      <c r="C35" s="33">
        <f t="shared" si="1"/>
        <v>0</v>
      </c>
      <c r="D35" s="33">
        <f>IF(D$39=0,0,([1]Schoolcraft!D36/D$39)*1000)</f>
        <v>0</v>
      </c>
      <c r="E35" s="33">
        <f>IF(E$39=0,0,([1]Schoolcraft!E36/E$39)*1000)</f>
        <v>0</v>
      </c>
      <c r="F35" s="33">
        <f>IF(F$39=0,0,([1]Schoolcraft!F36/F$39)*1000)</f>
        <v>0</v>
      </c>
      <c r="G35" s="33">
        <f>IF(G$39=0,0,([1]Schoolcraft!G36/G$39)*1000)</f>
        <v>0</v>
      </c>
      <c r="H35" s="33">
        <f>IF(H$39=0,0,([1]Schoolcraft!H36/H$39)*1000)</f>
        <v>0</v>
      </c>
      <c r="I35" s="33">
        <f>IF(I$39=0,0,([1]Schoolcraft!I36/I$39)*1000)</f>
        <v>0</v>
      </c>
      <c r="J35" s="33">
        <f>IF(J$39=0,0,([1]Schoolcraft!J36/J$39)*1000)</f>
        <v>0</v>
      </c>
      <c r="K35" s="33">
        <f>IF(K$39=0,0,([1]Schoolcraft!K36/K$39)*1000)</f>
        <v>0</v>
      </c>
      <c r="L35" s="33">
        <f>IF(L$39=0,0,([1]Schoolcraft!L36/L$39)*1000)</f>
        <v>0</v>
      </c>
      <c r="M35" s="33">
        <f>IF(M$39=0,0,([1]Schoolcraft!M36/M$39)*1000)</f>
        <v>0</v>
      </c>
      <c r="N35" s="35">
        <f>IF(N$39=0,0,([1]Schoolcraft!N36/N$39)*1000)</f>
        <v>0</v>
      </c>
    </row>
    <row r="36" spans="1:14" s="2" customFormat="1" ht="12" x14ac:dyDescent="0.2">
      <c r="A36" s="18" t="s">
        <v>40</v>
      </c>
      <c r="B36" s="40">
        <f>[1]Schoolcraft!B37</f>
        <v>0</v>
      </c>
      <c r="C36" s="33">
        <f t="shared" si="1"/>
        <v>0</v>
      </c>
      <c r="D36" s="33">
        <f>IF(D$39=0,0,([1]Schoolcraft!D37/D$39)*1000)</f>
        <v>0</v>
      </c>
      <c r="E36" s="33">
        <f>IF(E$39=0,0,([1]Schoolcraft!E37/E$39)*1000)</f>
        <v>0</v>
      </c>
      <c r="F36" s="33">
        <f>IF(F$39=0,0,([1]Schoolcraft!F37/F$39)*1000)</f>
        <v>0</v>
      </c>
      <c r="G36" s="33">
        <f>IF(G$39=0,0,([1]Schoolcraft!G37/G$39)*1000)</f>
        <v>0</v>
      </c>
      <c r="H36" s="33">
        <f>IF(H$39=0,0,([1]Schoolcraft!H37/H$39)*1000)</f>
        <v>0</v>
      </c>
      <c r="I36" s="33">
        <f>IF(I$39=0,0,([1]Schoolcraft!I37/I$39)*1000)</f>
        <v>0</v>
      </c>
      <c r="J36" s="33">
        <f>IF(J$39=0,0,([1]Schoolcraft!J37/J$39)*1000)</f>
        <v>0</v>
      </c>
      <c r="K36" s="33">
        <f>IF(K$39=0,0,([1]Schoolcraft!K37/K$39)*1000)</f>
        <v>0</v>
      </c>
      <c r="L36" s="33">
        <f>IF(L$39=0,0,([1]Schoolcraft!L37/L$39)*1000)</f>
        <v>0</v>
      </c>
      <c r="M36" s="33">
        <f>IF(M$39=0,0,([1]Schoolcraft!M37/M$39)*1000)</f>
        <v>0</v>
      </c>
      <c r="N36" s="35">
        <f>IF(N$39=0,0,([1]Schoolcraft!N37/N$39)*1000)</f>
        <v>0</v>
      </c>
    </row>
    <row r="37" spans="1:14" s="2" customFormat="1" ht="12" x14ac:dyDescent="0.2">
      <c r="A37" s="18" t="s">
        <v>41</v>
      </c>
      <c r="B37" s="40">
        <f>[1]Schoolcraft!B38</f>
        <v>9</v>
      </c>
      <c r="C37" s="33">
        <f t="shared" si="1"/>
        <v>15.65217391304348</v>
      </c>
      <c r="D37" s="33">
        <f>IF(D$39=0,0,([1]Schoolcraft!D38/D$39)*1000)</f>
        <v>3.225806451612903</v>
      </c>
      <c r="E37" s="33">
        <f>IF(E$39=0,0,([1]Schoolcraft!E38/E$39)*1000)</f>
        <v>29.411764705882351</v>
      </c>
      <c r="F37" s="33">
        <f>IF(F$39=0,0,([1]Schoolcraft!F38/F$39)*1000)</f>
        <v>6.024096385542169</v>
      </c>
      <c r="G37" s="33">
        <f>IF(G$39=0,0,([1]Schoolcraft!G38/G$39)*1000)</f>
        <v>5.8479532163742682</v>
      </c>
      <c r="H37" s="33">
        <f>IF(H$39=0,0,([1]Schoolcraft!H38/H$39)*1000)</f>
        <v>0</v>
      </c>
      <c r="I37" s="33">
        <f>IF(I$39=0,0,([1]Schoolcraft!I38/I$39)*1000)</f>
        <v>9.7087378640776691</v>
      </c>
      <c r="J37" s="33">
        <f>IF(J$39=0,0,([1]Schoolcraft!J38/J$39)*1000)</f>
        <v>71.428571428571431</v>
      </c>
      <c r="K37" s="33">
        <f>IF(K$39=0,0,([1]Schoolcraft!K38/K$39)*1000)</f>
        <v>25.423728813559325</v>
      </c>
      <c r="L37" s="33">
        <f>IF(L$39=0,0,([1]Schoolcraft!L38/L$39)*1000)</f>
        <v>0</v>
      </c>
      <c r="M37" s="33">
        <f>IF(M$39=0,0,([1]Schoolcraft!M38/M$39)*1000)</f>
        <v>0</v>
      </c>
      <c r="N37" s="35">
        <f>IF(N$39=0,0,([1]Schoolcraft!N38/N$39)*1000)</f>
        <v>0</v>
      </c>
    </row>
    <row r="38" spans="1:14" s="2" customFormat="1" ht="12" x14ac:dyDescent="0.2">
      <c r="A38" s="18" t="s">
        <v>42</v>
      </c>
      <c r="B38" s="40">
        <f>[1]Schoolcraft!B39</f>
        <v>0</v>
      </c>
      <c r="C38" s="33">
        <f t="shared" si="1"/>
        <v>0</v>
      </c>
      <c r="D38" s="33">
        <f>IF(D$39=0,0,([1]Schoolcraft!D39/D$39)*1000)</f>
        <v>0</v>
      </c>
      <c r="E38" s="33">
        <f>IF(E$39=0,0,([1]Schoolcraft!E39/E$39)*1000)</f>
        <v>0</v>
      </c>
      <c r="F38" s="33">
        <f>IF(F$39=0,0,([1]Schoolcraft!F39/F$39)*1000)</f>
        <v>0</v>
      </c>
      <c r="G38" s="33">
        <f>IF(G$39=0,0,([1]Schoolcraft!G39/G$39)*1000)</f>
        <v>0</v>
      </c>
      <c r="H38" s="33">
        <f>IF(H$39=0,0,([1]Schoolcraft!H39/H$39)*1000)</f>
        <v>0</v>
      </c>
      <c r="I38" s="33">
        <f>IF(I$39=0,0,([1]Schoolcraft!I39/I$39)*1000)</f>
        <v>0</v>
      </c>
      <c r="J38" s="33">
        <f>IF(J$39=0,0,([1]Schoolcraft!J39/J$39)*1000)</f>
        <v>0</v>
      </c>
      <c r="K38" s="33">
        <f>IF(K$39=0,0,([1]Schoolcraft!K39/K$39)*1000)</f>
        <v>0</v>
      </c>
      <c r="L38" s="33">
        <f>IF(L$39=0,0,([1]Schoolcraft!L39/L$39)*1000)</f>
        <v>0</v>
      </c>
      <c r="M38" s="33">
        <f>IF(M$39=0,0,([1]Schoolcraft!M39/M$39)*1000)</f>
        <v>0</v>
      </c>
      <c r="N38" s="35">
        <f>IF(N$39=0,0,([1]Schoolcraft!N39/N$39)*1000)</f>
        <v>0</v>
      </c>
    </row>
    <row r="39" spans="1:14" s="3" customFormat="1" ht="12" x14ac:dyDescent="0.2">
      <c r="A39" s="20" t="s">
        <v>138</v>
      </c>
      <c r="B39" s="21">
        <f>[1]Schoolcraft!$B$40</f>
        <v>575</v>
      </c>
      <c r="C39" s="21"/>
      <c r="D39" s="21">
        <f>[1]Schoolcraft!D40</f>
        <v>310</v>
      </c>
      <c r="E39" s="21">
        <f>[1]Schoolcraft!E40</f>
        <v>238</v>
      </c>
      <c r="F39" s="21">
        <f>[1]Schoolcraft!F40</f>
        <v>166</v>
      </c>
      <c r="G39" s="21">
        <f>[1]Schoolcraft!G40</f>
        <v>171</v>
      </c>
      <c r="H39" s="21">
        <f>[1]Schoolcraft!H40</f>
        <v>77</v>
      </c>
      <c r="I39" s="21">
        <f>[1]Schoolcraft!I40</f>
        <v>515</v>
      </c>
      <c r="J39" s="21">
        <f>[1]Schoolcraft!J40</f>
        <v>14</v>
      </c>
      <c r="K39" s="21">
        <f>[1]Schoolcraft!K40</f>
        <v>118</v>
      </c>
      <c r="L39" s="21">
        <f>[1]Schoolcraft!L40</f>
        <v>5</v>
      </c>
      <c r="M39" s="21">
        <f>[1]Schoolcraft!M40</f>
        <v>0</v>
      </c>
      <c r="N39" s="23">
        <f>[1]Schoolcraft!N40</f>
        <v>15</v>
      </c>
    </row>
    <row r="40" spans="1:14" s="4" customFormat="1" ht="12" x14ac:dyDescent="0.2">
      <c r="A40" s="24" t="s">
        <v>45</v>
      </c>
      <c r="B40" s="21">
        <f>[1]Schoolcraft!B8</f>
        <v>27</v>
      </c>
      <c r="C40" s="37"/>
      <c r="D40" s="21">
        <f>[1]Schoolcraft!D8</f>
        <v>5</v>
      </c>
      <c r="E40" s="21">
        <f>[1]Schoolcraft!E8</f>
        <v>13</v>
      </c>
      <c r="F40" s="21">
        <f>[1]Schoolcraft!F8</f>
        <v>5</v>
      </c>
      <c r="G40" s="21">
        <f>[1]Schoolcraft!G8</f>
        <v>9</v>
      </c>
      <c r="H40" s="21">
        <f>[1]Schoolcraft!H8</f>
        <v>0</v>
      </c>
      <c r="I40" s="21">
        <f>[1]Schoolcraft!I8</f>
        <v>16</v>
      </c>
      <c r="J40" s="21">
        <f>[1]Schoolcraft!J8</f>
        <v>1</v>
      </c>
      <c r="K40" s="21">
        <f>[1]Schoolcraft!K8</f>
        <v>8</v>
      </c>
      <c r="L40" s="21">
        <f>[1]Schoolcraft!L8</f>
        <v>0</v>
      </c>
      <c r="M40" s="21">
        <f>[1]Schoolcraft!M8</f>
        <v>2</v>
      </c>
      <c r="N40" s="23">
        <f>[1]Schoolcraft!N8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4" priority="8" stopIfTrue="1" operator="equal">
      <formula>0</formula>
    </cfRule>
  </conditionalFormatting>
  <conditionalFormatting sqref="D7:L7 N7">
    <cfRule type="cellIs" dxfId="33" priority="11" stopIfTrue="1" operator="equal">
      <formula>0</formula>
    </cfRule>
  </conditionalFormatting>
  <conditionalFormatting sqref="D8:N8">
    <cfRule type="cellIs" dxfId="32" priority="9" stopIfTrue="1" operator="equal">
      <formula>0</formula>
    </cfRule>
  </conditionalFormatting>
  <conditionalFormatting sqref="D10:N38">
    <cfRule type="cellIs" dxfId="31" priority="1" stopIfTrue="1" operator="equal">
      <formula>0</formula>
    </cfRule>
  </conditionalFormatting>
  <conditionalFormatting sqref="M7">
    <cfRule type="expression" dxfId="3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78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131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2.4297119055883374</v>
      </c>
      <c r="D8" s="51">
        <f>IF(D$39=0,0,((D40/D39)*1000))</f>
        <v>0.6184291898577613</v>
      </c>
      <c r="E8" s="51">
        <f t="shared" ref="E8:N8" si="0">IF(E$39=0,0,((E40/E39)*1000))</f>
        <v>0.84781687155574392</v>
      </c>
      <c r="F8" s="51">
        <f t="shared" si="0"/>
        <v>4.2092603728202045</v>
      </c>
      <c r="G8" s="51">
        <f t="shared" si="0"/>
        <v>2.8735632183908044</v>
      </c>
      <c r="H8" s="51">
        <f t="shared" si="0"/>
        <v>6.7950169875424686</v>
      </c>
      <c r="I8" s="51">
        <f t="shared" si="0"/>
        <v>2.8173423070903114</v>
      </c>
      <c r="J8" s="51">
        <f t="shared" si="0"/>
        <v>7.518796992481203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[1]Shiawassee!B11</f>
        <v>3</v>
      </c>
      <c r="C10" s="33">
        <f>(B10/$B$39)*1000</f>
        <v>0.52065255119750087</v>
      </c>
      <c r="D10" s="33">
        <f>IF(D$39=0,0,([1]Shiawassee!D11/D$39)*1000)</f>
        <v>0</v>
      </c>
      <c r="E10" s="33">
        <f>IF(E$39=0,0,([1]Shiawassee!E11/E$39)*1000)</f>
        <v>0</v>
      </c>
      <c r="F10" s="33">
        <f>IF(F$39=0,0,([1]Shiawassee!F11/F$39)*1000)</f>
        <v>1.8039687312086592</v>
      </c>
      <c r="G10" s="33">
        <f>IF(G$39=0,0,([1]Shiawassee!G11/G$39)*1000)</f>
        <v>0</v>
      </c>
      <c r="H10" s="33">
        <f>IF(H$39=0,0,([1]Shiawassee!H11/H$39)*1000)</f>
        <v>1.1325028312570782</v>
      </c>
      <c r="I10" s="33">
        <f>IF(I$39=0,0,([1]Shiawassee!I11/I$39)*1000)</f>
        <v>0.46955705118171859</v>
      </c>
      <c r="J10" s="33">
        <f>IF(J$39=0,0,([1]Shiawassee!J11/J$39)*1000)</f>
        <v>7.518796992481203</v>
      </c>
      <c r="K10" s="33">
        <f>IF(K$39=0,0,([1]Shiawassee!K11/K$39)*1000)</f>
        <v>0</v>
      </c>
      <c r="L10" s="33">
        <f>IF(L$39=0,0,([1]Shiawassee!L11/L$39)*1000)</f>
        <v>0</v>
      </c>
      <c r="M10" s="33">
        <f>IF(M$39=0,0,([1]Shiawassee!M11/M$39)*1000)</f>
        <v>0</v>
      </c>
      <c r="N10" s="35">
        <f>IF(N$39=0,0,([1]Shiawassee!N11/N$39)*1000)</f>
        <v>0</v>
      </c>
    </row>
    <row r="11" spans="1:14" s="2" customFormat="1" ht="12" x14ac:dyDescent="0.2">
      <c r="A11" s="18" t="s">
        <v>16</v>
      </c>
      <c r="B11" s="40">
        <f>[1]Shiawassee!B12</f>
        <v>0</v>
      </c>
      <c r="C11" s="33">
        <f>(B11/$B$39)*1000</f>
        <v>0</v>
      </c>
      <c r="D11" s="33">
        <f>IF(D$39=0,0,([1]Shiawassee!D12/D$39)*1000)</f>
        <v>0</v>
      </c>
      <c r="E11" s="33">
        <f>IF(E$39=0,0,([1]Shiawassee!E12/E$39)*1000)</f>
        <v>0</v>
      </c>
      <c r="F11" s="33">
        <f>IF(F$39=0,0,([1]Shiawassee!F12/F$39)*1000)</f>
        <v>0</v>
      </c>
      <c r="G11" s="33">
        <f>IF(G$39=0,0,([1]Shiawassee!G12/G$39)*1000)</f>
        <v>0</v>
      </c>
      <c r="H11" s="33">
        <f>IF(H$39=0,0,([1]Shiawassee!H12/H$39)*1000)</f>
        <v>0</v>
      </c>
      <c r="I11" s="33">
        <f>IF(I$39=0,0,([1]Shiawassee!I12/I$39)*1000)</f>
        <v>0</v>
      </c>
      <c r="J11" s="33">
        <f>IF(J$39=0,0,([1]Shiawassee!J12/J$39)*1000)</f>
        <v>0</v>
      </c>
      <c r="K11" s="33">
        <f>IF(K$39=0,0,([1]Shiawassee!K12/K$39)*1000)</f>
        <v>0</v>
      </c>
      <c r="L11" s="33">
        <f>IF(L$39=0,0,([1]Shiawassee!L12/L$39)*1000)</f>
        <v>0</v>
      </c>
      <c r="M11" s="33">
        <f>IF(M$39=0,0,([1]Shiawassee!M12/M$39)*1000)</f>
        <v>0</v>
      </c>
      <c r="N11" s="35">
        <f>IF(N$39=0,0,([1]Shiawassee!N12/N$39)*1000)</f>
        <v>0</v>
      </c>
    </row>
    <row r="12" spans="1:14" s="2" customFormat="1" ht="12" x14ac:dyDescent="0.2">
      <c r="A12" s="18" t="s">
        <v>18</v>
      </c>
      <c r="B12" s="40">
        <f>[1]Shiawassee!B13</f>
        <v>0</v>
      </c>
      <c r="C12" s="33">
        <f>(B12/$B$39)*1000</f>
        <v>0</v>
      </c>
      <c r="D12" s="33">
        <f>IF(D$39=0,0,([1]Shiawassee!D13/D$39)*1000)</f>
        <v>0</v>
      </c>
      <c r="E12" s="33">
        <f>IF(E$39=0,0,([1]Shiawassee!E13/E$39)*1000)</f>
        <v>0</v>
      </c>
      <c r="F12" s="33">
        <f>IF(F$39=0,0,([1]Shiawassee!F13/F$39)*1000)</f>
        <v>0</v>
      </c>
      <c r="G12" s="33">
        <f>IF(G$39=0,0,([1]Shiawassee!G13/G$39)*1000)</f>
        <v>0</v>
      </c>
      <c r="H12" s="33">
        <f>IF(H$39=0,0,([1]Shiawassee!H13/H$39)*1000)</f>
        <v>0</v>
      </c>
      <c r="I12" s="33">
        <f>IF(I$39=0,0,([1]Shiawassee!I13/I$39)*1000)</f>
        <v>0</v>
      </c>
      <c r="J12" s="33">
        <f>IF(J$39=0,0,([1]Shiawassee!J13/J$39)*1000)</f>
        <v>0</v>
      </c>
      <c r="K12" s="33">
        <f>IF(K$39=0,0,([1]Shiawassee!K13/K$39)*1000)</f>
        <v>0</v>
      </c>
      <c r="L12" s="33">
        <f>IF(L$39=0,0,([1]Shiawassee!L13/L$39)*1000)</f>
        <v>0</v>
      </c>
      <c r="M12" s="33">
        <f>IF(M$39=0,0,([1]Shiawassee!M13/M$39)*1000)</f>
        <v>0</v>
      </c>
      <c r="N12" s="35">
        <f>IF(N$39=0,0,([1]Shiawassee!N13/N$39)*1000)</f>
        <v>0</v>
      </c>
    </row>
    <row r="13" spans="1:14" s="2" customFormat="1" ht="12" x14ac:dyDescent="0.2">
      <c r="A13" s="18" t="s">
        <v>19</v>
      </c>
      <c r="B13" s="40">
        <f>[1]Shiawassee!B14</f>
        <v>0</v>
      </c>
      <c r="C13" s="33">
        <f>(B13/$B$39)*1000</f>
        <v>0</v>
      </c>
      <c r="D13" s="33">
        <f>IF(D$39=0,0,([1]Shiawassee!D14/D$39)*1000)</f>
        <v>0</v>
      </c>
      <c r="E13" s="33">
        <f>IF(E$39=0,0,([1]Shiawassee!E14/E$39)*1000)</f>
        <v>0</v>
      </c>
      <c r="F13" s="33">
        <f>IF(F$39=0,0,([1]Shiawassee!F14/F$39)*1000)</f>
        <v>0</v>
      </c>
      <c r="G13" s="33">
        <f>IF(G$39=0,0,([1]Shiawassee!G14/G$39)*1000)</f>
        <v>0</v>
      </c>
      <c r="H13" s="33">
        <f>IF(H$39=0,0,([1]Shiawassee!H14/H$39)*1000)</f>
        <v>0</v>
      </c>
      <c r="I13" s="33">
        <f>IF(I$39=0,0,([1]Shiawassee!I14/I$39)*1000)</f>
        <v>0</v>
      </c>
      <c r="J13" s="33">
        <f>IF(J$39=0,0,([1]Shiawassee!J14/J$39)*1000)</f>
        <v>0</v>
      </c>
      <c r="K13" s="33">
        <f>IF(K$39=0,0,([1]Shiawassee!K14/K$39)*1000)</f>
        <v>0</v>
      </c>
      <c r="L13" s="33">
        <f>IF(L$39=0,0,([1]Shiawassee!L14/L$39)*1000)</f>
        <v>0</v>
      </c>
      <c r="M13" s="33">
        <f>IF(M$39=0,0,([1]Shiawassee!M14/M$39)*1000)</f>
        <v>0</v>
      </c>
      <c r="N13" s="35">
        <f>IF(N$39=0,0,([1]Shiawassee!N14/N$39)*1000)</f>
        <v>0</v>
      </c>
    </row>
    <row r="14" spans="1:14" s="2" customFormat="1" ht="12" x14ac:dyDescent="0.2">
      <c r="A14" s="56" t="s">
        <v>20</v>
      </c>
      <c r="B14" s="60">
        <f>SUM(B10:B13)</f>
        <v>3</v>
      </c>
      <c r="C14" s="58">
        <f>(B14/B39)*1000</f>
        <v>0.52065255119750087</v>
      </c>
      <c r="D14" s="58">
        <f>IF(D$39=0,0,([1]Shiawassee!D15/D$39)*1000)</f>
        <v>0</v>
      </c>
      <c r="E14" s="58">
        <f>IF(E$39=0,0,([1]Shiawassee!E15/E$39)*1000)</f>
        <v>0</v>
      </c>
      <c r="F14" s="58">
        <f>IF(F$39=0,0,([1]Shiawassee!F15/F$39)*1000)</f>
        <v>1.8039687312086592</v>
      </c>
      <c r="G14" s="58">
        <f>IF(G$39=0,0,([1]Shiawassee!G15/G$39)*1000)</f>
        <v>0</v>
      </c>
      <c r="H14" s="58">
        <f>IF(H$39=0,0,([1]Shiawassee!H15/H$39)*1000)</f>
        <v>1.1325028312570782</v>
      </c>
      <c r="I14" s="58">
        <f>IF(I$39=0,0,([1]Shiawassee!I15/I$39)*1000)</f>
        <v>0.46955705118171859</v>
      </c>
      <c r="J14" s="58">
        <f>IF(J$39=0,0,([1]Shiawassee!J15/J$39)*1000)</f>
        <v>7.518796992481203</v>
      </c>
      <c r="K14" s="58">
        <f>IF(K$39=0,0,([1]Shiawassee!K15/K$39)*1000)</f>
        <v>0</v>
      </c>
      <c r="L14" s="58">
        <f>IF(L$39=0,0,([1]Shiawassee!L15/L$39)*1000)</f>
        <v>0</v>
      </c>
      <c r="M14" s="58">
        <f>IF(M$39=0,0,([1]Shiawassee!M15/M$39)*1000)</f>
        <v>0</v>
      </c>
      <c r="N14" s="59">
        <f>IF(N$39=0,0,([1]Shiawassee!N15/N$39)*1000)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[1]Shiawassee!B17</f>
        <v>0</v>
      </c>
      <c r="C16" s="33">
        <f>(B16/$B$39)*1000</f>
        <v>0</v>
      </c>
      <c r="D16" s="33">
        <f>IF(D$39=0,0,([1]Shiawassee!D17/D$39)*1000)</f>
        <v>0</v>
      </c>
      <c r="E16" s="33">
        <f>IF(E$39=0,0,([1]Shiawassee!E17/E$39)*1000)</f>
        <v>0</v>
      </c>
      <c r="F16" s="33">
        <f>IF(F$39=0,0,([1]Shiawassee!F17/F$39)*1000)</f>
        <v>0</v>
      </c>
      <c r="G16" s="33">
        <f>IF(G$39=0,0,([1]Shiawassee!G17/G$39)*1000)</f>
        <v>0</v>
      </c>
      <c r="H16" s="33">
        <f>IF(H$39=0,0,([1]Shiawassee!H17/H$39)*1000)</f>
        <v>0</v>
      </c>
      <c r="I16" s="33">
        <f>IF(I$39=0,0,([1]Shiawassee!I17/I$39)*1000)</f>
        <v>0</v>
      </c>
      <c r="J16" s="33">
        <f>IF(J$39=0,0,([1]Shiawassee!J17/J$39)*1000)</f>
        <v>0</v>
      </c>
      <c r="K16" s="33">
        <f>IF(K$39=0,0,([1]Shiawassee!K17/K$39)*1000)</f>
        <v>0</v>
      </c>
      <c r="L16" s="33">
        <f>IF(L$39=0,0,([1]Shiawassee!L17/L$39)*1000)</f>
        <v>0</v>
      </c>
      <c r="M16" s="33">
        <f>IF(M$39=0,0,([1]Shiawassee!M17/M$39)*1000)</f>
        <v>0</v>
      </c>
      <c r="N16" s="35">
        <f>IF(N$39=0,0,([1]Shiawassee!N17/N$39)*1000)</f>
        <v>0</v>
      </c>
    </row>
    <row r="17" spans="1:14" s="2" customFormat="1" ht="12" x14ac:dyDescent="0.2">
      <c r="A17" s="18" t="s">
        <v>23</v>
      </c>
      <c r="B17" s="40">
        <f>[1]Shiawassee!B18</f>
        <v>0</v>
      </c>
      <c r="C17" s="33">
        <f>(B17/$B$39)*1000</f>
        <v>0</v>
      </c>
      <c r="D17" s="33">
        <f>IF(D$39=0,0,([1]Shiawassee!D18/D$39)*1000)</f>
        <v>0</v>
      </c>
      <c r="E17" s="33">
        <f>IF(E$39=0,0,([1]Shiawassee!E18/E$39)*1000)</f>
        <v>0</v>
      </c>
      <c r="F17" s="33">
        <f>IF(F$39=0,0,([1]Shiawassee!F18/F$39)*1000)</f>
        <v>0</v>
      </c>
      <c r="G17" s="33">
        <f>IF(G$39=0,0,([1]Shiawassee!G18/G$39)*1000)</f>
        <v>0</v>
      </c>
      <c r="H17" s="33">
        <f>IF(H$39=0,0,([1]Shiawassee!H18/H$39)*1000)</f>
        <v>2.2650056625141564</v>
      </c>
      <c r="I17" s="33">
        <f>IF(I$39=0,0,([1]Shiawassee!I18/I$39)*1000)</f>
        <v>0.15651901706057286</v>
      </c>
      <c r="J17" s="33">
        <f>IF(J$39=0,0,([1]Shiawassee!J18/J$39)*1000)</f>
        <v>0</v>
      </c>
      <c r="K17" s="33">
        <f>IF(K$39=0,0,([1]Shiawassee!K18/K$39)*1000)</f>
        <v>0</v>
      </c>
      <c r="L17" s="33">
        <f>IF(L$39=0,0,([1]Shiawassee!L18/L$39)*1000)</f>
        <v>0</v>
      </c>
      <c r="M17" s="33">
        <f>IF(M$39=0,0,([1]Shiawassee!M18/M$39)*1000)</f>
        <v>0</v>
      </c>
      <c r="N17" s="35">
        <f>IF(N$39=0,0,([1]Shiawassee!N18/N$39)*1000)</f>
        <v>0</v>
      </c>
    </row>
    <row r="18" spans="1:14" s="2" customFormat="1" ht="12" x14ac:dyDescent="0.2">
      <c r="A18" s="18" t="s">
        <v>24</v>
      </c>
      <c r="B18" s="40">
        <f>[1]Shiawassee!B19</f>
        <v>3</v>
      </c>
      <c r="C18" s="33">
        <f>(B18/$B$39)*1000</f>
        <v>0.52065255119750087</v>
      </c>
      <c r="D18" s="33">
        <f>IF(D$39=0,0,([1]Shiawassee!D19/D$39)*1000)</f>
        <v>0.30921459492888065</v>
      </c>
      <c r="E18" s="33">
        <f>IF(E$39=0,0,([1]Shiawassee!E19/E$39)*1000)</f>
        <v>0</v>
      </c>
      <c r="F18" s="33">
        <f>IF(F$39=0,0,([1]Shiawassee!F19/F$39)*1000)</f>
        <v>0.60132291040288632</v>
      </c>
      <c r="G18" s="33">
        <f>IF(G$39=0,0,([1]Shiawassee!G19/G$39)*1000)</f>
        <v>1.1494252873563218</v>
      </c>
      <c r="H18" s="33">
        <f>IF(H$39=0,0,([1]Shiawassee!H19/H$39)*1000)</f>
        <v>0</v>
      </c>
      <c r="I18" s="33">
        <f>IF(I$39=0,0,([1]Shiawassee!I19/I$39)*1000)</f>
        <v>0.46955705118171859</v>
      </c>
      <c r="J18" s="33">
        <f>IF(J$39=0,0,([1]Shiawassee!J19/J$39)*1000)</f>
        <v>0</v>
      </c>
      <c r="K18" s="33">
        <f>IF(K$39=0,0,([1]Shiawassee!K19/K$39)*1000)</f>
        <v>0</v>
      </c>
      <c r="L18" s="33">
        <f>IF(L$39=0,0,([1]Shiawassee!L19/L$39)*1000)</f>
        <v>0</v>
      </c>
      <c r="M18" s="33">
        <f>IF(M$39=0,0,([1]Shiawassee!M19/M$39)*1000)</f>
        <v>0</v>
      </c>
      <c r="N18" s="35">
        <f>IF(N$39=0,0,([1]Shiawassee!N19/N$39)*1000)</f>
        <v>0</v>
      </c>
    </row>
    <row r="19" spans="1:14" s="2" customFormat="1" ht="12" x14ac:dyDescent="0.2">
      <c r="A19" s="18" t="s">
        <v>25</v>
      </c>
      <c r="B19" s="40">
        <f>[1]Shiawassee!B20</f>
        <v>1</v>
      </c>
      <c r="C19" s="33">
        <f>(B19/$B$39)*1000</f>
        <v>0.17355085039916696</v>
      </c>
      <c r="D19" s="33">
        <f>IF(D$39=0,0,([1]Shiawassee!D20/D$39)*1000)</f>
        <v>0</v>
      </c>
      <c r="E19" s="33">
        <f>IF(E$39=0,0,([1]Shiawassee!E20/E$39)*1000)</f>
        <v>0</v>
      </c>
      <c r="F19" s="33">
        <f>IF(F$39=0,0,([1]Shiawassee!F20/F$39)*1000)</f>
        <v>0</v>
      </c>
      <c r="G19" s="33">
        <f>IF(G$39=0,0,([1]Shiawassee!G20/G$39)*1000)</f>
        <v>0.57471264367816088</v>
      </c>
      <c r="H19" s="33">
        <f>IF(H$39=0,0,([1]Shiawassee!H20/H$39)*1000)</f>
        <v>0</v>
      </c>
      <c r="I19" s="33">
        <f>IF(I$39=0,0,([1]Shiawassee!I20/I$39)*1000)</f>
        <v>0.15651901706057286</v>
      </c>
      <c r="J19" s="33">
        <f>IF(J$39=0,0,([1]Shiawassee!J20/J$39)*1000)</f>
        <v>0</v>
      </c>
      <c r="K19" s="33">
        <f>IF(K$39=0,0,([1]Shiawassee!K20/K$39)*1000)</f>
        <v>0</v>
      </c>
      <c r="L19" s="33">
        <f>IF(L$39=0,0,([1]Shiawassee!L20/L$39)*1000)</f>
        <v>0</v>
      </c>
      <c r="M19" s="33">
        <f>IF(M$39=0,0,([1]Shiawassee!M20/M$39)*1000)</f>
        <v>0</v>
      </c>
      <c r="N19" s="35">
        <f>IF(N$39=0,0,([1]Shiawassee!N20/N$39)*1000)</f>
        <v>0</v>
      </c>
    </row>
    <row r="20" spans="1:14" s="2" customFormat="1" ht="12" x14ac:dyDescent="0.2">
      <c r="A20" s="56" t="s">
        <v>26</v>
      </c>
      <c r="B20" s="60">
        <f>SUM(B16:B19)</f>
        <v>4</v>
      </c>
      <c r="C20" s="58">
        <f>(B20/$B$39)*1000</f>
        <v>0.69420340159666782</v>
      </c>
      <c r="D20" s="58">
        <f>IF(D$39=0,0,([1]Shiawassee!D21/D$39)*1000)</f>
        <v>0.30921459492888065</v>
      </c>
      <c r="E20" s="58">
        <f>IF(E$39=0,0,([1]Shiawassee!E21/E$39)*1000)</f>
        <v>0</v>
      </c>
      <c r="F20" s="58">
        <f>IF(F$39=0,0,([1]Shiawassee!F21/F$39)*1000)</f>
        <v>0.60132291040288632</v>
      </c>
      <c r="G20" s="58">
        <f>IF(G$39=0,0,([1]Shiawassee!G21/G$39)*1000)</f>
        <v>1.7241379310344827</v>
      </c>
      <c r="H20" s="58">
        <f>IF(H$39=0,0,([1]Shiawassee!H21/H$39)*1000)</f>
        <v>2.2650056625141564</v>
      </c>
      <c r="I20" s="58">
        <f>IF(I$39=0,0,([1]Shiawassee!I21/I$39)*1000)</f>
        <v>0.78259508530286437</v>
      </c>
      <c r="J20" s="58">
        <f>IF(J$39=0,0,([1]Shiawassee!J21/J$39)*1000)</f>
        <v>0</v>
      </c>
      <c r="K20" s="58">
        <f>IF(K$39=0,0,([1]Shiawassee!K21/K$39)*1000)</f>
        <v>0</v>
      </c>
      <c r="L20" s="58">
        <f>IF(L$39=0,0,([1]Shiawassee!L21/L$39)*1000)</f>
        <v>0</v>
      </c>
      <c r="M20" s="58">
        <f>IF(M$39=0,0,([1]Shiawassee!M21/M$39)*1000)</f>
        <v>0</v>
      </c>
      <c r="N20" s="59">
        <f>IF(N$39=0,0,([1]Shiawassee!N21/N$39)*1000)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[1]Shiawassee!B23</f>
        <v>2</v>
      </c>
      <c r="C22" s="33">
        <f t="shared" ref="C22:C38" si="1">(B22/$B$39)*1000</f>
        <v>0.34710170079833391</v>
      </c>
      <c r="D22" s="33">
        <f>IF(D$39=0,0,([1]Shiawassee!D23/D$39)*1000)</f>
        <v>0</v>
      </c>
      <c r="E22" s="33">
        <f>IF(E$39=0,0,([1]Shiawassee!E23/E$39)*1000)</f>
        <v>0</v>
      </c>
      <c r="F22" s="33">
        <f>IF(F$39=0,0,([1]Shiawassee!F23/F$39)*1000)</f>
        <v>0.60132291040288632</v>
      </c>
      <c r="G22" s="33">
        <f>IF(G$39=0,0,([1]Shiawassee!G23/G$39)*1000)</f>
        <v>0.57471264367816088</v>
      </c>
      <c r="H22" s="33">
        <f>IF(H$39=0,0,([1]Shiawassee!H23/H$39)*1000)</f>
        <v>2.2650056625141564</v>
      </c>
      <c r="I22" s="33">
        <f>IF(I$39=0,0,([1]Shiawassee!I23/I$39)*1000)</f>
        <v>0.62607606824229145</v>
      </c>
      <c r="J22" s="33">
        <f>IF(J$39=0,0,([1]Shiawassee!J23/J$39)*1000)</f>
        <v>0</v>
      </c>
      <c r="K22" s="33">
        <f>IF(K$39=0,0,([1]Shiawassee!K23/K$39)*1000)</f>
        <v>0</v>
      </c>
      <c r="L22" s="33">
        <f>IF(L$39=0,0,([1]Shiawassee!L23/L$39)*1000)</f>
        <v>0</v>
      </c>
      <c r="M22" s="33">
        <f>IF(M$39=0,0,([1]Shiawassee!M23/M$39)*1000)</f>
        <v>0</v>
      </c>
      <c r="N22" s="35">
        <f>IF(N$39=0,0,([1]Shiawassee!N23/N$39)*1000)</f>
        <v>0</v>
      </c>
    </row>
    <row r="23" spans="1:14" s="2" customFormat="1" ht="12" x14ac:dyDescent="0.2">
      <c r="A23" s="18" t="s">
        <v>28</v>
      </c>
      <c r="B23" s="40">
        <f>[1]Shiawassee!B24</f>
        <v>0</v>
      </c>
      <c r="C23" s="33">
        <f t="shared" si="1"/>
        <v>0</v>
      </c>
      <c r="D23" s="33">
        <f>IF(D$39=0,0,([1]Shiawassee!D24/D$39)*1000)</f>
        <v>0</v>
      </c>
      <c r="E23" s="33">
        <f>IF(E$39=0,0,([1]Shiawassee!E24/E$39)*1000)</f>
        <v>0</v>
      </c>
      <c r="F23" s="33">
        <f>IF(F$39=0,0,([1]Shiawassee!F24/F$39)*1000)</f>
        <v>0</v>
      </c>
      <c r="G23" s="33">
        <f>IF(G$39=0,0,([1]Shiawassee!G24/G$39)*1000)</f>
        <v>0</v>
      </c>
      <c r="H23" s="33">
        <f>IF(H$39=0,0,([1]Shiawassee!H24/H$39)*1000)</f>
        <v>0</v>
      </c>
      <c r="I23" s="33">
        <f>IF(I$39=0,0,([1]Shiawassee!I24/I$39)*1000)</f>
        <v>0</v>
      </c>
      <c r="J23" s="33">
        <f>IF(J$39=0,0,([1]Shiawassee!J24/J$39)*1000)</f>
        <v>0</v>
      </c>
      <c r="K23" s="33">
        <f>IF(K$39=0,0,([1]Shiawassee!K24/K$39)*1000)</f>
        <v>0</v>
      </c>
      <c r="L23" s="33">
        <f>IF(L$39=0,0,([1]Shiawassee!L24/L$39)*1000)</f>
        <v>0</v>
      </c>
      <c r="M23" s="33">
        <f>IF(M$39=0,0,([1]Shiawassee!M24/M$39)*1000)</f>
        <v>0</v>
      </c>
      <c r="N23" s="35">
        <f>IF(N$39=0,0,([1]Shiawassee!N24/N$39)*1000)</f>
        <v>0</v>
      </c>
    </row>
    <row r="24" spans="1:14" s="2" customFormat="1" ht="12" x14ac:dyDescent="0.2">
      <c r="A24" s="18" t="s">
        <v>29</v>
      </c>
      <c r="B24" s="40">
        <f>[1]Shiawassee!B25</f>
        <v>0</v>
      </c>
      <c r="C24" s="33">
        <f t="shared" si="1"/>
        <v>0</v>
      </c>
      <c r="D24" s="33">
        <f>IF(D$39=0,0,([1]Shiawassee!D25/D$39)*1000)</f>
        <v>0</v>
      </c>
      <c r="E24" s="33">
        <f>IF(E$39=0,0,([1]Shiawassee!E25/E$39)*1000)</f>
        <v>0</v>
      </c>
      <c r="F24" s="33">
        <f>IF(F$39=0,0,([1]Shiawassee!F25/F$39)*1000)</f>
        <v>0</v>
      </c>
      <c r="G24" s="33">
        <f>IF(G$39=0,0,([1]Shiawassee!G25/G$39)*1000)</f>
        <v>0</v>
      </c>
      <c r="H24" s="33">
        <f>IF(H$39=0,0,([1]Shiawassee!H25/H$39)*1000)</f>
        <v>0</v>
      </c>
      <c r="I24" s="33">
        <f>IF(I$39=0,0,([1]Shiawassee!I25/I$39)*1000)</f>
        <v>0</v>
      </c>
      <c r="J24" s="33">
        <f>IF(J$39=0,0,([1]Shiawassee!J25/J$39)*1000)</f>
        <v>0</v>
      </c>
      <c r="K24" s="33">
        <f>IF(K$39=0,0,([1]Shiawassee!K25/K$39)*1000)</f>
        <v>0</v>
      </c>
      <c r="L24" s="33">
        <f>IF(L$39=0,0,([1]Shiawassee!L25/L$39)*1000)</f>
        <v>0</v>
      </c>
      <c r="M24" s="33">
        <f>IF(M$39=0,0,([1]Shiawassee!M25/M$39)*1000)</f>
        <v>0</v>
      </c>
      <c r="N24" s="35">
        <f>IF(N$39=0,0,([1]Shiawassee!N25/N$39)*1000)</f>
        <v>0</v>
      </c>
    </row>
    <row r="25" spans="1:14" s="2" customFormat="1" ht="12" x14ac:dyDescent="0.2">
      <c r="A25" s="18" t="s">
        <v>30</v>
      </c>
      <c r="B25" s="40">
        <f>[1]Shiawassee!B26</f>
        <v>0</v>
      </c>
      <c r="C25" s="33">
        <f t="shared" si="1"/>
        <v>0</v>
      </c>
      <c r="D25" s="33">
        <f>IF(D$39=0,0,([1]Shiawassee!D26/D$39)*1000)</f>
        <v>0</v>
      </c>
      <c r="E25" s="33">
        <f>IF(E$39=0,0,([1]Shiawassee!E26/E$39)*1000)</f>
        <v>0</v>
      </c>
      <c r="F25" s="33">
        <f>IF(F$39=0,0,([1]Shiawassee!F26/F$39)*1000)</f>
        <v>0</v>
      </c>
      <c r="G25" s="33">
        <f>IF(G$39=0,0,([1]Shiawassee!G26/G$39)*1000)</f>
        <v>0</v>
      </c>
      <c r="H25" s="33">
        <f>IF(H$39=0,0,([1]Shiawassee!H26/H$39)*1000)</f>
        <v>0</v>
      </c>
      <c r="I25" s="33">
        <f>IF(I$39=0,0,([1]Shiawassee!I26/I$39)*1000)</f>
        <v>0</v>
      </c>
      <c r="J25" s="33">
        <f>IF(J$39=0,0,([1]Shiawassee!J26/J$39)*1000)</f>
        <v>0</v>
      </c>
      <c r="K25" s="33">
        <f>IF(K$39=0,0,([1]Shiawassee!K26/K$39)*1000)</f>
        <v>0</v>
      </c>
      <c r="L25" s="33">
        <f>IF(L$39=0,0,([1]Shiawassee!L26/L$39)*1000)</f>
        <v>0</v>
      </c>
      <c r="M25" s="33">
        <f>IF(M$39=0,0,([1]Shiawassee!M26/M$39)*1000)</f>
        <v>0</v>
      </c>
      <c r="N25" s="35">
        <f>IF(N$39=0,0,([1]Shiawassee!N26/N$39)*1000)</f>
        <v>0</v>
      </c>
    </row>
    <row r="26" spans="1:14" s="2" customFormat="1" ht="12" x14ac:dyDescent="0.2">
      <c r="A26" s="18" t="s">
        <v>31</v>
      </c>
      <c r="B26" s="40">
        <f>[1]Shiawassee!B27</f>
        <v>0</v>
      </c>
      <c r="C26" s="33">
        <f t="shared" si="1"/>
        <v>0</v>
      </c>
      <c r="D26" s="33">
        <f>IF(D$39=0,0,([1]Shiawassee!D27/D$39)*1000)</f>
        <v>0</v>
      </c>
      <c r="E26" s="33">
        <f>IF(E$39=0,0,([1]Shiawassee!E27/E$39)*1000)</f>
        <v>0</v>
      </c>
      <c r="F26" s="33">
        <f>IF(F$39=0,0,([1]Shiawassee!F27/F$39)*1000)</f>
        <v>0</v>
      </c>
      <c r="G26" s="33">
        <f>IF(G$39=0,0,([1]Shiawassee!G27/G$39)*1000)</f>
        <v>0</v>
      </c>
      <c r="H26" s="33">
        <f>IF(H$39=0,0,([1]Shiawassee!H27/H$39)*1000)</f>
        <v>0</v>
      </c>
      <c r="I26" s="33">
        <f>IF(I$39=0,0,([1]Shiawassee!I27/I$39)*1000)</f>
        <v>0</v>
      </c>
      <c r="J26" s="33">
        <f>IF(J$39=0,0,([1]Shiawassee!J27/J$39)*1000)</f>
        <v>0</v>
      </c>
      <c r="K26" s="33">
        <f>IF(K$39=0,0,([1]Shiawassee!K27/K$39)*1000)</f>
        <v>0</v>
      </c>
      <c r="L26" s="33">
        <f>IF(L$39=0,0,([1]Shiawassee!L27/L$39)*1000)</f>
        <v>0</v>
      </c>
      <c r="M26" s="33">
        <f>IF(M$39=0,0,([1]Shiawassee!M27/M$39)*1000)</f>
        <v>0</v>
      </c>
      <c r="N26" s="35">
        <f>IF(N$39=0,0,([1]Shiawassee!N27/N$39)*1000)</f>
        <v>0</v>
      </c>
    </row>
    <row r="27" spans="1:14" s="2" customFormat="1" ht="12" x14ac:dyDescent="0.2">
      <c r="A27" s="18" t="s">
        <v>32</v>
      </c>
      <c r="B27" s="40">
        <f>[1]Shiawassee!B28</f>
        <v>0</v>
      </c>
      <c r="C27" s="33">
        <f t="shared" si="1"/>
        <v>0</v>
      </c>
      <c r="D27" s="33">
        <f>IF(D$39=0,0,([1]Shiawassee!D28/D$39)*1000)</f>
        <v>0</v>
      </c>
      <c r="E27" s="33">
        <f>IF(E$39=0,0,([1]Shiawassee!E28/E$39)*1000)</f>
        <v>0</v>
      </c>
      <c r="F27" s="33">
        <f>IF(F$39=0,0,([1]Shiawassee!F28/F$39)*1000)</f>
        <v>0</v>
      </c>
      <c r="G27" s="33">
        <f>IF(G$39=0,0,([1]Shiawassee!G28/G$39)*1000)</f>
        <v>0</v>
      </c>
      <c r="H27" s="33">
        <f>IF(H$39=0,0,([1]Shiawassee!H28/H$39)*1000)</f>
        <v>0</v>
      </c>
      <c r="I27" s="33">
        <f>IF(I$39=0,0,([1]Shiawassee!I28/I$39)*1000)</f>
        <v>0</v>
      </c>
      <c r="J27" s="33">
        <f>IF(J$39=0,0,([1]Shiawassee!J28/J$39)*1000)</f>
        <v>0</v>
      </c>
      <c r="K27" s="33">
        <f>IF(K$39=0,0,([1]Shiawassee!K28/K$39)*1000)</f>
        <v>0</v>
      </c>
      <c r="L27" s="33">
        <f>IF(L$39=0,0,([1]Shiawassee!L28/L$39)*1000)</f>
        <v>0</v>
      </c>
      <c r="M27" s="33">
        <f>IF(M$39=0,0,([1]Shiawassee!M28/M$39)*1000)</f>
        <v>0</v>
      </c>
      <c r="N27" s="35">
        <f>IF(N$39=0,0,([1]Shiawassee!N28/N$39)*1000)</f>
        <v>0</v>
      </c>
    </row>
    <row r="28" spans="1:14" s="2" customFormat="1" ht="12" x14ac:dyDescent="0.2">
      <c r="A28" s="18" t="s">
        <v>33</v>
      </c>
      <c r="B28" s="40">
        <f>[1]Shiawassee!B29</f>
        <v>0</v>
      </c>
      <c r="C28" s="33">
        <f t="shared" si="1"/>
        <v>0</v>
      </c>
      <c r="D28" s="33">
        <f>IF(D$39=0,0,([1]Shiawassee!D29/D$39)*1000)</f>
        <v>0</v>
      </c>
      <c r="E28" s="33">
        <f>IF(E$39=0,0,([1]Shiawassee!E29/E$39)*1000)</f>
        <v>0</v>
      </c>
      <c r="F28" s="33">
        <f>IF(F$39=0,0,([1]Shiawassee!F29/F$39)*1000)</f>
        <v>0</v>
      </c>
      <c r="G28" s="33">
        <f>IF(G$39=0,0,([1]Shiawassee!G29/G$39)*1000)</f>
        <v>0</v>
      </c>
      <c r="H28" s="33">
        <f>IF(H$39=0,0,([1]Shiawassee!H29/H$39)*1000)</f>
        <v>0</v>
      </c>
      <c r="I28" s="33">
        <f>IF(I$39=0,0,([1]Shiawassee!I29/I$39)*1000)</f>
        <v>0</v>
      </c>
      <c r="J28" s="33">
        <f>IF(J$39=0,0,([1]Shiawassee!J29/J$39)*1000)</f>
        <v>0</v>
      </c>
      <c r="K28" s="33">
        <f>IF(K$39=0,0,([1]Shiawassee!K29/K$39)*1000)</f>
        <v>0</v>
      </c>
      <c r="L28" s="33">
        <f>IF(L$39=0,0,([1]Shiawassee!L29/L$39)*1000)</f>
        <v>0</v>
      </c>
      <c r="M28" s="33">
        <f>IF(M$39=0,0,([1]Shiawassee!M29/M$39)*1000)</f>
        <v>0</v>
      </c>
      <c r="N28" s="35">
        <f>IF(N$39=0,0,([1]Shiawassee!N29/N$39)*1000)</f>
        <v>0</v>
      </c>
    </row>
    <row r="29" spans="1:14" s="2" customFormat="1" ht="12" x14ac:dyDescent="0.2">
      <c r="A29" s="18" t="s">
        <v>34</v>
      </c>
      <c r="B29" s="40">
        <f>[1]Shiawassee!B30</f>
        <v>0</v>
      </c>
      <c r="C29" s="33">
        <f t="shared" si="1"/>
        <v>0</v>
      </c>
      <c r="D29" s="33">
        <f>IF(D$39=0,0,([1]Shiawassee!D30/D$39)*1000)</f>
        <v>0</v>
      </c>
      <c r="E29" s="33">
        <f>IF(E$39=0,0,([1]Shiawassee!E30/E$39)*1000)</f>
        <v>0</v>
      </c>
      <c r="F29" s="33">
        <f>IF(F$39=0,0,([1]Shiawassee!F30/F$39)*1000)</f>
        <v>0</v>
      </c>
      <c r="G29" s="33">
        <f>IF(G$39=0,0,([1]Shiawassee!G30/G$39)*1000)</f>
        <v>0</v>
      </c>
      <c r="H29" s="33">
        <f>IF(H$39=0,0,([1]Shiawassee!H30/H$39)*1000)</f>
        <v>0</v>
      </c>
      <c r="I29" s="33">
        <f>IF(I$39=0,0,([1]Shiawassee!I30/I$39)*1000)</f>
        <v>0</v>
      </c>
      <c r="J29" s="33">
        <f>IF(J$39=0,0,([1]Shiawassee!J30/J$39)*1000)</f>
        <v>0</v>
      </c>
      <c r="K29" s="33">
        <f>IF(K$39=0,0,([1]Shiawassee!K30/K$39)*1000)</f>
        <v>0</v>
      </c>
      <c r="L29" s="33">
        <f>IF(L$39=0,0,([1]Shiawassee!L30/L$39)*1000)</f>
        <v>0</v>
      </c>
      <c r="M29" s="33">
        <f>IF(M$39=0,0,([1]Shiawassee!M30/M$39)*1000)</f>
        <v>0</v>
      </c>
      <c r="N29" s="35">
        <f>IF(N$39=0,0,([1]Shiawassee!N30/N$39)*1000)</f>
        <v>0</v>
      </c>
    </row>
    <row r="30" spans="1:14" s="2" customFormat="1" ht="12" x14ac:dyDescent="0.2">
      <c r="A30" s="18" t="s">
        <v>35</v>
      </c>
      <c r="B30" s="40">
        <f>[1]Shiawassee!B31</f>
        <v>0</v>
      </c>
      <c r="C30" s="33">
        <f t="shared" si="1"/>
        <v>0</v>
      </c>
      <c r="D30" s="33">
        <f>IF(D$39=0,0,([1]Shiawassee!D31/D$39)*1000)</f>
        <v>0</v>
      </c>
      <c r="E30" s="33">
        <f>IF(E$39=0,0,([1]Shiawassee!E31/E$39)*1000)</f>
        <v>0</v>
      </c>
      <c r="F30" s="33">
        <f>IF(F$39=0,0,([1]Shiawassee!F31/F$39)*1000)</f>
        <v>0</v>
      </c>
      <c r="G30" s="33">
        <f>IF(G$39=0,0,([1]Shiawassee!G31/G$39)*1000)</f>
        <v>0</v>
      </c>
      <c r="H30" s="33">
        <f>IF(H$39=0,0,([1]Shiawassee!H31/H$39)*1000)</f>
        <v>0</v>
      </c>
      <c r="I30" s="33">
        <f>IF(I$39=0,0,([1]Shiawassee!I31/I$39)*1000)</f>
        <v>0</v>
      </c>
      <c r="J30" s="33">
        <f>IF(J$39=0,0,([1]Shiawassee!J31/J$39)*1000)</f>
        <v>0</v>
      </c>
      <c r="K30" s="33">
        <f>IF(K$39=0,0,([1]Shiawassee!K31/K$39)*1000)</f>
        <v>0</v>
      </c>
      <c r="L30" s="33">
        <f>IF(L$39=0,0,([1]Shiawassee!L31/L$39)*1000)</f>
        <v>0</v>
      </c>
      <c r="M30" s="33">
        <f>IF(M$39=0,0,([1]Shiawassee!M31/M$39)*1000)</f>
        <v>0</v>
      </c>
      <c r="N30" s="35">
        <f>IF(N$39=0,0,([1]Shiawassee!N31/N$39)*1000)</f>
        <v>0</v>
      </c>
    </row>
    <row r="31" spans="1:14" s="2" customFormat="1" ht="12" x14ac:dyDescent="0.2">
      <c r="A31" s="18" t="s">
        <v>36</v>
      </c>
      <c r="B31" s="40">
        <f>[1]Shiawassee!B32</f>
        <v>1</v>
      </c>
      <c r="C31" s="33">
        <f t="shared" si="1"/>
        <v>0.17355085039916696</v>
      </c>
      <c r="D31" s="33">
        <f>IF(D$39=0,0,([1]Shiawassee!D32/D$39)*1000)</f>
        <v>0</v>
      </c>
      <c r="E31" s="33">
        <f>IF(E$39=0,0,([1]Shiawassee!E32/E$39)*1000)</f>
        <v>0</v>
      </c>
      <c r="F31" s="33">
        <f>IF(F$39=0,0,([1]Shiawassee!F32/F$39)*1000)</f>
        <v>0.60132291040288632</v>
      </c>
      <c r="G31" s="33">
        <f>IF(G$39=0,0,([1]Shiawassee!G32/G$39)*1000)</f>
        <v>0</v>
      </c>
      <c r="H31" s="33">
        <f>IF(H$39=0,0,([1]Shiawassee!H32/H$39)*1000)</f>
        <v>0</v>
      </c>
      <c r="I31" s="33">
        <f>IF(I$39=0,0,([1]Shiawassee!I32/I$39)*1000)</f>
        <v>0.15651901706057286</v>
      </c>
      <c r="J31" s="33">
        <f>IF(J$39=0,0,([1]Shiawassee!J32/J$39)*1000)</f>
        <v>0</v>
      </c>
      <c r="K31" s="33">
        <f>IF(K$39=0,0,([1]Shiawassee!K32/K$39)*1000)</f>
        <v>0</v>
      </c>
      <c r="L31" s="33">
        <f>IF(L$39=0,0,([1]Shiawassee!L32/L$39)*1000)</f>
        <v>0</v>
      </c>
      <c r="M31" s="33">
        <f>IF(M$39=0,0,([1]Shiawassee!M32/M$39)*1000)</f>
        <v>0</v>
      </c>
      <c r="N31" s="35">
        <f>IF(N$39=0,0,([1]Shiawassee!N32/N$39)*1000)</f>
        <v>0</v>
      </c>
    </row>
    <row r="32" spans="1:14" s="2" customFormat="1" ht="12" x14ac:dyDescent="0.2">
      <c r="A32" s="18" t="s">
        <v>17</v>
      </c>
      <c r="B32" s="40">
        <f>[1]Shiawassee!B33</f>
        <v>0</v>
      </c>
      <c r="C32" s="33">
        <f>(B32/$B$39)*1000</f>
        <v>0</v>
      </c>
      <c r="D32" s="33">
        <f>IF(D$39=0,0,([1]Shiawassee!D33/D$39)*1000)</f>
        <v>0</v>
      </c>
      <c r="E32" s="33">
        <f>IF(E$39=0,0,([1]Shiawassee!E33/E$39)*1000)</f>
        <v>0</v>
      </c>
      <c r="F32" s="33">
        <f>IF(F$39=0,0,([1]Shiawassee!F33/F$39)*1000)</f>
        <v>0</v>
      </c>
      <c r="G32" s="33">
        <f>IF(G$39=0,0,([1]Shiawassee!G33/G$39)*1000)</f>
        <v>0</v>
      </c>
      <c r="H32" s="33">
        <f>IF(H$39=0,0,([1]Shiawassee!H33/H$39)*1000)</f>
        <v>0</v>
      </c>
      <c r="I32" s="33">
        <f>IF(I$39=0,0,([1]Shiawassee!I33/I$39)*1000)</f>
        <v>0</v>
      </c>
      <c r="J32" s="33">
        <f>IF(J$39=0,0,([1]Shiawassee!J33/J$39)*1000)</f>
        <v>0</v>
      </c>
      <c r="K32" s="33">
        <f>IF(K$39=0,0,([1]Shiawassee!K33/K$39)*1000)</f>
        <v>0</v>
      </c>
      <c r="L32" s="33">
        <f>IF(L$39=0,0,([1]Shiawassee!L33/L$39)*1000)</f>
        <v>0</v>
      </c>
      <c r="M32" s="33">
        <f>IF(M$39=0,0,([1]Shiawassee!M33/M$39)*1000)</f>
        <v>0</v>
      </c>
      <c r="N32" s="35">
        <f>IF(N$39=0,0,([1]Shiawassee!N33/N$39)*1000)</f>
        <v>0</v>
      </c>
    </row>
    <row r="33" spans="1:14" s="2" customFormat="1" ht="12" x14ac:dyDescent="0.2">
      <c r="A33" s="18" t="s">
        <v>37</v>
      </c>
      <c r="B33" s="40">
        <f>[1]Shiawassee!B34</f>
        <v>3</v>
      </c>
      <c r="C33" s="33">
        <f t="shared" si="1"/>
        <v>0.52065255119750087</v>
      </c>
      <c r="D33" s="33">
        <f>IF(D$39=0,0,([1]Shiawassee!D34/D$39)*1000)</f>
        <v>0.30921459492888065</v>
      </c>
      <c r="E33" s="33">
        <f>IF(E$39=0,0,([1]Shiawassee!E34/E$39)*1000)</f>
        <v>0.84781687155574392</v>
      </c>
      <c r="F33" s="33">
        <f>IF(F$39=0,0,([1]Shiawassee!F34/F$39)*1000)</f>
        <v>0.60132291040288632</v>
      </c>
      <c r="G33" s="33">
        <f>IF(G$39=0,0,([1]Shiawassee!G34/G$39)*1000)</f>
        <v>0</v>
      </c>
      <c r="H33" s="33">
        <f>IF(H$39=0,0,([1]Shiawassee!H34/H$39)*1000)</f>
        <v>1.1325028312570782</v>
      </c>
      <c r="I33" s="33">
        <f>IF(I$39=0,0,([1]Shiawassee!I34/I$39)*1000)</f>
        <v>0.62607606824229145</v>
      </c>
      <c r="J33" s="33">
        <f>IF(J$39=0,0,([1]Shiawassee!J34/J$39)*1000)</f>
        <v>0</v>
      </c>
      <c r="K33" s="33">
        <f>IF(K$39=0,0,([1]Shiawassee!K34/K$39)*1000)</f>
        <v>0</v>
      </c>
      <c r="L33" s="33">
        <f>IF(L$39=0,0,([1]Shiawassee!L34/L$39)*1000)</f>
        <v>0</v>
      </c>
      <c r="M33" s="33">
        <f>IF(M$39=0,0,([1]Shiawassee!M34/M$39)*1000)</f>
        <v>0</v>
      </c>
      <c r="N33" s="35">
        <f>IF(N$39=0,0,([1]Shiawassee!N34/N$39)*1000)</f>
        <v>0</v>
      </c>
    </row>
    <row r="34" spans="1:14" s="2" customFormat="1" ht="12" x14ac:dyDescent="0.2">
      <c r="A34" s="18" t="s">
        <v>38</v>
      </c>
      <c r="B34" s="40">
        <f>[1]Shiawassee!B35</f>
        <v>0</v>
      </c>
      <c r="C34" s="33">
        <f t="shared" si="1"/>
        <v>0</v>
      </c>
      <c r="D34" s="33">
        <f>IF(D$39=0,0,([1]Shiawassee!D35/D$39)*1000)</f>
        <v>0</v>
      </c>
      <c r="E34" s="33">
        <f>IF(E$39=0,0,([1]Shiawassee!E35/E$39)*1000)</f>
        <v>0</v>
      </c>
      <c r="F34" s="33">
        <f>IF(F$39=0,0,([1]Shiawassee!F35/F$39)*1000)</f>
        <v>0</v>
      </c>
      <c r="G34" s="33">
        <f>IF(G$39=0,0,([1]Shiawassee!G35/G$39)*1000)</f>
        <v>0</v>
      </c>
      <c r="H34" s="33">
        <f>IF(H$39=0,0,([1]Shiawassee!H35/H$39)*1000)</f>
        <v>0</v>
      </c>
      <c r="I34" s="33">
        <f>IF(I$39=0,0,([1]Shiawassee!I35/I$39)*1000)</f>
        <v>0</v>
      </c>
      <c r="J34" s="33">
        <f>IF(J$39=0,0,([1]Shiawassee!J35/J$39)*1000)</f>
        <v>0</v>
      </c>
      <c r="K34" s="33">
        <f>IF(K$39=0,0,([1]Shiawassee!K35/K$39)*1000)</f>
        <v>0</v>
      </c>
      <c r="L34" s="33">
        <f>IF(L$39=0,0,([1]Shiawassee!L35/L$39)*1000)</f>
        <v>0</v>
      </c>
      <c r="M34" s="33">
        <f>IF(M$39=0,0,([1]Shiawassee!M35/M$39)*1000)</f>
        <v>0</v>
      </c>
      <c r="N34" s="35">
        <f>IF(N$39=0,0,([1]Shiawassee!N35/N$39)*1000)</f>
        <v>0</v>
      </c>
    </row>
    <row r="35" spans="1:14" s="2" customFormat="1" ht="12" x14ac:dyDescent="0.2">
      <c r="A35" s="18" t="s">
        <v>39</v>
      </c>
      <c r="B35" s="40">
        <f>[1]Shiawassee!B36</f>
        <v>0</v>
      </c>
      <c r="C35" s="33">
        <f t="shared" si="1"/>
        <v>0</v>
      </c>
      <c r="D35" s="33">
        <f>IF(D$39=0,0,([1]Shiawassee!D36/D$39)*1000)</f>
        <v>0</v>
      </c>
      <c r="E35" s="33">
        <f>IF(E$39=0,0,([1]Shiawassee!E36/E$39)*1000)</f>
        <v>0</v>
      </c>
      <c r="F35" s="33">
        <f>IF(F$39=0,0,([1]Shiawassee!F36/F$39)*1000)</f>
        <v>0</v>
      </c>
      <c r="G35" s="33">
        <f>IF(G$39=0,0,([1]Shiawassee!G36/G$39)*1000)</f>
        <v>0</v>
      </c>
      <c r="H35" s="33">
        <f>IF(H$39=0,0,([1]Shiawassee!H36/H$39)*1000)</f>
        <v>0</v>
      </c>
      <c r="I35" s="33">
        <f>IF(I$39=0,0,([1]Shiawassee!I36/I$39)*1000)</f>
        <v>0</v>
      </c>
      <c r="J35" s="33">
        <f>IF(J$39=0,0,([1]Shiawassee!J36/J$39)*1000)</f>
        <v>0</v>
      </c>
      <c r="K35" s="33">
        <f>IF(K$39=0,0,([1]Shiawassee!K36/K$39)*1000)</f>
        <v>0</v>
      </c>
      <c r="L35" s="33">
        <f>IF(L$39=0,0,([1]Shiawassee!L36/L$39)*1000)</f>
        <v>0</v>
      </c>
      <c r="M35" s="33">
        <f>IF(M$39=0,0,([1]Shiawassee!M36/M$39)*1000)</f>
        <v>0</v>
      </c>
      <c r="N35" s="35">
        <f>IF(N$39=0,0,([1]Shiawassee!N36/N$39)*1000)</f>
        <v>0</v>
      </c>
    </row>
    <row r="36" spans="1:14" s="2" customFormat="1" ht="12" x14ac:dyDescent="0.2">
      <c r="A36" s="18" t="s">
        <v>40</v>
      </c>
      <c r="B36" s="40">
        <f>[1]Shiawassee!B37</f>
        <v>0</v>
      </c>
      <c r="C36" s="33">
        <f t="shared" si="1"/>
        <v>0</v>
      </c>
      <c r="D36" s="33">
        <f>IF(D$39=0,0,([1]Shiawassee!D37/D$39)*1000)</f>
        <v>0</v>
      </c>
      <c r="E36" s="33">
        <f>IF(E$39=0,0,([1]Shiawassee!E37/E$39)*1000)</f>
        <v>0</v>
      </c>
      <c r="F36" s="33">
        <f>IF(F$39=0,0,([1]Shiawassee!F37/F$39)*1000)</f>
        <v>0</v>
      </c>
      <c r="G36" s="33">
        <f>IF(G$39=0,0,([1]Shiawassee!G37/G$39)*1000)</f>
        <v>0</v>
      </c>
      <c r="H36" s="33">
        <f>IF(H$39=0,0,([1]Shiawassee!H37/H$39)*1000)</f>
        <v>0</v>
      </c>
      <c r="I36" s="33">
        <f>IF(I$39=0,0,([1]Shiawassee!I37/I$39)*1000)</f>
        <v>0</v>
      </c>
      <c r="J36" s="33">
        <f>IF(J$39=0,0,([1]Shiawassee!J37/J$39)*1000)</f>
        <v>0</v>
      </c>
      <c r="K36" s="33">
        <f>IF(K$39=0,0,([1]Shiawassee!K37/K$39)*1000)</f>
        <v>0</v>
      </c>
      <c r="L36" s="33">
        <f>IF(L$39=0,0,([1]Shiawassee!L37/L$39)*1000)</f>
        <v>0</v>
      </c>
      <c r="M36" s="33">
        <f>IF(M$39=0,0,([1]Shiawassee!M37/M$39)*1000)</f>
        <v>0</v>
      </c>
      <c r="N36" s="35">
        <f>IF(N$39=0,0,([1]Shiawassee!N37/N$39)*1000)</f>
        <v>0</v>
      </c>
    </row>
    <row r="37" spans="1:14" s="2" customFormat="1" ht="12" x14ac:dyDescent="0.2">
      <c r="A37" s="18" t="s">
        <v>41</v>
      </c>
      <c r="B37" s="40">
        <f>[1]Shiawassee!B38</f>
        <v>1</v>
      </c>
      <c r="C37" s="33">
        <f t="shared" si="1"/>
        <v>0.17355085039916696</v>
      </c>
      <c r="D37" s="33">
        <f>IF(D$39=0,0,([1]Shiawassee!D38/D$39)*1000)</f>
        <v>0</v>
      </c>
      <c r="E37" s="33">
        <f>IF(E$39=0,0,([1]Shiawassee!E38/E$39)*1000)</f>
        <v>0</v>
      </c>
      <c r="F37" s="33">
        <f>IF(F$39=0,0,([1]Shiawassee!F38/F$39)*1000)</f>
        <v>0</v>
      </c>
      <c r="G37" s="33">
        <f>IF(G$39=0,0,([1]Shiawassee!G38/G$39)*1000)</f>
        <v>0.57471264367816088</v>
      </c>
      <c r="H37" s="33">
        <f>IF(H$39=0,0,([1]Shiawassee!H38/H$39)*1000)</f>
        <v>0</v>
      </c>
      <c r="I37" s="33">
        <f>IF(I$39=0,0,([1]Shiawassee!I38/I$39)*1000)</f>
        <v>0.15651901706057286</v>
      </c>
      <c r="J37" s="33">
        <f>IF(J$39=0,0,([1]Shiawassee!J38/J$39)*1000)</f>
        <v>0</v>
      </c>
      <c r="K37" s="33">
        <f>IF(K$39=0,0,([1]Shiawassee!K38/K$39)*1000)</f>
        <v>0</v>
      </c>
      <c r="L37" s="33">
        <f>IF(L$39=0,0,([1]Shiawassee!L38/L$39)*1000)</f>
        <v>0</v>
      </c>
      <c r="M37" s="33">
        <f>IF(M$39=0,0,([1]Shiawassee!M38/M$39)*1000)</f>
        <v>0</v>
      </c>
      <c r="N37" s="35">
        <f>IF(N$39=0,0,([1]Shiawassee!N38/N$39)*1000)</f>
        <v>0</v>
      </c>
    </row>
    <row r="38" spans="1:14" s="2" customFormat="1" ht="12" x14ac:dyDescent="0.2">
      <c r="A38" s="18" t="s">
        <v>42</v>
      </c>
      <c r="B38" s="40">
        <f>[1]Shiawassee!B39</f>
        <v>0</v>
      </c>
      <c r="C38" s="33">
        <f t="shared" si="1"/>
        <v>0</v>
      </c>
      <c r="D38" s="33">
        <f>IF(D$39=0,0,([1]Shiawassee!D39/D$39)*1000)</f>
        <v>0</v>
      </c>
      <c r="E38" s="33">
        <f>IF(E$39=0,0,([1]Shiawassee!E39/E$39)*1000)</f>
        <v>0</v>
      </c>
      <c r="F38" s="33">
        <f>IF(F$39=0,0,([1]Shiawassee!F39/F$39)*1000)</f>
        <v>0</v>
      </c>
      <c r="G38" s="33">
        <f>IF(G$39=0,0,([1]Shiawassee!G39/G$39)*1000)</f>
        <v>0</v>
      </c>
      <c r="H38" s="33">
        <f>IF(H$39=0,0,([1]Shiawassee!H39/H$39)*1000)</f>
        <v>0</v>
      </c>
      <c r="I38" s="33">
        <f>IF(I$39=0,0,([1]Shiawassee!I39/I$39)*1000)</f>
        <v>0</v>
      </c>
      <c r="J38" s="33">
        <f>IF(J$39=0,0,([1]Shiawassee!J39/J$39)*1000)</f>
        <v>0</v>
      </c>
      <c r="K38" s="33">
        <f>IF(K$39=0,0,([1]Shiawassee!K39/K$39)*1000)</f>
        <v>0</v>
      </c>
      <c r="L38" s="33">
        <f>IF(L$39=0,0,([1]Shiawassee!L39/L$39)*1000)</f>
        <v>0</v>
      </c>
      <c r="M38" s="33">
        <f>IF(M$39=0,0,([1]Shiawassee!M39/M$39)*1000)</f>
        <v>0</v>
      </c>
      <c r="N38" s="35">
        <f>IF(N$39=0,0,([1]Shiawassee!N39/N$39)*1000)</f>
        <v>0</v>
      </c>
    </row>
    <row r="39" spans="1:14" s="3" customFormat="1" ht="12" x14ac:dyDescent="0.2">
      <c r="A39" s="20" t="s">
        <v>138</v>
      </c>
      <c r="B39" s="21">
        <f>[1]Shiawassee!$B$40</f>
        <v>5762</v>
      </c>
      <c r="C39" s="21"/>
      <c r="D39" s="21">
        <f>[1]Shiawassee!D40</f>
        <v>3234</v>
      </c>
      <c r="E39" s="21">
        <f>[1]Shiawassee!E40</f>
        <v>2359</v>
      </c>
      <c r="F39" s="21">
        <f>[1]Shiawassee!F40</f>
        <v>1663</v>
      </c>
      <c r="G39" s="21">
        <f>[1]Shiawassee!G40</f>
        <v>1740</v>
      </c>
      <c r="H39" s="21">
        <f>[1]Shiawassee!H40</f>
        <v>883</v>
      </c>
      <c r="I39" s="21">
        <f>[1]Shiawassee!I40</f>
        <v>6389</v>
      </c>
      <c r="J39" s="21">
        <f>[1]Shiawassee!J40</f>
        <v>133</v>
      </c>
      <c r="K39" s="21">
        <f>[1]Shiawassee!K40</f>
        <v>50</v>
      </c>
      <c r="L39" s="21">
        <f>[1]Shiawassee!L40</f>
        <v>73</v>
      </c>
      <c r="M39" s="21">
        <f>[1]Shiawassee!M40</f>
        <v>0</v>
      </c>
      <c r="N39" s="23">
        <f>[1]Shiawassee!N40</f>
        <v>319</v>
      </c>
    </row>
    <row r="40" spans="1:14" s="4" customFormat="1" ht="12" x14ac:dyDescent="0.2">
      <c r="A40" s="24" t="s">
        <v>45</v>
      </c>
      <c r="B40" s="21">
        <f>[1]Shiawassee!B8</f>
        <v>14</v>
      </c>
      <c r="C40" s="37"/>
      <c r="D40" s="21">
        <f>[1]Shiawassee!D8</f>
        <v>2</v>
      </c>
      <c r="E40" s="21">
        <f>[1]Shiawassee!E8</f>
        <v>2</v>
      </c>
      <c r="F40" s="21">
        <f>[1]Shiawassee!F8</f>
        <v>7</v>
      </c>
      <c r="G40" s="21">
        <f>[1]Shiawassee!G8</f>
        <v>5</v>
      </c>
      <c r="H40" s="21">
        <f>[1]Shiawassee!H8</f>
        <v>6</v>
      </c>
      <c r="I40" s="21">
        <f>[1]Shiawassee!I8</f>
        <v>18</v>
      </c>
      <c r="J40" s="21">
        <f>[1]Shiawassee!J8</f>
        <v>1</v>
      </c>
      <c r="K40" s="21">
        <f>[1]Shiawassee!K8</f>
        <v>0</v>
      </c>
      <c r="L40" s="21">
        <f>[1]Shiawassee!L8</f>
        <v>0</v>
      </c>
      <c r="M40" s="21">
        <f>[1]Shiawassee!M8</f>
        <v>1</v>
      </c>
      <c r="N40" s="23">
        <f>[1]Shiawassee!N8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9" priority="8" stopIfTrue="1" operator="equal">
      <formula>0</formula>
    </cfRule>
  </conditionalFormatting>
  <conditionalFormatting sqref="D7:L7 N7">
    <cfRule type="cellIs" dxfId="28" priority="11" stopIfTrue="1" operator="equal">
      <formula>0</formula>
    </cfRule>
  </conditionalFormatting>
  <conditionalFormatting sqref="D8:N8">
    <cfRule type="cellIs" dxfId="27" priority="9" stopIfTrue="1" operator="equal">
      <formula>0</formula>
    </cfRule>
  </conditionalFormatting>
  <conditionalFormatting sqref="D10:N38">
    <cfRule type="cellIs" dxfId="26" priority="1" stopIfTrue="1" operator="equal">
      <formula>0</formula>
    </cfRule>
  </conditionalFormatting>
  <conditionalFormatting sqref="M7">
    <cfRule type="expression" dxfId="2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customWidth="1"/>
    <col min="14" max="14" width="7.5703125" customWidth="1"/>
  </cols>
  <sheetData>
    <row r="1" spans="1:14" ht="12.75" customHeight="1" x14ac:dyDescent="0.2">
      <c r="A1" s="65" t="s">
        <v>60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1.466275659824047</v>
      </c>
      <c r="D8" s="51">
        <f>IF(D39=0,0,((D40/D39)*1000))</f>
        <v>2.8985507246376812</v>
      </c>
      <c r="E8" s="51">
        <f t="shared" ref="E8:N8" si="0">IF(E39=0,0,((E40/E39)*1000))</f>
        <v>0</v>
      </c>
      <c r="F8" s="51">
        <f t="shared" si="0"/>
        <v>0</v>
      </c>
      <c r="G8" s="51">
        <f t="shared" si="0"/>
        <v>5.2910052910052912</v>
      </c>
      <c r="H8" s="51">
        <f t="shared" si="0"/>
        <v>0</v>
      </c>
      <c r="I8" s="51">
        <f t="shared" si="0"/>
        <v>2.028397565922921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9"/>
      <c r="M9" s="31"/>
      <c r="N9" s="32"/>
    </row>
    <row r="10" spans="1:14" s="2" customFormat="1" ht="12" x14ac:dyDescent="0.2">
      <c r="A10" s="18" t="s">
        <v>15</v>
      </c>
      <c r="B10" s="40">
        <f>[1]Baraga!B11</f>
        <v>0</v>
      </c>
      <c r="C10" s="33">
        <f>(B10/$B$39)*1000</f>
        <v>0</v>
      </c>
      <c r="D10" s="33">
        <f>IF(D$39=0,0,([1]Baraga!D11/D$39)*1000)</f>
        <v>0</v>
      </c>
      <c r="E10" s="33">
        <f>IF(E$39=0,0,([1]Baraga!E11/E$39)*1000)</f>
        <v>0</v>
      </c>
      <c r="F10" s="33">
        <f>IF(F$39=0,0,([1]Baraga!F11/F$39)*1000)</f>
        <v>0</v>
      </c>
      <c r="G10" s="33">
        <f>IF(G$39=0,0,([1]Baraga!G11/G$39)*1000)</f>
        <v>0</v>
      </c>
      <c r="H10" s="33">
        <f>IF(H$39=0,0,([1]Baraga!H11/H$39)*1000)</f>
        <v>0</v>
      </c>
      <c r="I10" s="33">
        <f>IF(I$39=0,0,([1]Baraga!I11/I$39)*1000)</f>
        <v>0</v>
      </c>
      <c r="J10" s="33">
        <f>IF(J$39=0,0,([1]Baraga!J11/J$39)*1000)</f>
        <v>0</v>
      </c>
      <c r="K10" s="33">
        <f>IF(K$39=0,0,([1]Baraga!K11/K$39)*1000)</f>
        <v>0</v>
      </c>
      <c r="L10" s="33">
        <f>IF(L$39=0,0,([1]Baraga!L11/L$39)*1000)</f>
        <v>0</v>
      </c>
      <c r="M10" s="33">
        <f>IF(M$39=0,0,([1]Baraga!M11/M$39)*1000)</f>
        <v>0</v>
      </c>
      <c r="N10" s="35">
        <f>IF(N$39=0,0,([1]Baraga!N11/N$39)*1000)</f>
        <v>0</v>
      </c>
    </row>
    <row r="11" spans="1:14" s="2" customFormat="1" ht="12" x14ac:dyDescent="0.2">
      <c r="A11" s="18" t="s">
        <v>16</v>
      </c>
      <c r="B11" s="40">
        <f>[1]Baraga!B12</f>
        <v>0</v>
      </c>
      <c r="C11" s="33">
        <f>(B11/$B$39)*1000</f>
        <v>0</v>
      </c>
      <c r="D11" s="33">
        <f>IF(D$39=0,0,([1]Baraga!D12/D$39)*1000)</f>
        <v>0</v>
      </c>
      <c r="E11" s="33">
        <f>IF(E$39=0,0,([1]Baraga!E12/E$39)*1000)</f>
        <v>0</v>
      </c>
      <c r="F11" s="33">
        <f>IF(F$39=0,0,([1]Baraga!F12/F$39)*1000)</f>
        <v>0</v>
      </c>
      <c r="G11" s="33">
        <f>IF(G$39=0,0,([1]Baraga!G12/G$39)*1000)</f>
        <v>0</v>
      </c>
      <c r="H11" s="33">
        <f>IF(H$39=0,0,([1]Baraga!H12/H$39)*1000)</f>
        <v>0</v>
      </c>
      <c r="I11" s="33">
        <f>IF(I$39=0,0,([1]Baraga!I12/I$39)*1000)</f>
        <v>0</v>
      </c>
      <c r="J11" s="33">
        <f>IF(J$39=0,0,([1]Baraga!J12/J$39)*1000)</f>
        <v>0</v>
      </c>
      <c r="K11" s="33">
        <f>IF(K$39=0,0,([1]Baraga!K12/K$39)*1000)</f>
        <v>0</v>
      </c>
      <c r="L11" s="33">
        <f>IF(L$39=0,0,([1]Baraga!L12/L$39)*1000)</f>
        <v>0</v>
      </c>
      <c r="M11" s="33">
        <f>IF(M$39=0,0,([1]Baraga!M12/M$39)*1000)</f>
        <v>0</v>
      </c>
      <c r="N11" s="35">
        <f>IF(N$39=0,0,([1]Baraga!N12/N$39)*1000)</f>
        <v>0</v>
      </c>
    </row>
    <row r="12" spans="1:14" s="2" customFormat="1" ht="12" x14ac:dyDescent="0.2">
      <c r="A12" s="18" t="s">
        <v>18</v>
      </c>
      <c r="B12" s="40">
        <f>[1]Baraga!B13</f>
        <v>0</v>
      </c>
      <c r="C12" s="33">
        <f>(B12/$B$39)*1000</f>
        <v>0</v>
      </c>
      <c r="D12" s="33">
        <f>IF(D$39=0,0,([1]Baraga!D13/D$39)*1000)</f>
        <v>0</v>
      </c>
      <c r="E12" s="33">
        <f>IF(E$39=0,0,([1]Baraga!E13/E$39)*1000)</f>
        <v>0</v>
      </c>
      <c r="F12" s="33">
        <f>IF(F$39=0,0,([1]Baraga!F13/F$39)*1000)</f>
        <v>0</v>
      </c>
      <c r="G12" s="33">
        <f>IF(G$39=0,0,([1]Baraga!G13/G$39)*1000)</f>
        <v>0</v>
      </c>
      <c r="H12" s="33">
        <f>IF(H$39=0,0,([1]Baraga!H13/H$39)*1000)</f>
        <v>0</v>
      </c>
      <c r="I12" s="33">
        <f>IF(I$39=0,0,([1]Baraga!I13/I$39)*1000)</f>
        <v>0</v>
      </c>
      <c r="J12" s="33">
        <f>IF(J$39=0,0,([1]Baraga!J13/J$39)*1000)</f>
        <v>0</v>
      </c>
      <c r="K12" s="33">
        <f>IF(K$39=0,0,([1]Baraga!K13/K$39)*1000)</f>
        <v>0</v>
      </c>
      <c r="L12" s="33">
        <f>IF(L$39=0,0,([1]Baraga!L13/L$39)*1000)</f>
        <v>0</v>
      </c>
      <c r="M12" s="33">
        <f>IF(M$39=0,0,([1]Baraga!M13/M$39)*1000)</f>
        <v>0</v>
      </c>
      <c r="N12" s="35">
        <f>IF(N$39=0,0,([1]Baraga!N13/N$39)*1000)</f>
        <v>0</v>
      </c>
    </row>
    <row r="13" spans="1:14" s="2" customFormat="1" ht="12" x14ac:dyDescent="0.2">
      <c r="A13" s="18" t="s">
        <v>19</v>
      </c>
      <c r="B13" s="40">
        <f>[1]Baraga!B14</f>
        <v>0</v>
      </c>
      <c r="C13" s="33">
        <f>(B13/$B$39)*1000</f>
        <v>0</v>
      </c>
      <c r="D13" s="33">
        <f>IF(D$39=0,0,([1]Baraga!D14/D$39)*1000)</f>
        <v>0</v>
      </c>
      <c r="E13" s="33">
        <f>IF(E$39=0,0,([1]Baraga!E14/E$39)*1000)</f>
        <v>0</v>
      </c>
      <c r="F13" s="33">
        <f>IF(F$39=0,0,([1]Baraga!F14/F$39)*1000)</f>
        <v>0</v>
      </c>
      <c r="G13" s="33">
        <f>IF(G$39=0,0,([1]Baraga!G14/G$39)*1000)</f>
        <v>0</v>
      </c>
      <c r="H13" s="33">
        <f>IF(H$39=0,0,([1]Baraga!H14/H$39)*1000)</f>
        <v>0</v>
      </c>
      <c r="I13" s="33">
        <f>IF(I$39=0,0,([1]Baraga!I14/I$39)*1000)</f>
        <v>0</v>
      </c>
      <c r="J13" s="33">
        <f>IF(J$39=0,0,([1]Baraga!J14/J$39)*1000)</f>
        <v>0</v>
      </c>
      <c r="K13" s="33">
        <f>IF(K$39=0,0,([1]Baraga!K14/K$39)*1000)</f>
        <v>0</v>
      </c>
      <c r="L13" s="33">
        <f>IF(L$39=0,0,([1]Baraga!L14/L$39)*1000)</f>
        <v>0</v>
      </c>
      <c r="M13" s="33">
        <f>IF(M$39=0,0,([1]Baraga!M14/M$39)*1000)</f>
        <v>0</v>
      </c>
      <c r="N13" s="35">
        <f>IF(N$39=0,0,([1]Baraga!N14/N$39)*1000)</f>
        <v>0</v>
      </c>
    </row>
    <row r="14" spans="1:14" s="2" customFormat="1" ht="12" x14ac:dyDescent="0.2">
      <c r="A14" s="56" t="s">
        <v>20</v>
      </c>
      <c r="B14" s="60">
        <f>SUM(B10:B13)</f>
        <v>0</v>
      </c>
      <c r="C14" s="58">
        <f>(B14/B39)*1000</f>
        <v>0</v>
      </c>
      <c r="D14" s="58">
        <f>IF(D$39=0,0,([1]Baraga!D15/D$39)*1000)</f>
        <v>0</v>
      </c>
      <c r="E14" s="58">
        <f>IF(E$39=0,0,([1]Baraga!E15/E$39)*1000)</f>
        <v>0</v>
      </c>
      <c r="F14" s="58">
        <f>IF(F$39=0,0,([1]Baraga!F15/F$39)*1000)</f>
        <v>0</v>
      </c>
      <c r="G14" s="58">
        <f>IF(G$39=0,0,([1]Baraga!G15/G$39)*1000)</f>
        <v>0</v>
      </c>
      <c r="H14" s="58">
        <f>IF(H$39=0,0,([1]Baraga!H15/H$39)*1000)</f>
        <v>0</v>
      </c>
      <c r="I14" s="58">
        <f>IF(I$39=0,0,([1]Baraga!I15/I$39)*1000)</f>
        <v>0</v>
      </c>
      <c r="J14" s="58">
        <f>IF(J$39=0,0,([1]Baraga!J15/J$39)*1000)</f>
        <v>0</v>
      </c>
      <c r="K14" s="58">
        <f>IF(K$39=0,0,([1]Baraga!K15/K$39)*1000)</f>
        <v>0</v>
      </c>
      <c r="L14" s="58">
        <f>IF(L$39=0,0,([1]Baraga!L15/L$39)*1000)</f>
        <v>0</v>
      </c>
      <c r="M14" s="58">
        <f>IF(M$39=0,0,([1]Baraga!M15/M$39)*1000)</f>
        <v>0</v>
      </c>
      <c r="N14" s="59">
        <f>IF(N$39=0,0,([1]Baraga!N15/N$39)*1000)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38"/>
      <c r="M15" s="29"/>
      <c r="N15" s="36"/>
    </row>
    <row r="16" spans="1:14" s="2" customFormat="1" ht="12" x14ac:dyDescent="0.2">
      <c r="A16" s="18" t="s">
        <v>22</v>
      </c>
      <c r="B16" s="40">
        <f>[1]Baraga!B17</f>
        <v>0</v>
      </c>
      <c r="C16" s="33">
        <f>(B16/$B$39)*1000</f>
        <v>0</v>
      </c>
      <c r="D16" s="33">
        <f>IF(D$39=0,0,([1]Baraga!D17/D$39)*1000)</f>
        <v>0</v>
      </c>
      <c r="E16" s="33">
        <f>IF(E$39=0,0,([1]Baraga!E17/E$39)*1000)</f>
        <v>0</v>
      </c>
      <c r="F16" s="33">
        <f>IF(F$39=0,0,([1]Baraga!F17/F$39)*1000)</f>
        <v>0</v>
      </c>
      <c r="G16" s="33">
        <f>IF(G$39=0,0,([1]Baraga!G17/G$39)*1000)</f>
        <v>0</v>
      </c>
      <c r="H16" s="33">
        <f>IF(H$39=0,0,([1]Baraga!H17/H$39)*1000)</f>
        <v>0</v>
      </c>
      <c r="I16" s="33">
        <f>IF(I$39=0,0,([1]Baraga!I17/I$39)*1000)</f>
        <v>0</v>
      </c>
      <c r="J16" s="33">
        <f>IF(J$39=0,0,([1]Baraga!J17/J$39)*1000)</f>
        <v>0</v>
      </c>
      <c r="K16" s="33">
        <f>IF(K$39=0,0,([1]Baraga!K17/K$39)*1000)</f>
        <v>0</v>
      </c>
      <c r="L16" s="33">
        <f>IF(L$39=0,0,([1]Baraga!L17/L$39)*1000)</f>
        <v>0</v>
      </c>
      <c r="M16" s="33">
        <f>IF(M$39=0,0,([1]Baraga!M17/M$39)*1000)</f>
        <v>0</v>
      </c>
      <c r="N16" s="35">
        <f>IF(N$39=0,0,([1]Baraga!N17/N$39)*1000)</f>
        <v>0</v>
      </c>
    </row>
    <row r="17" spans="1:14" s="2" customFormat="1" ht="12" x14ac:dyDescent="0.2">
      <c r="A17" s="18" t="s">
        <v>23</v>
      </c>
      <c r="B17" s="40">
        <f>[1]Baraga!B18</f>
        <v>1</v>
      </c>
      <c r="C17" s="33">
        <f>(B17/$B$39)*1000</f>
        <v>1.466275659824047</v>
      </c>
      <c r="D17" s="33">
        <f>IF(D$39=0,0,([1]Baraga!D18/D$39)*1000)</f>
        <v>2.8985507246376812</v>
      </c>
      <c r="E17" s="33">
        <f>IF(E$39=0,0,([1]Baraga!E18/E$39)*1000)</f>
        <v>0</v>
      </c>
      <c r="F17" s="33">
        <f>IF(F$39=0,0,([1]Baraga!F18/F$39)*1000)</f>
        <v>0</v>
      </c>
      <c r="G17" s="33">
        <f>IF(G$39=0,0,([1]Baraga!G18/G$39)*1000)</f>
        <v>5.2910052910052912</v>
      </c>
      <c r="H17" s="33">
        <f>IF(H$39=0,0,([1]Baraga!H18/H$39)*1000)</f>
        <v>0</v>
      </c>
      <c r="I17" s="33">
        <f>IF(I$39=0,0,([1]Baraga!I18/I$39)*1000)</f>
        <v>2.028397565922921</v>
      </c>
      <c r="J17" s="33">
        <f>IF(J$39=0,0,([1]Baraga!J18/J$39)*1000)</f>
        <v>0</v>
      </c>
      <c r="K17" s="33">
        <f>IF(K$39=0,0,([1]Baraga!K18/K$39)*1000)</f>
        <v>0</v>
      </c>
      <c r="L17" s="33">
        <f>IF(L$39=0,0,([1]Baraga!L18/L$39)*1000)</f>
        <v>0</v>
      </c>
      <c r="M17" s="33">
        <f>IF(M$39=0,0,([1]Baraga!M18/M$39)*1000)</f>
        <v>0</v>
      </c>
      <c r="N17" s="35">
        <f>IF(N$39=0,0,([1]Baraga!N18/N$39)*1000)</f>
        <v>0</v>
      </c>
    </row>
    <row r="18" spans="1:14" s="2" customFormat="1" ht="12" x14ac:dyDescent="0.2">
      <c r="A18" s="18" t="s">
        <v>24</v>
      </c>
      <c r="B18" s="40">
        <f>[1]Baraga!B19</f>
        <v>0</v>
      </c>
      <c r="C18" s="33">
        <f>(B18/$B$39)*1000</f>
        <v>0</v>
      </c>
      <c r="D18" s="33">
        <f>IF(D$39=0,0,([1]Baraga!D19/D$39)*1000)</f>
        <v>0</v>
      </c>
      <c r="E18" s="33">
        <f>IF(E$39=0,0,([1]Baraga!E19/E$39)*1000)</f>
        <v>0</v>
      </c>
      <c r="F18" s="33">
        <f>IF(F$39=0,0,([1]Baraga!F19/F$39)*1000)</f>
        <v>0</v>
      </c>
      <c r="G18" s="33">
        <f>IF(G$39=0,0,([1]Baraga!G19/G$39)*1000)</f>
        <v>0</v>
      </c>
      <c r="H18" s="33">
        <f>IF(H$39=0,0,([1]Baraga!H19/H$39)*1000)</f>
        <v>0</v>
      </c>
      <c r="I18" s="33">
        <f>IF(I$39=0,0,([1]Baraga!I19/I$39)*1000)</f>
        <v>0</v>
      </c>
      <c r="J18" s="33">
        <f>IF(J$39=0,0,([1]Baraga!J19/J$39)*1000)</f>
        <v>0</v>
      </c>
      <c r="K18" s="33">
        <f>IF(K$39=0,0,([1]Baraga!K19/K$39)*1000)</f>
        <v>0</v>
      </c>
      <c r="L18" s="33">
        <f>IF(L$39=0,0,([1]Baraga!L19/L$39)*1000)</f>
        <v>0</v>
      </c>
      <c r="M18" s="33">
        <f>IF(M$39=0,0,([1]Baraga!M19/M$39)*1000)</f>
        <v>0</v>
      </c>
      <c r="N18" s="35">
        <f>IF(N$39=0,0,([1]Baraga!N19/N$39)*1000)</f>
        <v>0</v>
      </c>
    </row>
    <row r="19" spans="1:14" s="2" customFormat="1" ht="12" x14ac:dyDescent="0.2">
      <c r="A19" s="18" t="s">
        <v>25</v>
      </c>
      <c r="B19" s="40">
        <f>[1]Baraga!B20</f>
        <v>0</v>
      </c>
      <c r="C19" s="33">
        <f>(B19/$B$39)*1000</f>
        <v>0</v>
      </c>
      <c r="D19" s="33">
        <f>IF(D$39=0,0,([1]Baraga!D20/D$39)*1000)</f>
        <v>0</v>
      </c>
      <c r="E19" s="33">
        <f>IF(E$39=0,0,([1]Baraga!E20/E$39)*1000)</f>
        <v>0</v>
      </c>
      <c r="F19" s="33">
        <f>IF(F$39=0,0,([1]Baraga!F20/F$39)*1000)</f>
        <v>0</v>
      </c>
      <c r="G19" s="33">
        <f>IF(G$39=0,0,([1]Baraga!G20/G$39)*1000)</f>
        <v>0</v>
      </c>
      <c r="H19" s="33">
        <f>IF(H$39=0,0,([1]Baraga!H20/H$39)*1000)</f>
        <v>0</v>
      </c>
      <c r="I19" s="33">
        <f>IF(I$39=0,0,([1]Baraga!I20/I$39)*1000)</f>
        <v>0</v>
      </c>
      <c r="J19" s="33">
        <f>IF(J$39=0,0,([1]Baraga!J20/J$39)*1000)</f>
        <v>0</v>
      </c>
      <c r="K19" s="33">
        <f>IF(K$39=0,0,([1]Baraga!K20/K$39)*1000)</f>
        <v>0</v>
      </c>
      <c r="L19" s="33">
        <f>IF(L$39=0,0,([1]Baraga!L20/L$39)*1000)</f>
        <v>0</v>
      </c>
      <c r="M19" s="33">
        <f>IF(M$39=0,0,([1]Baraga!M20/M$39)*1000)</f>
        <v>0</v>
      </c>
      <c r="N19" s="35">
        <f>IF(N$39=0,0,([1]Baraga!N20/N$39)*1000)</f>
        <v>0</v>
      </c>
    </row>
    <row r="20" spans="1:14" s="2" customFormat="1" ht="12" x14ac:dyDescent="0.2">
      <c r="A20" s="56" t="s">
        <v>26</v>
      </c>
      <c r="B20" s="60">
        <f>SUM(B16:B19)</f>
        <v>1</v>
      </c>
      <c r="C20" s="58">
        <f>(B20/$B$39)*1000</f>
        <v>1.466275659824047</v>
      </c>
      <c r="D20" s="58">
        <f>IF(D$39=0,0,([1]Baraga!D21/D$39)*1000)</f>
        <v>2.8985507246376812</v>
      </c>
      <c r="E20" s="58">
        <f>IF(E$39=0,0,([1]Baraga!E21/E$39)*1000)</f>
        <v>0</v>
      </c>
      <c r="F20" s="58">
        <f>IF(F$39=0,0,([1]Baraga!F21/F$39)*1000)</f>
        <v>0</v>
      </c>
      <c r="G20" s="58">
        <f>IF(G$39=0,0,([1]Baraga!G21/G$39)*1000)</f>
        <v>5.2910052910052912</v>
      </c>
      <c r="H20" s="58">
        <f>IF(H$39=0,0,([1]Baraga!H21/H$39)*1000)</f>
        <v>0</v>
      </c>
      <c r="I20" s="58">
        <f>IF(I$39=0,0,([1]Baraga!I21/I$39)*1000)</f>
        <v>2.028397565922921</v>
      </c>
      <c r="J20" s="58">
        <f>IF(J$39=0,0,([1]Baraga!J21/J$39)*1000)</f>
        <v>0</v>
      </c>
      <c r="K20" s="58">
        <f>IF(K$39=0,0,([1]Baraga!K21/K$39)*1000)</f>
        <v>0</v>
      </c>
      <c r="L20" s="58">
        <f>IF(L$39=0,0,([1]Baraga!L21/L$39)*1000)</f>
        <v>0</v>
      </c>
      <c r="M20" s="58">
        <f>IF(M$39=0,0,([1]Baraga!M21/M$39)*1000)</f>
        <v>0</v>
      </c>
      <c r="N20" s="59">
        <f>IF(N$39=0,0,([1]Baraga!N21/N$39)*1000)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38"/>
      <c r="M21" s="29"/>
      <c r="N21" s="36"/>
    </row>
    <row r="22" spans="1:14" s="2" customFormat="1" ht="12" x14ac:dyDescent="0.2">
      <c r="A22" s="18" t="s">
        <v>44</v>
      </c>
      <c r="B22" s="40">
        <f>[1]Baraga!B23</f>
        <v>0</v>
      </c>
      <c r="C22" s="33">
        <f t="shared" ref="C22:C38" si="1">(B22/$B$39)*1000</f>
        <v>0</v>
      </c>
      <c r="D22" s="33">
        <f>IF(D$39=0,0,([1]Baraga!D23/D$39)*1000)</f>
        <v>0</v>
      </c>
      <c r="E22" s="33">
        <f>IF(E$39=0,0,([1]Baraga!E23/E$39)*1000)</f>
        <v>0</v>
      </c>
      <c r="F22" s="33">
        <f>IF(F$39=0,0,([1]Baraga!F23/F$39)*1000)</f>
        <v>0</v>
      </c>
      <c r="G22" s="33">
        <f>IF(G$39=0,0,([1]Baraga!G23/G$39)*1000)</f>
        <v>0</v>
      </c>
      <c r="H22" s="33">
        <f>IF(H$39=0,0,([1]Baraga!H23/H$39)*1000)</f>
        <v>0</v>
      </c>
      <c r="I22" s="33">
        <f>IF(I$39=0,0,([1]Baraga!I23/I$39)*1000)</f>
        <v>0</v>
      </c>
      <c r="J22" s="33">
        <f>IF(J$39=0,0,([1]Baraga!J23/J$39)*1000)</f>
        <v>0</v>
      </c>
      <c r="K22" s="33">
        <f>IF(K$39=0,0,([1]Baraga!K23/K$39)*1000)</f>
        <v>0</v>
      </c>
      <c r="L22" s="33">
        <f>IF(L$39=0,0,([1]Baraga!L23/L$39)*1000)</f>
        <v>0</v>
      </c>
      <c r="M22" s="33">
        <f>IF(M$39=0,0,([1]Baraga!M23/M$39)*1000)</f>
        <v>0</v>
      </c>
      <c r="N22" s="35">
        <f>IF(N$39=0,0,([1]Baraga!N23/N$39)*1000)</f>
        <v>0</v>
      </c>
    </row>
    <row r="23" spans="1:14" s="2" customFormat="1" ht="12" x14ac:dyDescent="0.2">
      <c r="A23" s="18" t="s">
        <v>28</v>
      </c>
      <c r="B23" s="40">
        <f>[1]Baraga!B24</f>
        <v>0</v>
      </c>
      <c r="C23" s="33">
        <f t="shared" si="1"/>
        <v>0</v>
      </c>
      <c r="D23" s="33">
        <f>IF(D$39=0,0,([1]Baraga!D24/D$39)*1000)</f>
        <v>0</v>
      </c>
      <c r="E23" s="33">
        <f>IF(E$39=0,0,([1]Baraga!E24/E$39)*1000)</f>
        <v>0</v>
      </c>
      <c r="F23" s="33">
        <f>IF(F$39=0,0,([1]Baraga!F24/F$39)*1000)</f>
        <v>0</v>
      </c>
      <c r="G23" s="33">
        <f>IF(G$39=0,0,([1]Baraga!G24/G$39)*1000)</f>
        <v>0</v>
      </c>
      <c r="H23" s="33">
        <f>IF(H$39=0,0,([1]Baraga!H24/H$39)*1000)</f>
        <v>0</v>
      </c>
      <c r="I23" s="33">
        <f>IF(I$39=0,0,([1]Baraga!I24/I$39)*1000)</f>
        <v>0</v>
      </c>
      <c r="J23" s="33">
        <f>IF(J$39=0,0,([1]Baraga!J24/J$39)*1000)</f>
        <v>0</v>
      </c>
      <c r="K23" s="33">
        <f>IF(K$39=0,0,([1]Baraga!K24/K$39)*1000)</f>
        <v>0</v>
      </c>
      <c r="L23" s="33">
        <f>IF(L$39=0,0,([1]Baraga!L24/L$39)*1000)</f>
        <v>0</v>
      </c>
      <c r="M23" s="33">
        <f>IF(M$39=0,0,([1]Baraga!M24/M$39)*1000)</f>
        <v>0</v>
      </c>
      <c r="N23" s="35">
        <f>IF(N$39=0,0,([1]Baraga!N24/N$39)*1000)</f>
        <v>0</v>
      </c>
    </row>
    <row r="24" spans="1:14" s="2" customFormat="1" ht="12" x14ac:dyDescent="0.2">
      <c r="A24" s="18" t="s">
        <v>29</v>
      </c>
      <c r="B24" s="40">
        <f>[1]Baraga!B25</f>
        <v>0</v>
      </c>
      <c r="C24" s="33">
        <f t="shared" si="1"/>
        <v>0</v>
      </c>
      <c r="D24" s="33">
        <f>IF(D$39=0,0,([1]Baraga!D25/D$39)*1000)</f>
        <v>0</v>
      </c>
      <c r="E24" s="33">
        <f>IF(E$39=0,0,([1]Baraga!E25/E$39)*1000)</f>
        <v>0</v>
      </c>
      <c r="F24" s="33">
        <f>IF(F$39=0,0,([1]Baraga!F25/F$39)*1000)</f>
        <v>0</v>
      </c>
      <c r="G24" s="33">
        <f>IF(G$39=0,0,([1]Baraga!G25/G$39)*1000)</f>
        <v>0</v>
      </c>
      <c r="H24" s="33">
        <f>IF(H$39=0,0,([1]Baraga!H25/H$39)*1000)</f>
        <v>0</v>
      </c>
      <c r="I24" s="33">
        <f>IF(I$39=0,0,([1]Baraga!I25/I$39)*1000)</f>
        <v>0</v>
      </c>
      <c r="J24" s="33">
        <f>IF(J$39=0,0,([1]Baraga!J25/J$39)*1000)</f>
        <v>0</v>
      </c>
      <c r="K24" s="33">
        <f>IF(K$39=0,0,([1]Baraga!K25/K$39)*1000)</f>
        <v>0</v>
      </c>
      <c r="L24" s="33">
        <f>IF(L$39=0,0,([1]Baraga!L25/L$39)*1000)</f>
        <v>0</v>
      </c>
      <c r="M24" s="33">
        <f>IF(M$39=0,0,([1]Baraga!M25/M$39)*1000)</f>
        <v>0</v>
      </c>
      <c r="N24" s="35">
        <f>IF(N$39=0,0,([1]Baraga!N25/N$39)*1000)</f>
        <v>0</v>
      </c>
    </row>
    <row r="25" spans="1:14" s="2" customFormat="1" ht="12" x14ac:dyDescent="0.2">
      <c r="A25" s="18" t="s">
        <v>30</v>
      </c>
      <c r="B25" s="40">
        <f>[1]Baraga!B26</f>
        <v>0</v>
      </c>
      <c r="C25" s="33">
        <f t="shared" si="1"/>
        <v>0</v>
      </c>
      <c r="D25" s="33">
        <f>IF(D$39=0,0,([1]Baraga!D26/D$39)*1000)</f>
        <v>0</v>
      </c>
      <c r="E25" s="33">
        <f>IF(E$39=0,0,([1]Baraga!E26/E$39)*1000)</f>
        <v>0</v>
      </c>
      <c r="F25" s="33">
        <f>IF(F$39=0,0,([1]Baraga!F26/F$39)*1000)</f>
        <v>0</v>
      </c>
      <c r="G25" s="33">
        <f>IF(G$39=0,0,([1]Baraga!G26/G$39)*1000)</f>
        <v>0</v>
      </c>
      <c r="H25" s="33">
        <f>IF(H$39=0,0,([1]Baraga!H26/H$39)*1000)</f>
        <v>0</v>
      </c>
      <c r="I25" s="33">
        <f>IF(I$39=0,0,([1]Baraga!I26/I$39)*1000)</f>
        <v>0</v>
      </c>
      <c r="J25" s="33">
        <f>IF(J$39=0,0,([1]Baraga!J26/J$39)*1000)</f>
        <v>0</v>
      </c>
      <c r="K25" s="33">
        <f>IF(K$39=0,0,([1]Baraga!K26/K$39)*1000)</f>
        <v>0</v>
      </c>
      <c r="L25" s="33">
        <f>IF(L$39=0,0,([1]Baraga!L26/L$39)*1000)</f>
        <v>0</v>
      </c>
      <c r="M25" s="33">
        <f>IF(M$39=0,0,([1]Baraga!M26/M$39)*1000)</f>
        <v>0</v>
      </c>
      <c r="N25" s="35">
        <f>IF(N$39=0,0,([1]Baraga!N26/N$39)*1000)</f>
        <v>0</v>
      </c>
    </row>
    <row r="26" spans="1:14" s="2" customFormat="1" ht="12" x14ac:dyDescent="0.2">
      <c r="A26" s="18" t="s">
        <v>31</v>
      </c>
      <c r="B26" s="40">
        <f>[1]Baraga!B27</f>
        <v>0</v>
      </c>
      <c r="C26" s="33">
        <f t="shared" si="1"/>
        <v>0</v>
      </c>
      <c r="D26" s="33">
        <f>IF(D$39=0,0,([1]Baraga!D27/D$39)*1000)</f>
        <v>0</v>
      </c>
      <c r="E26" s="33">
        <f>IF(E$39=0,0,([1]Baraga!E27/E$39)*1000)</f>
        <v>0</v>
      </c>
      <c r="F26" s="33">
        <f>IF(F$39=0,0,([1]Baraga!F27/F$39)*1000)</f>
        <v>0</v>
      </c>
      <c r="G26" s="33">
        <f>IF(G$39=0,0,([1]Baraga!G27/G$39)*1000)</f>
        <v>0</v>
      </c>
      <c r="H26" s="33">
        <f>IF(H$39=0,0,([1]Baraga!H27/H$39)*1000)</f>
        <v>0</v>
      </c>
      <c r="I26" s="33">
        <f>IF(I$39=0,0,([1]Baraga!I27/I$39)*1000)</f>
        <v>0</v>
      </c>
      <c r="J26" s="33">
        <f>IF(J$39=0,0,([1]Baraga!J27/J$39)*1000)</f>
        <v>0</v>
      </c>
      <c r="K26" s="33">
        <f>IF(K$39=0,0,([1]Baraga!K27/K$39)*1000)</f>
        <v>0</v>
      </c>
      <c r="L26" s="33">
        <f>IF(L$39=0,0,([1]Baraga!L27/L$39)*1000)</f>
        <v>0</v>
      </c>
      <c r="M26" s="33">
        <f>IF(M$39=0,0,([1]Baraga!M27/M$39)*1000)</f>
        <v>0</v>
      </c>
      <c r="N26" s="35">
        <f>IF(N$39=0,0,([1]Baraga!N27/N$39)*1000)</f>
        <v>0</v>
      </c>
    </row>
    <row r="27" spans="1:14" s="2" customFormat="1" ht="12" x14ac:dyDescent="0.2">
      <c r="A27" s="18" t="s">
        <v>32</v>
      </c>
      <c r="B27" s="40">
        <f>[1]Baraga!B28</f>
        <v>0</v>
      </c>
      <c r="C27" s="33">
        <f t="shared" si="1"/>
        <v>0</v>
      </c>
      <c r="D27" s="33">
        <f>IF(D$39=0,0,([1]Baraga!D28/D$39)*1000)</f>
        <v>0</v>
      </c>
      <c r="E27" s="33">
        <f>IF(E$39=0,0,([1]Baraga!E28/E$39)*1000)</f>
        <v>0</v>
      </c>
      <c r="F27" s="33">
        <f>IF(F$39=0,0,([1]Baraga!F28/F$39)*1000)</f>
        <v>0</v>
      </c>
      <c r="G27" s="33">
        <f>IF(G$39=0,0,([1]Baraga!G28/G$39)*1000)</f>
        <v>0</v>
      </c>
      <c r="H27" s="33">
        <f>IF(H$39=0,0,([1]Baraga!H28/H$39)*1000)</f>
        <v>0</v>
      </c>
      <c r="I27" s="33">
        <f>IF(I$39=0,0,([1]Baraga!I28/I$39)*1000)</f>
        <v>0</v>
      </c>
      <c r="J27" s="33">
        <f>IF(J$39=0,0,([1]Baraga!J28/J$39)*1000)</f>
        <v>0</v>
      </c>
      <c r="K27" s="33">
        <f>IF(K$39=0,0,([1]Baraga!K28/K$39)*1000)</f>
        <v>0</v>
      </c>
      <c r="L27" s="33">
        <f>IF(L$39=0,0,([1]Baraga!L28/L$39)*1000)</f>
        <v>0</v>
      </c>
      <c r="M27" s="33">
        <f>IF(M$39=0,0,([1]Baraga!M28/M$39)*1000)</f>
        <v>0</v>
      </c>
      <c r="N27" s="35">
        <f>IF(N$39=0,0,([1]Baraga!N28/N$39)*1000)</f>
        <v>0</v>
      </c>
    </row>
    <row r="28" spans="1:14" s="2" customFormat="1" ht="12" x14ac:dyDescent="0.2">
      <c r="A28" s="18" t="s">
        <v>33</v>
      </c>
      <c r="B28" s="40">
        <f>[1]Baraga!B29</f>
        <v>0</v>
      </c>
      <c r="C28" s="33">
        <f t="shared" si="1"/>
        <v>0</v>
      </c>
      <c r="D28" s="33">
        <f>IF(D$39=0,0,([1]Baraga!D29/D$39)*1000)</f>
        <v>0</v>
      </c>
      <c r="E28" s="33">
        <f>IF(E$39=0,0,([1]Baraga!E29/E$39)*1000)</f>
        <v>0</v>
      </c>
      <c r="F28" s="33">
        <f>IF(F$39=0,0,([1]Baraga!F29/F$39)*1000)</f>
        <v>0</v>
      </c>
      <c r="G28" s="33">
        <f>IF(G$39=0,0,([1]Baraga!G29/G$39)*1000)</f>
        <v>0</v>
      </c>
      <c r="H28" s="33">
        <f>IF(H$39=0,0,([1]Baraga!H29/H$39)*1000)</f>
        <v>0</v>
      </c>
      <c r="I28" s="33">
        <f>IF(I$39=0,0,([1]Baraga!I29/I$39)*1000)</f>
        <v>0</v>
      </c>
      <c r="J28" s="33">
        <f>IF(J$39=0,0,([1]Baraga!J29/J$39)*1000)</f>
        <v>0</v>
      </c>
      <c r="K28" s="33">
        <f>IF(K$39=0,0,([1]Baraga!K29/K$39)*1000)</f>
        <v>0</v>
      </c>
      <c r="L28" s="33">
        <f>IF(L$39=0,0,([1]Baraga!L29/L$39)*1000)</f>
        <v>0</v>
      </c>
      <c r="M28" s="33">
        <f>IF(M$39=0,0,([1]Baraga!M29/M$39)*1000)</f>
        <v>0</v>
      </c>
      <c r="N28" s="35">
        <f>IF(N$39=0,0,([1]Baraga!N29/N$39)*1000)</f>
        <v>0</v>
      </c>
    </row>
    <row r="29" spans="1:14" s="2" customFormat="1" ht="12" x14ac:dyDescent="0.2">
      <c r="A29" s="18" t="s">
        <v>34</v>
      </c>
      <c r="B29" s="40">
        <f>[1]Baraga!B30</f>
        <v>0</v>
      </c>
      <c r="C29" s="33">
        <f t="shared" si="1"/>
        <v>0</v>
      </c>
      <c r="D29" s="33">
        <f>IF(D$39=0,0,([1]Baraga!D30/D$39)*1000)</f>
        <v>0</v>
      </c>
      <c r="E29" s="33">
        <f>IF(E$39=0,0,([1]Baraga!E30/E$39)*1000)</f>
        <v>0</v>
      </c>
      <c r="F29" s="33">
        <f>IF(F$39=0,0,([1]Baraga!F30/F$39)*1000)</f>
        <v>0</v>
      </c>
      <c r="G29" s="33">
        <f>IF(G$39=0,0,([1]Baraga!G30/G$39)*1000)</f>
        <v>0</v>
      </c>
      <c r="H29" s="33">
        <f>IF(H$39=0,0,([1]Baraga!H30/H$39)*1000)</f>
        <v>0</v>
      </c>
      <c r="I29" s="33">
        <f>IF(I$39=0,0,([1]Baraga!I30/I$39)*1000)</f>
        <v>0</v>
      </c>
      <c r="J29" s="33">
        <f>IF(J$39=0,0,([1]Baraga!J30/J$39)*1000)</f>
        <v>0</v>
      </c>
      <c r="K29" s="33">
        <f>IF(K$39=0,0,([1]Baraga!K30/K$39)*1000)</f>
        <v>0</v>
      </c>
      <c r="L29" s="33">
        <f>IF(L$39=0,0,([1]Baraga!L30/L$39)*1000)</f>
        <v>0</v>
      </c>
      <c r="M29" s="33">
        <f>IF(M$39=0,0,([1]Baraga!M30/M$39)*1000)</f>
        <v>0</v>
      </c>
      <c r="N29" s="35">
        <f>IF(N$39=0,0,([1]Baraga!N30/N$39)*1000)</f>
        <v>0</v>
      </c>
    </row>
    <row r="30" spans="1:14" s="2" customFormat="1" ht="12" x14ac:dyDescent="0.2">
      <c r="A30" s="18" t="s">
        <v>35</v>
      </c>
      <c r="B30" s="40">
        <f>[1]Baraga!B31</f>
        <v>0</v>
      </c>
      <c r="C30" s="33">
        <f t="shared" si="1"/>
        <v>0</v>
      </c>
      <c r="D30" s="33">
        <f>IF(D$39=0,0,([1]Baraga!D31/D$39)*1000)</f>
        <v>0</v>
      </c>
      <c r="E30" s="33">
        <f>IF(E$39=0,0,([1]Baraga!E31/E$39)*1000)</f>
        <v>0</v>
      </c>
      <c r="F30" s="33">
        <f>IF(F$39=0,0,([1]Baraga!F31/F$39)*1000)</f>
        <v>0</v>
      </c>
      <c r="G30" s="33">
        <f>IF(G$39=0,0,([1]Baraga!G31/G$39)*1000)</f>
        <v>0</v>
      </c>
      <c r="H30" s="33">
        <f>IF(H$39=0,0,([1]Baraga!H31/H$39)*1000)</f>
        <v>0</v>
      </c>
      <c r="I30" s="33">
        <f>IF(I$39=0,0,([1]Baraga!I31/I$39)*1000)</f>
        <v>0</v>
      </c>
      <c r="J30" s="33">
        <f>IF(J$39=0,0,([1]Baraga!J31/J$39)*1000)</f>
        <v>0</v>
      </c>
      <c r="K30" s="33">
        <f>IF(K$39=0,0,([1]Baraga!K31/K$39)*1000)</f>
        <v>0</v>
      </c>
      <c r="L30" s="33">
        <f>IF(L$39=0,0,([1]Baraga!L31/L$39)*1000)</f>
        <v>0</v>
      </c>
      <c r="M30" s="33">
        <f>IF(M$39=0,0,([1]Baraga!M31/M$39)*1000)</f>
        <v>0</v>
      </c>
      <c r="N30" s="35">
        <f>IF(N$39=0,0,([1]Baraga!N31/N$39)*1000)</f>
        <v>0</v>
      </c>
    </row>
    <row r="31" spans="1:14" s="2" customFormat="1" ht="12" x14ac:dyDescent="0.2">
      <c r="A31" s="18" t="s">
        <v>36</v>
      </c>
      <c r="B31" s="40">
        <f>[1]Baraga!B32</f>
        <v>0</v>
      </c>
      <c r="C31" s="33">
        <f t="shared" si="1"/>
        <v>0</v>
      </c>
      <c r="D31" s="33">
        <f>IF(D$39=0,0,([1]Baraga!D32/D$39)*1000)</f>
        <v>0</v>
      </c>
      <c r="E31" s="33">
        <f>IF(E$39=0,0,([1]Baraga!E32/E$39)*1000)</f>
        <v>0</v>
      </c>
      <c r="F31" s="33">
        <f>IF(F$39=0,0,([1]Baraga!F32/F$39)*1000)</f>
        <v>0</v>
      </c>
      <c r="G31" s="33">
        <f>IF(G$39=0,0,([1]Baraga!G32/G$39)*1000)</f>
        <v>0</v>
      </c>
      <c r="H31" s="33">
        <f>IF(H$39=0,0,([1]Baraga!H32/H$39)*1000)</f>
        <v>0</v>
      </c>
      <c r="I31" s="33">
        <f>IF(I$39=0,0,([1]Baraga!I32/I$39)*1000)</f>
        <v>0</v>
      </c>
      <c r="J31" s="33">
        <f>IF(J$39=0,0,([1]Baraga!J32/J$39)*1000)</f>
        <v>0</v>
      </c>
      <c r="K31" s="33">
        <f>IF(K$39=0,0,([1]Baraga!K32/K$39)*1000)</f>
        <v>0</v>
      </c>
      <c r="L31" s="33">
        <f>IF(L$39=0,0,([1]Baraga!L32/L$39)*1000)</f>
        <v>0</v>
      </c>
      <c r="M31" s="33">
        <f>IF(M$39=0,0,([1]Baraga!M32/M$39)*1000)</f>
        <v>0</v>
      </c>
      <c r="N31" s="35">
        <f>IF(N$39=0,0,([1]Baraga!N32/N$39)*1000)</f>
        <v>0</v>
      </c>
    </row>
    <row r="32" spans="1:14" s="2" customFormat="1" ht="12" x14ac:dyDescent="0.2">
      <c r="A32" s="18" t="s">
        <v>17</v>
      </c>
      <c r="B32" s="40">
        <f>[1]Baraga!B33</f>
        <v>0</v>
      </c>
      <c r="C32" s="33">
        <f>(B32/$B$39)*1000</f>
        <v>0</v>
      </c>
      <c r="D32" s="33">
        <f>IF(D$39=0,0,([1]Baraga!D33/D$39)*1000)</f>
        <v>0</v>
      </c>
      <c r="E32" s="33">
        <f>IF(E$39=0,0,([1]Baraga!E33/E$39)*1000)</f>
        <v>0</v>
      </c>
      <c r="F32" s="33">
        <f>IF(F$39=0,0,([1]Baraga!F33/F$39)*1000)</f>
        <v>0</v>
      </c>
      <c r="G32" s="33">
        <f>IF(G$39=0,0,([1]Baraga!G33/G$39)*1000)</f>
        <v>0</v>
      </c>
      <c r="H32" s="33">
        <f>IF(H$39=0,0,([1]Baraga!H33/H$39)*1000)</f>
        <v>0</v>
      </c>
      <c r="I32" s="33">
        <f>IF(I$39=0,0,([1]Baraga!I33/I$39)*1000)</f>
        <v>0</v>
      </c>
      <c r="J32" s="33">
        <f>IF(J$39=0,0,([1]Baraga!J33/J$39)*1000)</f>
        <v>0</v>
      </c>
      <c r="K32" s="33">
        <f>IF(K$39=0,0,([1]Baraga!K33/K$39)*1000)</f>
        <v>0</v>
      </c>
      <c r="L32" s="33">
        <f>IF(L$39=0,0,([1]Baraga!L33/L$39)*1000)</f>
        <v>0</v>
      </c>
      <c r="M32" s="33">
        <f>IF(M$39=0,0,([1]Baraga!M33/M$39)*1000)</f>
        <v>0</v>
      </c>
      <c r="N32" s="35">
        <f>IF(N$39=0,0,([1]Baraga!N33/N$39)*1000)</f>
        <v>0</v>
      </c>
    </row>
    <row r="33" spans="1:14" s="2" customFormat="1" ht="12" x14ac:dyDescent="0.2">
      <c r="A33" s="18" t="s">
        <v>37</v>
      </c>
      <c r="B33" s="40">
        <f>[1]Baraga!B34</f>
        <v>0</v>
      </c>
      <c r="C33" s="33">
        <f t="shared" si="1"/>
        <v>0</v>
      </c>
      <c r="D33" s="33">
        <f>IF(D$39=0,0,([1]Baraga!D34/D$39)*1000)</f>
        <v>0</v>
      </c>
      <c r="E33" s="33">
        <f>IF(E$39=0,0,([1]Baraga!E34/E$39)*1000)</f>
        <v>0</v>
      </c>
      <c r="F33" s="33">
        <f>IF(F$39=0,0,([1]Baraga!F34/F$39)*1000)</f>
        <v>0</v>
      </c>
      <c r="G33" s="33">
        <f>IF(G$39=0,0,([1]Baraga!G34/G$39)*1000)</f>
        <v>0</v>
      </c>
      <c r="H33" s="33">
        <f>IF(H$39=0,0,([1]Baraga!H34/H$39)*1000)</f>
        <v>0</v>
      </c>
      <c r="I33" s="33">
        <f>IF(I$39=0,0,([1]Baraga!I34/I$39)*1000)</f>
        <v>0</v>
      </c>
      <c r="J33" s="33">
        <f>IF(J$39=0,0,([1]Baraga!J34/J$39)*1000)</f>
        <v>0</v>
      </c>
      <c r="K33" s="33">
        <f>IF(K$39=0,0,([1]Baraga!K34/K$39)*1000)</f>
        <v>0</v>
      </c>
      <c r="L33" s="33">
        <f>IF(L$39=0,0,([1]Baraga!L34/L$39)*1000)</f>
        <v>0</v>
      </c>
      <c r="M33" s="33">
        <f>IF(M$39=0,0,([1]Baraga!M34/M$39)*1000)</f>
        <v>0</v>
      </c>
      <c r="N33" s="35">
        <f>IF(N$39=0,0,([1]Baraga!N34/N$39)*1000)</f>
        <v>0</v>
      </c>
    </row>
    <row r="34" spans="1:14" s="2" customFormat="1" ht="12" x14ac:dyDescent="0.2">
      <c r="A34" s="18" t="s">
        <v>38</v>
      </c>
      <c r="B34" s="40">
        <f>[1]Baraga!B35</f>
        <v>0</v>
      </c>
      <c r="C34" s="33">
        <f t="shared" si="1"/>
        <v>0</v>
      </c>
      <c r="D34" s="33">
        <f>IF(D$39=0,0,([1]Baraga!D35/D$39)*1000)</f>
        <v>0</v>
      </c>
      <c r="E34" s="33">
        <f>IF(E$39=0,0,([1]Baraga!E35/E$39)*1000)</f>
        <v>0</v>
      </c>
      <c r="F34" s="33">
        <f>IF(F$39=0,0,([1]Baraga!F35/F$39)*1000)</f>
        <v>0</v>
      </c>
      <c r="G34" s="33">
        <f>IF(G$39=0,0,([1]Baraga!G35/G$39)*1000)</f>
        <v>0</v>
      </c>
      <c r="H34" s="33">
        <f>IF(H$39=0,0,([1]Baraga!H35/H$39)*1000)</f>
        <v>0</v>
      </c>
      <c r="I34" s="33">
        <f>IF(I$39=0,0,([1]Baraga!I35/I$39)*1000)</f>
        <v>0</v>
      </c>
      <c r="J34" s="33">
        <f>IF(J$39=0,0,([1]Baraga!J35/J$39)*1000)</f>
        <v>0</v>
      </c>
      <c r="K34" s="33">
        <f>IF(K$39=0,0,([1]Baraga!K35/K$39)*1000)</f>
        <v>0</v>
      </c>
      <c r="L34" s="33">
        <f>IF(L$39=0,0,([1]Baraga!L35/L$39)*1000)</f>
        <v>0</v>
      </c>
      <c r="M34" s="33">
        <f>IF(M$39=0,0,([1]Baraga!M35/M$39)*1000)</f>
        <v>0</v>
      </c>
      <c r="N34" s="35">
        <f>IF(N$39=0,0,([1]Baraga!N35/N$39)*1000)</f>
        <v>0</v>
      </c>
    </row>
    <row r="35" spans="1:14" s="2" customFormat="1" ht="12" x14ac:dyDescent="0.2">
      <c r="A35" s="18" t="s">
        <v>39</v>
      </c>
      <c r="B35" s="40">
        <f>[1]Baraga!B36</f>
        <v>0</v>
      </c>
      <c r="C35" s="33">
        <f t="shared" si="1"/>
        <v>0</v>
      </c>
      <c r="D35" s="33">
        <f>IF(D$39=0,0,([1]Baraga!D36/D$39)*1000)</f>
        <v>0</v>
      </c>
      <c r="E35" s="33">
        <f>IF(E$39=0,0,([1]Baraga!E36/E$39)*1000)</f>
        <v>0</v>
      </c>
      <c r="F35" s="33">
        <f>IF(F$39=0,0,([1]Baraga!F36/F$39)*1000)</f>
        <v>0</v>
      </c>
      <c r="G35" s="33">
        <f>IF(G$39=0,0,([1]Baraga!G36/G$39)*1000)</f>
        <v>0</v>
      </c>
      <c r="H35" s="33">
        <f>IF(H$39=0,0,([1]Baraga!H36/H$39)*1000)</f>
        <v>0</v>
      </c>
      <c r="I35" s="33">
        <f>IF(I$39=0,0,([1]Baraga!I36/I$39)*1000)</f>
        <v>0</v>
      </c>
      <c r="J35" s="33">
        <f>IF(J$39=0,0,([1]Baraga!J36/J$39)*1000)</f>
        <v>0</v>
      </c>
      <c r="K35" s="33">
        <f>IF(K$39=0,0,([1]Baraga!K36/K$39)*1000)</f>
        <v>0</v>
      </c>
      <c r="L35" s="33">
        <f>IF(L$39=0,0,([1]Baraga!L36/L$39)*1000)</f>
        <v>0</v>
      </c>
      <c r="M35" s="33">
        <f>IF(M$39=0,0,([1]Baraga!M36/M$39)*1000)</f>
        <v>0</v>
      </c>
      <c r="N35" s="35">
        <f>IF(N$39=0,0,([1]Baraga!N36/N$39)*1000)</f>
        <v>0</v>
      </c>
    </row>
    <row r="36" spans="1:14" s="2" customFormat="1" ht="12" x14ac:dyDescent="0.2">
      <c r="A36" s="18" t="s">
        <v>40</v>
      </c>
      <c r="B36" s="40">
        <f>[1]Baraga!B37</f>
        <v>0</v>
      </c>
      <c r="C36" s="33">
        <f t="shared" si="1"/>
        <v>0</v>
      </c>
      <c r="D36" s="33">
        <f>IF(D$39=0,0,([1]Baraga!D37/D$39)*1000)</f>
        <v>0</v>
      </c>
      <c r="E36" s="33">
        <f>IF(E$39=0,0,([1]Baraga!E37/E$39)*1000)</f>
        <v>0</v>
      </c>
      <c r="F36" s="33">
        <f>IF(F$39=0,0,([1]Baraga!F37/F$39)*1000)</f>
        <v>0</v>
      </c>
      <c r="G36" s="33">
        <f>IF(G$39=0,0,([1]Baraga!G37/G$39)*1000)</f>
        <v>0</v>
      </c>
      <c r="H36" s="33">
        <f>IF(H$39=0,0,([1]Baraga!H37/H$39)*1000)</f>
        <v>0</v>
      </c>
      <c r="I36" s="33">
        <f>IF(I$39=0,0,([1]Baraga!I37/I$39)*1000)</f>
        <v>0</v>
      </c>
      <c r="J36" s="33">
        <f>IF(J$39=0,0,([1]Baraga!J37/J$39)*1000)</f>
        <v>0</v>
      </c>
      <c r="K36" s="33">
        <f>IF(K$39=0,0,([1]Baraga!K37/K$39)*1000)</f>
        <v>0</v>
      </c>
      <c r="L36" s="33">
        <f>IF(L$39=0,0,([1]Baraga!L37/L$39)*1000)</f>
        <v>0</v>
      </c>
      <c r="M36" s="33">
        <f>IF(M$39=0,0,([1]Baraga!M37/M$39)*1000)</f>
        <v>0</v>
      </c>
      <c r="N36" s="35">
        <f>IF(N$39=0,0,([1]Baraga!N37/N$39)*1000)</f>
        <v>0</v>
      </c>
    </row>
    <row r="37" spans="1:14" s="2" customFormat="1" ht="12" x14ac:dyDescent="0.2">
      <c r="A37" s="18" t="s">
        <v>41</v>
      </c>
      <c r="B37" s="40">
        <f>[1]Baraga!B38</f>
        <v>0</v>
      </c>
      <c r="C37" s="33">
        <f t="shared" si="1"/>
        <v>0</v>
      </c>
      <c r="D37" s="33">
        <f>IF(D$39=0,0,([1]Baraga!D38/D$39)*1000)</f>
        <v>0</v>
      </c>
      <c r="E37" s="33">
        <f>IF(E$39=0,0,([1]Baraga!E38/E$39)*1000)</f>
        <v>0</v>
      </c>
      <c r="F37" s="33">
        <f>IF(F$39=0,0,([1]Baraga!F38/F$39)*1000)</f>
        <v>0</v>
      </c>
      <c r="G37" s="33">
        <f>IF(G$39=0,0,([1]Baraga!G38/G$39)*1000)</f>
        <v>0</v>
      </c>
      <c r="H37" s="33">
        <f>IF(H$39=0,0,([1]Baraga!H38/H$39)*1000)</f>
        <v>0</v>
      </c>
      <c r="I37" s="33">
        <f>IF(I$39=0,0,([1]Baraga!I38/I$39)*1000)</f>
        <v>0</v>
      </c>
      <c r="J37" s="33">
        <f>IF(J$39=0,0,([1]Baraga!J38/J$39)*1000)</f>
        <v>0</v>
      </c>
      <c r="K37" s="33">
        <f>IF(K$39=0,0,([1]Baraga!K38/K$39)*1000)</f>
        <v>0</v>
      </c>
      <c r="L37" s="33">
        <f>IF(L$39=0,0,([1]Baraga!L38/L$39)*1000)</f>
        <v>0</v>
      </c>
      <c r="M37" s="33">
        <f>IF(M$39=0,0,([1]Baraga!M38/M$39)*1000)</f>
        <v>0</v>
      </c>
      <c r="N37" s="35">
        <f>IF(N$39=0,0,([1]Baraga!N38/N$39)*1000)</f>
        <v>0</v>
      </c>
    </row>
    <row r="38" spans="1:14" s="2" customFormat="1" ht="12" x14ac:dyDescent="0.2">
      <c r="A38" s="18" t="s">
        <v>42</v>
      </c>
      <c r="B38" s="40">
        <f>[1]Baraga!B39</f>
        <v>0</v>
      </c>
      <c r="C38" s="33">
        <f t="shared" si="1"/>
        <v>0</v>
      </c>
      <c r="D38" s="33">
        <f>IF(D$39=0,0,([1]Baraga!D39/D$39)*1000)</f>
        <v>0</v>
      </c>
      <c r="E38" s="33">
        <f>IF(E$39=0,0,([1]Baraga!E39/E$39)*1000)</f>
        <v>0</v>
      </c>
      <c r="F38" s="33">
        <f>IF(F$39=0,0,([1]Baraga!F39/F$39)*1000)</f>
        <v>0</v>
      </c>
      <c r="G38" s="33">
        <f>IF(G$39=0,0,([1]Baraga!G39/G$39)*1000)</f>
        <v>0</v>
      </c>
      <c r="H38" s="33">
        <f>IF(H$39=0,0,([1]Baraga!H39/H$39)*1000)</f>
        <v>0</v>
      </c>
      <c r="I38" s="33">
        <f>IF(I$39=0,0,([1]Baraga!I39/I$39)*1000)</f>
        <v>0</v>
      </c>
      <c r="J38" s="33">
        <f>IF(J$39=0,0,([1]Baraga!J39/J$39)*1000)</f>
        <v>0</v>
      </c>
      <c r="K38" s="33">
        <f>IF(K$39=0,0,([1]Baraga!K39/K$39)*1000)</f>
        <v>0</v>
      </c>
      <c r="L38" s="33">
        <f>IF(L$39=0,0,([1]Baraga!L39/L$39)*1000)</f>
        <v>0</v>
      </c>
      <c r="M38" s="33">
        <f>IF(M$39=0,0,([1]Baraga!M39/M$39)*1000)</f>
        <v>0</v>
      </c>
      <c r="N38" s="35">
        <f>IF(N$39=0,0,([1]Baraga!N39/N$39)*1000)</f>
        <v>0</v>
      </c>
    </row>
    <row r="39" spans="1:14" s="3" customFormat="1" ht="12" x14ac:dyDescent="0.2">
      <c r="A39" s="20" t="s">
        <v>138</v>
      </c>
      <c r="B39" s="21">
        <f>[1]Baraga!$B$40</f>
        <v>682</v>
      </c>
      <c r="C39" s="21"/>
      <c r="D39" s="21">
        <f>[1]Baraga!D40</f>
        <v>345</v>
      </c>
      <c r="E39" s="21">
        <f>[1]Baraga!E40</f>
        <v>232</v>
      </c>
      <c r="F39" s="21">
        <f>[1]Baraga!F40</f>
        <v>171</v>
      </c>
      <c r="G39" s="21">
        <f>[1]Baraga!G40</f>
        <v>189</v>
      </c>
      <c r="H39" s="21">
        <f>[1]Baraga!H40</f>
        <v>90</v>
      </c>
      <c r="I39" s="21">
        <f>[1]Baraga!I40</f>
        <v>493</v>
      </c>
      <c r="J39" s="21">
        <f>[1]Baraga!J40</f>
        <v>15</v>
      </c>
      <c r="K39" s="21">
        <f>[1]Baraga!K40</f>
        <v>169</v>
      </c>
      <c r="L39" s="21">
        <f>[1]Baraga!L40</f>
        <v>5</v>
      </c>
      <c r="M39" s="21">
        <f>[1]Baraga!M40</f>
        <v>0</v>
      </c>
      <c r="N39" s="23">
        <f>[1]Baraga!N40</f>
        <v>17</v>
      </c>
    </row>
    <row r="40" spans="1:14" s="4" customFormat="1" ht="12" x14ac:dyDescent="0.2">
      <c r="A40" s="24" t="s">
        <v>45</v>
      </c>
      <c r="B40" s="21">
        <f>[1]Baraga!B8</f>
        <v>1</v>
      </c>
      <c r="C40" s="37"/>
      <c r="D40" s="21">
        <f>[1]Baraga!D8</f>
        <v>1</v>
      </c>
      <c r="E40" s="21">
        <f>[1]Baraga!E8</f>
        <v>0</v>
      </c>
      <c r="F40" s="21">
        <f>[1]Baraga!F8</f>
        <v>0</v>
      </c>
      <c r="G40" s="21">
        <f>[1]Baraga!G8</f>
        <v>1</v>
      </c>
      <c r="H40" s="21">
        <f>[1]Baraga!H8</f>
        <v>0</v>
      </c>
      <c r="I40" s="21">
        <f>[1]Baraga!I8</f>
        <v>1</v>
      </c>
      <c r="J40" s="21">
        <f>[1]Baraga!J8</f>
        <v>0</v>
      </c>
      <c r="K40" s="21">
        <f>[1]Baraga!K8</f>
        <v>0</v>
      </c>
      <c r="L40" s="21">
        <f>[1]Baraga!L8</f>
        <v>0</v>
      </c>
      <c r="M40" s="21">
        <f>[1]Baraga!M8</f>
        <v>0</v>
      </c>
      <c r="N40" s="23">
        <f>[1]Baraga!N8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89" priority="8" stopIfTrue="1" operator="equal">
      <formula>0</formula>
    </cfRule>
  </conditionalFormatting>
  <conditionalFormatting sqref="D7:L7 N7">
    <cfRule type="cellIs" dxfId="388" priority="11" stopIfTrue="1" operator="equal">
      <formula>0</formula>
    </cfRule>
  </conditionalFormatting>
  <conditionalFormatting sqref="D8:N8">
    <cfRule type="cellIs" dxfId="387" priority="9" stopIfTrue="1" operator="equal">
      <formula>0</formula>
    </cfRule>
  </conditionalFormatting>
  <conditionalFormatting sqref="D10:N38">
    <cfRule type="cellIs" dxfId="386" priority="1" stopIfTrue="1" operator="equal">
      <formula>0</formula>
    </cfRule>
  </conditionalFormatting>
  <conditionalFormatting sqref="M7">
    <cfRule type="expression" dxfId="38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79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132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12.811867835468645</v>
      </c>
      <c r="D8" s="51">
        <f>IF(D39=0,0,((D40/D39)*1000))</f>
        <v>7.4750830564784057</v>
      </c>
      <c r="E8" s="51">
        <f t="shared" ref="E8:N8" si="0">IF(E39=0,0,((E40/E39)*1000))</f>
        <v>7.8917700112739571</v>
      </c>
      <c r="F8" s="51">
        <f t="shared" si="0"/>
        <v>22.691705790297341</v>
      </c>
      <c r="G8" s="51">
        <f t="shared" si="0"/>
        <v>10.021474588403722</v>
      </c>
      <c r="H8" s="51">
        <f t="shared" si="0"/>
        <v>13.432835820895523</v>
      </c>
      <c r="I8" s="51">
        <f t="shared" si="0"/>
        <v>12.015744769007664</v>
      </c>
      <c r="J8" s="51">
        <f t="shared" si="0"/>
        <v>14.423076923076923</v>
      </c>
      <c r="K8" s="51">
        <f t="shared" si="0"/>
        <v>0</v>
      </c>
      <c r="L8" s="51">
        <f t="shared" si="0"/>
        <v>0</v>
      </c>
      <c r="M8" s="51">
        <f t="shared" si="0"/>
        <v>0</v>
      </c>
      <c r="N8" s="64">
        <f t="shared" si="0"/>
        <v>3.3333333333333335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[1]Tuscola!B11</f>
        <v>3</v>
      </c>
      <c r="C10" s="33">
        <f>(B10/$B$39)*1000</f>
        <v>0.67430883344571813</v>
      </c>
      <c r="D10" s="33">
        <f>IF(D$39=0,0,([1]Tuscola!D11/D$39)*1000)</f>
        <v>0.83056478405315615</v>
      </c>
      <c r="E10" s="33">
        <f>IF(E$39=0,0,([1]Tuscola!E11/E$39)*1000)</f>
        <v>0.56369785794813976</v>
      </c>
      <c r="F10" s="33">
        <f>IF(F$39=0,0,([1]Tuscola!F11/F$39)*1000)</f>
        <v>0.78247261345852892</v>
      </c>
      <c r="G10" s="33">
        <f>IF(G$39=0,0,([1]Tuscola!G11/G$39)*1000)</f>
        <v>0.71581961345740874</v>
      </c>
      <c r="H10" s="33">
        <f>IF(H$39=0,0,([1]Tuscola!H11/H$39)*1000)</f>
        <v>0</v>
      </c>
      <c r="I10" s="33">
        <f>IF(I$39=0,0,([1]Tuscola!I11/I$39)*1000)</f>
        <v>0.41433602651750573</v>
      </c>
      <c r="J10" s="33">
        <f>IF(J$39=0,0,([1]Tuscola!J11/J$39)*1000)</f>
        <v>4.8076923076923084</v>
      </c>
      <c r="K10" s="33">
        <f>IF(K$39=0,0,([1]Tuscola!K11/K$39)*1000)</f>
        <v>0</v>
      </c>
      <c r="L10" s="33">
        <f>IF(L$39=0,0,([1]Tuscola!L11/L$39)*1000)</f>
        <v>0</v>
      </c>
      <c r="M10" s="33">
        <f>IF(M$39=0,0,([1]Tuscola!M11/M$39)*1000)</f>
        <v>0</v>
      </c>
      <c r="N10" s="35">
        <f>IF(N$39=0,0,([1]Tuscola!N11/N$39)*1000)</f>
        <v>0</v>
      </c>
    </row>
    <row r="11" spans="1:14" s="2" customFormat="1" ht="12" x14ac:dyDescent="0.2">
      <c r="A11" s="18" t="s">
        <v>16</v>
      </c>
      <c r="B11" s="40">
        <f>[1]Tuscola!B12</f>
        <v>0</v>
      </c>
      <c r="C11" s="33">
        <f>(B11/$B$39)*1000</f>
        <v>0</v>
      </c>
      <c r="D11" s="33">
        <f>IF(D$39=0,0,([1]Tuscola!D12/D$39)*1000)</f>
        <v>0</v>
      </c>
      <c r="E11" s="33">
        <f>IF(E$39=0,0,([1]Tuscola!E12/E$39)*1000)</f>
        <v>0</v>
      </c>
      <c r="F11" s="33">
        <f>IF(F$39=0,0,([1]Tuscola!F12/F$39)*1000)</f>
        <v>0</v>
      </c>
      <c r="G11" s="33">
        <f>IF(G$39=0,0,([1]Tuscola!G12/G$39)*1000)</f>
        <v>0</v>
      </c>
      <c r="H11" s="33">
        <f>IF(H$39=0,0,([1]Tuscola!H12/H$39)*1000)</f>
        <v>0</v>
      </c>
      <c r="I11" s="33">
        <f>IF(I$39=0,0,([1]Tuscola!I12/I$39)*1000)</f>
        <v>0</v>
      </c>
      <c r="J11" s="33">
        <f>IF(J$39=0,0,([1]Tuscola!J12/J$39)*1000)</f>
        <v>0</v>
      </c>
      <c r="K11" s="33">
        <f>IF(K$39=0,0,([1]Tuscola!K12/K$39)*1000)</f>
        <v>0</v>
      </c>
      <c r="L11" s="33">
        <f>IF(L$39=0,0,([1]Tuscola!L12/L$39)*1000)</f>
        <v>0</v>
      </c>
      <c r="M11" s="33">
        <f>IF(M$39=0,0,([1]Tuscola!M12/M$39)*1000)</f>
        <v>0</v>
      </c>
      <c r="N11" s="35">
        <f>IF(N$39=0,0,([1]Tuscola!N12/N$39)*1000)</f>
        <v>0</v>
      </c>
    </row>
    <row r="12" spans="1:14" s="2" customFormat="1" ht="12" x14ac:dyDescent="0.2">
      <c r="A12" s="18" t="s">
        <v>18</v>
      </c>
      <c r="B12" s="40">
        <f>[1]Tuscola!B13</f>
        <v>1</v>
      </c>
      <c r="C12" s="33">
        <f>(B12/$B$39)*1000</f>
        <v>0.22476961114857272</v>
      </c>
      <c r="D12" s="33">
        <f>IF(D$39=0,0,([1]Tuscola!D13/D$39)*1000)</f>
        <v>0</v>
      </c>
      <c r="E12" s="33">
        <f>IF(E$39=0,0,([1]Tuscola!E13/E$39)*1000)</f>
        <v>0</v>
      </c>
      <c r="F12" s="33">
        <f>IF(F$39=0,0,([1]Tuscola!F13/F$39)*1000)</f>
        <v>0</v>
      </c>
      <c r="G12" s="33">
        <f>IF(G$39=0,0,([1]Tuscola!G13/G$39)*1000)</f>
        <v>0.71581961345740874</v>
      </c>
      <c r="H12" s="33">
        <f>IF(H$39=0,0,([1]Tuscola!H13/H$39)*1000)</f>
        <v>0</v>
      </c>
      <c r="I12" s="33">
        <f>IF(I$39=0,0,([1]Tuscola!I13/I$39)*1000)</f>
        <v>0.20716801325875286</v>
      </c>
      <c r="J12" s="33">
        <f>IF(J$39=0,0,([1]Tuscola!J13/J$39)*1000)</f>
        <v>0</v>
      </c>
      <c r="K12" s="33">
        <f>IF(K$39=0,0,([1]Tuscola!K13/K$39)*1000)</f>
        <v>0</v>
      </c>
      <c r="L12" s="33">
        <f>IF(L$39=0,0,([1]Tuscola!L13/L$39)*1000)</f>
        <v>0</v>
      </c>
      <c r="M12" s="33">
        <f>IF(M$39=0,0,([1]Tuscola!M13/M$39)*1000)</f>
        <v>0</v>
      </c>
      <c r="N12" s="35">
        <f>IF(N$39=0,0,([1]Tuscola!N13/N$39)*1000)</f>
        <v>0</v>
      </c>
    </row>
    <row r="13" spans="1:14" s="2" customFormat="1" ht="12" x14ac:dyDescent="0.2">
      <c r="A13" s="18" t="s">
        <v>19</v>
      </c>
      <c r="B13" s="40">
        <f>[1]Tuscola!B14</f>
        <v>0</v>
      </c>
      <c r="C13" s="33">
        <f>(B13/$B$39)*1000</f>
        <v>0</v>
      </c>
      <c r="D13" s="33">
        <f>IF(D$39=0,0,([1]Tuscola!D14/D$39)*1000)</f>
        <v>0</v>
      </c>
      <c r="E13" s="33">
        <f>IF(E$39=0,0,([1]Tuscola!E14/E$39)*1000)</f>
        <v>0</v>
      </c>
      <c r="F13" s="33">
        <f>IF(F$39=0,0,([1]Tuscola!F14/F$39)*1000)</f>
        <v>0</v>
      </c>
      <c r="G13" s="33">
        <f>IF(G$39=0,0,([1]Tuscola!G14/G$39)*1000)</f>
        <v>0</v>
      </c>
      <c r="H13" s="33">
        <f>IF(H$39=0,0,([1]Tuscola!H14/H$39)*1000)</f>
        <v>0</v>
      </c>
      <c r="I13" s="33">
        <f>IF(I$39=0,0,([1]Tuscola!I14/I$39)*1000)</f>
        <v>0</v>
      </c>
      <c r="J13" s="33">
        <f>IF(J$39=0,0,([1]Tuscola!J14/J$39)*1000)</f>
        <v>0</v>
      </c>
      <c r="K13" s="33">
        <f>IF(K$39=0,0,([1]Tuscola!K14/K$39)*1000)</f>
        <v>0</v>
      </c>
      <c r="L13" s="33">
        <f>IF(L$39=0,0,([1]Tuscola!L14/L$39)*1000)</f>
        <v>0</v>
      </c>
      <c r="M13" s="33">
        <f>IF(M$39=0,0,([1]Tuscola!M14/M$39)*1000)</f>
        <v>0</v>
      </c>
      <c r="N13" s="35">
        <f>IF(N$39=0,0,([1]Tuscola!N14/N$39)*1000)</f>
        <v>0</v>
      </c>
    </row>
    <row r="14" spans="1:14" s="2" customFormat="1" ht="12" x14ac:dyDescent="0.2">
      <c r="A14" s="56" t="s">
        <v>20</v>
      </c>
      <c r="B14" s="60">
        <f>SUM(B10:B13)</f>
        <v>4</v>
      </c>
      <c r="C14" s="58">
        <f>(B14/B39)*1000</f>
        <v>0.89907844459429087</v>
      </c>
      <c r="D14" s="58">
        <f>IF(D$39=0,0,([1]Tuscola!D15/D$39)*1000)</f>
        <v>0.83056478405315615</v>
      </c>
      <c r="E14" s="58">
        <f>IF(E$39=0,0,([1]Tuscola!E15/E$39)*1000)</f>
        <v>0.56369785794813976</v>
      </c>
      <c r="F14" s="58">
        <f>IF(F$39=0,0,([1]Tuscola!F15/F$39)*1000)</f>
        <v>0.78247261345852892</v>
      </c>
      <c r="G14" s="58">
        <f>IF(G$39=0,0,([1]Tuscola!G15/G$39)*1000)</f>
        <v>1.4316392269148175</v>
      </c>
      <c r="H14" s="58">
        <f>IF(H$39=0,0,([1]Tuscola!H15/H$39)*1000)</f>
        <v>0</v>
      </c>
      <c r="I14" s="58">
        <f>IF(I$39=0,0,([1]Tuscola!I15/I$39)*1000)</f>
        <v>0.62150403977625845</v>
      </c>
      <c r="J14" s="58">
        <f>IF(J$39=0,0,([1]Tuscola!J15/J$39)*1000)</f>
        <v>4.8076923076923084</v>
      </c>
      <c r="K14" s="58">
        <f>IF(K$39=0,0,([1]Tuscola!K15/K$39)*1000)</f>
        <v>0</v>
      </c>
      <c r="L14" s="58">
        <f>IF(L$39=0,0,([1]Tuscola!L15/L$39)*1000)</f>
        <v>0</v>
      </c>
      <c r="M14" s="58">
        <f>IF(M$39=0,0,([1]Tuscola!M15/M$39)*1000)</f>
        <v>0</v>
      </c>
      <c r="N14" s="59">
        <f>IF(N$39=0,0,([1]Tuscola!N15/N$39)*1000)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[1]Tuscola!B17</f>
        <v>0</v>
      </c>
      <c r="C16" s="33">
        <f>(B16/$B$39)*1000</f>
        <v>0</v>
      </c>
      <c r="D16" s="33">
        <f>IF(D$39=0,0,([1]Tuscola!D17/D$39)*1000)</f>
        <v>0</v>
      </c>
      <c r="E16" s="33">
        <f>IF(E$39=0,0,([1]Tuscola!E17/E$39)*1000)</f>
        <v>0</v>
      </c>
      <c r="F16" s="33">
        <f>IF(F$39=0,0,([1]Tuscola!F17/F$39)*1000)</f>
        <v>0</v>
      </c>
      <c r="G16" s="33">
        <f>IF(G$39=0,0,([1]Tuscola!G17/G$39)*1000)</f>
        <v>0</v>
      </c>
      <c r="H16" s="33">
        <f>IF(H$39=0,0,([1]Tuscola!H17/H$39)*1000)</f>
        <v>0</v>
      </c>
      <c r="I16" s="33">
        <f>IF(I$39=0,0,([1]Tuscola!I17/I$39)*1000)</f>
        <v>0</v>
      </c>
      <c r="J16" s="33">
        <f>IF(J$39=0,0,([1]Tuscola!J17/J$39)*1000)</f>
        <v>0</v>
      </c>
      <c r="K16" s="33">
        <f>IF(K$39=0,0,([1]Tuscola!K17/K$39)*1000)</f>
        <v>0</v>
      </c>
      <c r="L16" s="33">
        <f>IF(L$39=0,0,([1]Tuscola!L17/L$39)*1000)</f>
        <v>0</v>
      </c>
      <c r="M16" s="33">
        <f>IF(M$39=0,0,([1]Tuscola!M17/M$39)*1000)</f>
        <v>0</v>
      </c>
      <c r="N16" s="35">
        <f>IF(N$39=0,0,([1]Tuscola!N17/N$39)*1000)</f>
        <v>0</v>
      </c>
    </row>
    <row r="17" spans="1:14" s="2" customFormat="1" ht="12" x14ac:dyDescent="0.2">
      <c r="A17" s="18" t="s">
        <v>23</v>
      </c>
      <c r="B17" s="40">
        <f>[1]Tuscola!B18</f>
        <v>1</v>
      </c>
      <c r="C17" s="33">
        <f>(B17/$B$39)*1000</f>
        <v>0.22476961114857272</v>
      </c>
      <c r="D17" s="33">
        <f>IF(D$39=0,0,([1]Tuscola!D18/D$39)*1000)</f>
        <v>0</v>
      </c>
      <c r="E17" s="33">
        <f>IF(E$39=0,0,([1]Tuscola!E18/E$39)*1000)</f>
        <v>0</v>
      </c>
      <c r="F17" s="33">
        <f>IF(F$39=0,0,([1]Tuscola!F18/F$39)*1000)</f>
        <v>0.78247261345852892</v>
      </c>
      <c r="G17" s="33">
        <f>IF(G$39=0,0,([1]Tuscola!G18/G$39)*1000)</f>
        <v>0</v>
      </c>
      <c r="H17" s="33">
        <f>IF(H$39=0,0,([1]Tuscola!H18/H$39)*1000)</f>
        <v>0</v>
      </c>
      <c r="I17" s="33">
        <f>IF(I$39=0,0,([1]Tuscola!I18/I$39)*1000)</f>
        <v>0.20716801325875286</v>
      </c>
      <c r="J17" s="33">
        <f>IF(J$39=0,0,([1]Tuscola!J18/J$39)*1000)</f>
        <v>0</v>
      </c>
      <c r="K17" s="33">
        <f>IF(K$39=0,0,([1]Tuscola!K18/K$39)*1000)</f>
        <v>0</v>
      </c>
      <c r="L17" s="33">
        <f>IF(L$39=0,0,([1]Tuscola!L18/L$39)*1000)</f>
        <v>0</v>
      </c>
      <c r="M17" s="33">
        <f>IF(M$39=0,0,([1]Tuscola!M18/M$39)*1000)</f>
        <v>0</v>
      </c>
      <c r="N17" s="35">
        <f>IF(N$39=0,0,([1]Tuscola!N18/N$39)*1000)</f>
        <v>0</v>
      </c>
    </row>
    <row r="18" spans="1:14" s="2" customFormat="1" ht="12" x14ac:dyDescent="0.2">
      <c r="A18" s="18" t="s">
        <v>24</v>
      </c>
      <c r="B18" s="40">
        <f>[1]Tuscola!B19</f>
        <v>1</v>
      </c>
      <c r="C18" s="33">
        <f>(B18/$B$39)*1000</f>
        <v>0.22476961114857272</v>
      </c>
      <c r="D18" s="33">
        <f>IF(D$39=0,0,([1]Tuscola!D19/D$39)*1000)</f>
        <v>1.2458471760797341</v>
      </c>
      <c r="E18" s="33">
        <f>IF(E$39=0,0,([1]Tuscola!E19/E$39)*1000)</f>
        <v>0</v>
      </c>
      <c r="F18" s="33">
        <f>IF(F$39=0,0,([1]Tuscola!F19/F$39)*1000)</f>
        <v>0.78247261345852892</v>
      </c>
      <c r="G18" s="33">
        <f>IF(G$39=0,0,([1]Tuscola!G19/G$39)*1000)</f>
        <v>0</v>
      </c>
      <c r="H18" s="33">
        <f>IF(H$39=0,0,([1]Tuscola!H19/H$39)*1000)</f>
        <v>2.9850746268656718</v>
      </c>
      <c r="I18" s="33">
        <f>IF(I$39=0,0,([1]Tuscola!I19/I$39)*1000)</f>
        <v>0.62150403977625845</v>
      </c>
      <c r="J18" s="33">
        <f>IF(J$39=0,0,([1]Tuscola!J19/J$39)*1000)</f>
        <v>0</v>
      </c>
      <c r="K18" s="33">
        <f>IF(K$39=0,0,([1]Tuscola!K19/K$39)*1000)</f>
        <v>0</v>
      </c>
      <c r="L18" s="33">
        <f>IF(L$39=0,0,([1]Tuscola!L19/L$39)*1000)</f>
        <v>0</v>
      </c>
      <c r="M18" s="33">
        <f>IF(M$39=0,0,([1]Tuscola!M19/M$39)*1000)</f>
        <v>0</v>
      </c>
      <c r="N18" s="35">
        <f>IF(N$39=0,0,([1]Tuscola!N19/N$39)*1000)</f>
        <v>0</v>
      </c>
    </row>
    <row r="19" spans="1:14" s="2" customFormat="1" ht="12" x14ac:dyDescent="0.2">
      <c r="A19" s="18" t="s">
        <v>25</v>
      </c>
      <c r="B19" s="40">
        <f>[1]Tuscola!B20</f>
        <v>1</v>
      </c>
      <c r="C19" s="33">
        <f>(B19/$B$39)*1000</f>
        <v>0.22476961114857272</v>
      </c>
      <c r="D19" s="33">
        <f>IF(D$39=0,0,([1]Tuscola!D20/D$39)*1000)</f>
        <v>0</v>
      </c>
      <c r="E19" s="33">
        <f>IF(E$39=0,0,([1]Tuscola!E20/E$39)*1000)</f>
        <v>0.56369785794813976</v>
      </c>
      <c r="F19" s="33">
        <f>IF(F$39=0,0,([1]Tuscola!F20/F$39)*1000)</f>
        <v>0</v>
      </c>
      <c r="G19" s="33">
        <f>IF(G$39=0,0,([1]Tuscola!G20/G$39)*1000)</f>
        <v>0</v>
      </c>
      <c r="H19" s="33">
        <f>IF(H$39=0,0,([1]Tuscola!H20/H$39)*1000)</f>
        <v>0</v>
      </c>
      <c r="I19" s="33">
        <f>IF(I$39=0,0,([1]Tuscola!I20/I$39)*1000)</f>
        <v>0.20716801325875286</v>
      </c>
      <c r="J19" s="33">
        <f>IF(J$39=0,0,([1]Tuscola!J20/J$39)*1000)</f>
        <v>0</v>
      </c>
      <c r="K19" s="33">
        <f>IF(K$39=0,0,([1]Tuscola!K20/K$39)*1000)</f>
        <v>0</v>
      </c>
      <c r="L19" s="33">
        <f>IF(L$39=0,0,([1]Tuscola!L20/L$39)*1000)</f>
        <v>0</v>
      </c>
      <c r="M19" s="33">
        <f>IF(M$39=0,0,([1]Tuscola!M20/M$39)*1000)</f>
        <v>0</v>
      </c>
      <c r="N19" s="35">
        <f>IF(N$39=0,0,([1]Tuscola!N20/N$39)*1000)</f>
        <v>0</v>
      </c>
    </row>
    <row r="20" spans="1:14" s="2" customFormat="1" ht="12" x14ac:dyDescent="0.2">
      <c r="A20" s="56" t="s">
        <v>26</v>
      </c>
      <c r="B20" s="60">
        <f>SUM(B16:B19)</f>
        <v>3</v>
      </c>
      <c r="C20" s="58">
        <f>(B20/$B$39)*1000</f>
        <v>0.67430883344571813</v>
      </c>
      <c r="D20" s="58">
        <f>IF(D$39=0,0,([1]Tuscola!D21/D$39)*1000)</f>
        <v>1.2458471760797341</v>
      </c>
      <c r="E20" s="58">
        <f>IF(E$39=0,0,([1]Tuscola!E21/E$39)*1000)</f>
        <v>0.56369785794813976</v>
      </c>
      <c r="F20" s="58">
        <f>IF(F$39=0,0,([1]Tuscola!F21/F$39)*1000)</f>
        <v>1.5649452269170578</v>
      </c>
      <c r="G20" s="58">
        <f>IF(G$39=0,0,([1]Tuscola!G21/G$39)*1000)</f>
        <v>0</v>
      </c>
      <c r="H20" s="58">
        <f>IF(H$39=0,0,([1]Tuscola!H21/H$39)*1000)</f>
        <v>2.9850746268656718</v>
      </c>
      <c r="I20" s="58">
        <f>IF(I$39=0,0,([1]Tuscola!I21/I$39)*1000)</f>
        <v>1.0358400662937641</v>
      </c>
      <c r="J20" s="58">
        <f>IF(J$39=0,0,([1]Tuscola!J21/J$39)*1000)</f>
        <v>0</v>
      </c>
      <c r="K20" s="58">
        <f>IF(K$39=0,0,([1]Tuscola!K21/K$39)*1000)</f>
        <v>0</v>
      </c>
      <c r="L20" s="58">
        <f>IF(L$39=0,0,([1]Tuscola!L21/L$39)*1000)</f>
        <v>0</v>
      </c>
      <c r="M20" s="58">
        <f>IF(M$39=0,0,([1]Tuscola!M21/M$39)*1000)</f>
        <v>0</v>
      </c>
      <c r="N20" s="59">
        <f>IF(N$39=0,0,([1]Tuscola!N21/N$39)*1000)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[1]Tuscola!B23</f>
        <v>17</v>
      </c>
      <c r="C22" s="33">
        <f t="shared" ref="C22:C38" si="1">(B22/$B$39)*1000</f>
        <v>3.8210833895257363</v>
      </c>
      <c r="D22" s="33">
        <f>IF(D$39=0,0,([1]Tuscola!D23/D$39)*1000)</f>
        <v>2.4916943521594681</v>
      </c>
      <c r="E22" s="33">
        <f>IF(E$39=0,0,([1]Tuscola!E23/E$39)*1000)</f>
        <v>3.9458850056369785</v>
      </c>
      <c r="F22" s="33">
        <f>IF(F$39=0,0,([1]Tuscola!F23/F$39)*1000)</f>
        <v>4.694835680751174</v>
      </c>
      <c r="G22" s="33">
        <f>IF(G$39=0,0,([1]Tuscola!G23/G$39)*1000)</f>
        <v>2.863278453829635</v>
      </c>
      <c r="H22" s="33">
        <f>IF(H$39=0,0,([1]Tuscola!H23/H$39)*1000)</f>
        <v>1.4925373134328359</v>
      </c>
      <c r="I22" s="33">
        <f>IF(I$39=0,0,([1]Tuscola!I23/I$39)*1000)</f>
        <v>2.9003521856225403</v>
      </c>
      <c r="J22" s="33">
        <f>IF(J$39=0,0,([1]Tuscola!J23/J$39)*1000)</f>
        <v>4.8076923076923084</v>
      </c>
      <c r="K22" s="33">
        <f>IF(K$39=0,0,([1]Tuscola!K23/K$39)*1000)</f>
        <v>0</v>
      </c>
      <c r="L22" s="33">
        <f>IF(L$39=0,0,([1]Tuscola!L23/L$39)*1000)</f>
        <v>0</v>
      </c>
      <c r="M22" s="33">
        <f>IF(M$39=0,0,([1]Tuscola!M23/M$39)*1000)</f>
        <v>0</v>
      </c>
      <c r="N22" s="35">
        <f>IF(N$39=0,0,([1]Tuscola!N23/N$39)*1000)</f>
        <v>0</v>
      </c>
    </row>
    <row r="23" spans="1:14" s="2" customFormat="1" ht="12" x14ac:dyDescent="0.2">
      <c r="A23" s="18" t="s">
        <v>28</v>
      </c>
      <c r="B23" s="40">
        <f>[1]Tuscola!B24</f>
        <v>2</v>
      </c>
      <c r="C23" s="33">
        <f t="shared" si="1"/>
        <v>0.44953922229714544</v>
      </c>
      <c r="D23" s="33">
        <f>IF(D$39=0,0,([1]Tuscola!D24/D$39)*1000)</f>
        <v>0</v>
      </c>
      <c r="E23" s="33">
        <f>IF(E$39=0,0,([1]Tuscola!E24/E$39)*1000)</f>
        <v>0</v>
      </c>
      <c r="F23" s="33">
        <f>IF(F$39=0,0,([1]Tuscola!F24/F$39)*1000)</f>
        <v>1.5649452269170578</v>
      </c>
      <c r="G23" s="33">
        <f>IF(G$39=0,0,([1]Tuscola!G24/G$39)*1000)</f>
        <v>0</v>
      </c>
      <c r="H23" s="33">
        <f>IF(H$39=0,0,([1]Tuscola!H24/H$39)*1000)</f>
        <v>0</v>
      </c>
      <c r="I23" s="33">
        <f>IF(I$39=0,0,([1]Tuscola!I24/I$39)*1000)</f>
        <v>0.41433602651750573</v>
      </c>
      <c r="J23" s="33">
        <f>IF(J$39=0,0,([1]Tuscola!J24/J$39)*1000)</f>
        <v>0</v>
      </c>
      <c r="K23" s="33">
        <f>IF(K$39=0,0,([1]Tuscola!K24/K$39)*1000)</f>
        <v>0</v>
      </c>
      <c r="L23" s="33">
        <f>IF(L$39=0,0,([1]Tuscola!L24/L$39)*1000)</f>
        <v>0</v>
      </c>
      <c r="M23" s="33">
        <f>IF(M$39=0,0,([1]Tuscola!M24/M$39)*1000)</f>
        <v>0</v>
      </c>
      <c r="N23" s="35">
        <f>IF(N$39=0,0,([1]Tuscola!N24/N$39)*1000)</f>
        <v>0</v>
      </c>
    </row>
    <row r="24" spans="1:14" s="2" customFormat="1" ht="12" x14ac:dyDescent="0.2">
      <c r="A24" s="18" t="s">
        <v>29</v>
      </c>
      <c r="B24" s="40">
        <f>[1]Tuscola!B25</f>
        <v>0</v>
      </c>
      <c r="C24" s="33">
        <f t="shared" si="1"/>
        <v>0</v>
      </c>
      <c r="D24" s="33">
        <f>IF(D$39=0,0,([1]Tuscola!D25/D$39)*1000)</f>
        <v>0</v>
      </c>
      <c r="E24" s="33">
        <f>IF(E$39=0,0,([1]Tuscola!E25/E$39)*1000)</f>
        <v>0</v>
      </c>
      <c r="F24" s="33">
        <f>IF(F$39=0,0,([1]Tuscola!F25/F$39)*1000)</f>
        <v>0</v>
      </c>
      <c r="G24" s="33">
        <f>IF(G$39=0,0,([1]Tuscola!G25/G$39)*1000)</f>
        <v>0</v>
      </c>
      <c r="H24" s="33">
        <f>IF(H$39=0,0,([1]Tuscola!H25/H$39)*1000)</f>
        <v>0</v>
      </c>
      <c r="I24" s="33">
        <f>IF(I$39=0,0,([1]Tuscola!I25/I$39)*1000)</f>
        <v>0</v>
      </c>
      <c r="J24" s="33">
        <f>IF(J$39=0,0,([1]Tuscola!J25/J$39)*1000)</f>
        <v>0</v>
      </c>
      <c r="K24" s="33">
        <f>IF(K$39=0,0,([1]Tuscola!K25/K$39)*1000)</f>
        <v>0</v>
      </c>
      <c r="L24" s="33">
        <f>IF(L$39=0,0,([1]Tuscola!L25/L$39)*1000)</f>
        <v>0</v>
      </c>
      <c r="M24" s="33">
        <f>IF(M$39=0,0,([1]Tuscola!M25/M$39)*1000)</f>
        <v>0</v>
      </c>
      <c r="N24" s="35">
        <f>IF(N$39=0,0,([1]Tuscola!N25/N$39)*1000)</f>
        <v>0</v>
      </c>
    </row>
    <row r="25" spans="1:14" s="2" customFormat="1" ht="12" x14ac:dyDescent="0.2">
      <c r="A25" s="18" t="s">
        <v>30</v>
      </c>
      <c r="B25" s="40">
        <f>[1]Tuscola!B26</f>
        <v>0</v>
      </c>
      <c r="C25" s="33">
        <f t="shared" si="1"/>
        <v>0</v>
      </c>
      <c r="D25" s="33">
        <f>IF(D$39=0,0,([1]Tuscola!D26/D$39)*1000)</f>
        <v>0</v>
      </c>
      <c r="E25" s="33">
        <f>IF(E$39=0,0,([1]Tuscola!E26/E$39)*1000)</f>
        <v>0</v>
      </c>
      <c r="F25" s="33">
        <f>IF(F$39=0,0,([1]Tuscola!F26/F$39)*1000)</f>
        <v>0</v>
      </c>
      <c r="G25" s="33">
        <f>IF(G$39=0,0,([1]Tuscola!G26/G$39)*1000)</f>
        <v>0</v>
      </c>
      <c r="H25" s="33">
        <f>IF(H$39=0,0,([1]Tuscola!H26/H$39)*1000)</f>
        <v>0</v>
      </c>
      <c r="I25" s="33">
        <f>IF(I$39=0,0,([1]Tuscola!I26/I$39)*1000)</f>
        <v>0</v>
      </c>
      <c r="J25" s="33">
        <f>IF(J$39=0,0,([1]Tuscola!J26/J$39)*1000)</f>
        <v>0</v>
      </c>
      <c r="K25" s="33">
        <f>IF(K$39=0,0,([1]Tuscola!K26/K$39)*1000)</f>
        <v>0</v>
      </c>
      <c r="L25" s="33">
        <f>IF(L$39=0,0,([1]Tuscola!L26/L$39)*1000)</f>
        <v>0</v>
      </c>
      <c r="M25" s="33">
        <f>IF(M$39=0,0,([1]Tuscola!M26/M$39)*1000)</f>
        <v>0</v>
      </c>
      <c r="N25" s="35">
        <f>IF(N$39=0,0,([1]Tuscola!N26/N$39)*1000)</f>
        <v>0</v>
      </c>
    </row>
    <row r="26" spans="1:14" s="2" customFormat="1" ht="12" x14ac:dyDescent="0.2">
      <c r="A26" s="18" t="s">
        <v>31</v>
      </c>
      <c r="B26" s="40">
        <f>[1]Tuscola!B27</f>
        <v>0</v>
      </c>
      <c r="C26" s="33">
        <f t="shared" si="1"/>
        <v>0</v>
      </c>
      <c r="D26" s="33">
        <f>IF(D$39=0,0,([1]Tuscola!D27/D$39)*1000)</f>
        <v>0</v>
      </c>
      <c r="E26" s="33">
        <f>IF(E$39=0,0,([1]Tuscola!E27/E$39)*1000)</f>
        <v>0</v>
      </c>
      <c r="F26" s="33">
        <f>IF(F$39=0,0,([1]Tuscola!F27/F$39)*1000)</f>
        <v>0</v>
      </c>
      <c r="G26" s="33">
        <f>IF(G$39=0,0,([1]Tuscola!G27/G$39)*1000)</f>
        <v>0</v>
      </c>
      <c r="H26" s="33">
        <f>IF(H$39=0,0,([1]Tuscola!H27/H$39)*1000)</f>
        <v>0</v>
      </c>
      <c r="I26" s="33">
        <f>IF(I$39=0,0,([1]Tuscola!I27/I$39)*1000)</f>
        <v>0</v>
      </c>
      <c r="J26" s="33">
        <f>IF(J$39=0,0,([1]Tuscola!J27/J$39)*1000)</f>
        <v>0</v>
      </c>
      <c r="K26" s="33">
        <f>IF(K$39=0,0,([1]Tuscola!K27/K$39)*1000)</f>
        <v>0</v>
      </c>
      <c r="L26" s="33">
        <f>IF(L$39=0,0,([1]Tuscola!L27/L$39)*1000)</f>
        <v>0</v>
      </c>
      <c r="M26" s="33">
        <f>IF(M$39=0,0,([1]Tuscola!M27/M$39)*1000)</f>
        <v>0</v>
      </c>
      <c r="N26" s="35">
        <f>IF(N$39=0,0,([1]Tuscola!N27/N$39)*1000)</f>
        <v>0</v>
      </c>
    </row>
    <row r="27" spans="1:14" s="2" customFormat="1" ht="12" x14ac:dyDescent="0.2">
      <c r="A27" s="18" t="s">
        <v>32</v>
      </c>
      <c r="B27" s="40">
        <f>[1]Tuscola!B28</f>
        <v>0</v>
      </c>
      <c r="C27" s="33">
        <f t="shared" si="1"/>
        <v>0</v>
      </c>
      <c r="D27" s="33">
        <f>IF(D$39=0,0,([1]Tuscola!D28/D$39)*1000)</f>
        <v>0</v>
      </c>
      <c r="E27" s="33">
        <f>IF(E$39=0,0,([1]Tuscola!E28/E$39)*1000)</f>
        <v>0</v>
      </c>
      <c r="F27" s="33">
        <f>IF(F$39=0,0,([1]Tuscola!F28/F$39)*1000)</f>
        <v>0</v>
      </c>
      <c r="G27" s="33">
        <f>IF(G$39=0,0,([1]Tuscola!G28/G$39)*1000)</f>
        <v>0</v>
      </c>
      <c r="H27" s="33">
        <f>IF(H$39=0,0,([1]Tuscola!H28/H$39)*1000)</f>
        <v>0</v>
      </c>
      <c r="I27" s="33">
        <f>IF(I$39=0,0,([1]Tuscola!I28/I$39)*1000)</f>
        <v>0</v>
      </c>
      <c r="J27" s="33">
        <f>IF(J$39=0,0,([1]Tuscola!J28/J$39)*1000)</f>
        <v>0</v>
      </c>
      <c r="K27" s="33">
        <f>IF(K$39=0,0,([1]Tuscola!K28/K$39)*1000)</f>
        <v>0</v>
      </c>
      <c r="L27" s="33">
        <f>IF(L$39=0,0,([1]Tuscola!L28/L$39)*1000)</f>
        <v>0</v>
      </c>
      <c r="M27" s="33">
        <f>IF(M$39=0,0,([1]Tuscola!M28/M$39)*1000)</f>
        <v>0</v>
      </c>
      <c r="N27" s="35">
        <f>IF(N$39=0,0,([1]Tuscola!N28/N$39)*1000)</f>
        <v>0</v>
      </c>
    </row>
    <row r="28" spans="1:14" s="2" customFormat="1" ht="12" x14ac:dyDescent="0.2">
      <c r="A28" s="18" t="s">
        <v>33</v>
      </c>
      <c r="B28" s="40">
        <f>[1]Tuscola!B29</f>
        <v>0</v>
      </c>
      <c r="C28" s="33">
        <f t="shared" si="1"/>
        <v>0</v>
      </c>
      <c r="D28" s="33">
        <f>IF(D$39=0,0,([1]Tuscola!D29/D$39)*1000)</f>
        <v>0</v>
      </c>
      <c r="E28" s="33">
        <f>IF(E$39=0,0,([1]Tuscola!E29/E$39)*1000)</f>
        <v>0</v>
      </c>
      <c r="F28" s="33">
        <f>IF(F$39=0,0,([1]Tuscola!F29/F$39)*1000)</f>
        <v>0</v>
      </c>
      <c r="G28" s="33">
        <f>IF(G$39=0,0,([1]Tuscola!G29/G$39)*1000)</f>
        <v>0</v>
      </c>
      <c r="H28" s="33">
        <f>IF(H$39=0,0,([1]Tuscola!H29/H$39)*1000)</f>
        <v>0</v>
      </c>
      <c r="I28" s="33">
        <f>IF(I$39=0,0,([1]Tuscola!I29/I$39)*1000)</f>
        <v>0</v>
      </c>
      <c r="J28" s="33">
        <f>IF(J$39=0,0,([1]Tuscola!J29/J$39)*1000)</f>
        <v>0</v>
      </c>
      <c r="K28" s="33">
        <f>IF(K$39=0,0,([1]Tuscola!K29/K$39)*1000)</f>
        <v>0</v>
      </c>
      <c r="L28" s="33">
        <f>IF(L$39=0,0,([1]Tuscola!L29/L$39)*1000)</f>
        <v>0</v>
      </c>
      <c r="M28" s="33">
        <f>IF(M$39=0,0,([1]Tuscola!M29/M$39)*1000)</f>
        <v>0</v>
      </c>
      <c r="N28" s="35">
        <f>IF(N$39=0,0,([1]Tuscola!N29/N$39)*1000)</f>
        <v>0</v>
      </c>
    </row>
    <row r="29" spans="1:14" s="2" customFormat="1" ht="12" x14ac:dyDescent="0.2">
      <c r="A29" s="18" t="s">
        <v>34</v>
      </c>
      <c r="B29" s="40">
        <f>[1]Tuscola!B30</f>
        <v>0</v>
      </c>
      <c r="C29" s="33">
        <f t="shared" si="1"/>
        <v>0</v>
      </c>
      <c r="D29" s="33">
        <f>IF(D$39=0,0,([1]Tuscola!D30/D$39)*1000)</f>
        <v>0</v>
      </c>
      <c r="E29" s="33">
        <f>IF(E$39=0,0,([1]Tuscola!E30/E$39)*1000)</f>
        <v>0</v>
      </c>
      <c r="F29" s="33">
        <f>IF(F$39=0,0,([1]Tuscola!F30/F$39)*1000)</f>
        <v>0</v>
      </c>
      <c r="G29" s="33">
        <f>IF(G$39=0,0,([1]Tuscola!G30/G$39)*1000)</f>
        <v>0</v>
      </c>
      <c r="H29" s="33">
        <f>IF(H$39=0,0,([1]Tuscola!H30/H$39)*1000)</f>
        <v>0</v>
      </c>
      <c r="I29" s="33">
        <f>IF(I$39=0,0,([1]Tuscola!I30/I$39)*1000)</f>
        <v>0</v>
      </c>
      <c r="J29" s="33">
        <f>IF(J$39=0,0,([1]Tuscola!J30/J$39)*1000)</f>
        <v>0</v>
      </c>
      <c r="K29" s="33">
        <f>IF(K$39=0,0,([1]Tuscola!K30/K$39)*1000)</f>
        <v>0</v>
      </c>
      <c r="L29" s="33">
        <f>IF(L$39=0,0,([1]Tuscola!L30/L$39)*1000)</f>
        <v>0</v>
      </c>
      <c r="M29" s="33">
        <f>IF(M$39=0,0,([1]Tuscola!M30/M$39)*1000)</f>
        <v>0</v>
      </c>
      <c r="N29" s="35">
        <f>IF(N$39=0,0,([1]Tuscola!N30/N$39)*1000)</f>
        <v>0</v>
      </c>
    </row>
    <row r="30" spans="1:14" s="2" customFormat="1" ht="12" x14ac:dyDescent="0.2">
      <c r="A30" s="18" t="s">
        <v>35</v>
      </c>
      <c r="B30" s="40">
        <f>[1]Tuscola!B31</f>
        <v>1</v>
      </c>
      <c r="C30" s="33">
        <f t="shared" si="1"/>
        <v>0.22476961114857272</v>
      </c>
      <c r="D30" s="33">
        <f>IF(D$39=0,0,([1]Tuscola!D31/D$39)*1000)</f>
        <v>0.41528239202657807</v>
      </c>
      <c r="E30" s="33">
        <f>IF(E$39=0,0,([1]Tuscola!E31/E$39)*1000)</f>
        <v>0</v>
      </c>
      <c r="F30" s="33">
        <f>IF(F$39=0,0,([1]Tuscola!F31/F$39)*1000)</f>
        <v>0</v>
      </c>
      <c r="G30" s="33">
        <f>IF(G$39=0,0,([1]Tuscola!G31/G$39)*1000)</f>
        <v>0.71581961345740874</v>
      </c>
      <c r="H30" s="33">
        <f>IF(H$39=0,0,([1]Tuscola!H31/H$39)*1000)</f>
        <v>0</v>
      </c>
      <c r="I30" s="33">
        <f>IF(I$39=0,0,([1]Tuscola!I31/I$39)*1000)</f>
        <v>0.20716801325875286</v>
      </c>
      <c r="J30" s="33">
        <f>IF(J$39=0,0,([1]Tuscola!J31/J$39)*1000)</f>
        <v>0</v>
      </c>
      <c r="K30" s="33">
        <f>IF(K$39=0,0,([1]Tuscola!K31/K$39)*1000)</f>
        <v>0</v>
      </c>
      <c r="L30" s="33">
        <f>IF(L$39=0,0,([1]Tuscola!L31/L$39)*1000)</f>
        <v>0</v>
      </c>
      <c r="M30" s="33">
        <f>IF(M$39=0,0,([1]Tuscola!M31/M$39)*1000)</f>
        <v>0</v>
      </c>
      <c r="N30" s="35">
        <f>IF(N$39=0,0,([1]Tuscola!N31/N$39)*1000)</f>
        <v>0</v>
      </c>
    </row>
    <row r="31" spans="1:14" s="2" customFormat="1" ht="12" x14ac:dyDescent="0.2">
      <c r="A31" s="18" t="s">
        <v>36</v>
      </c>
      <c r="B31" s="40">
        <f>[1]Tuscola!B32</f>
        <v>3</v>
      </c>
      <c r="C31" s="33">
        <f t="shared" si="1"/>
        <v>0.67430883344571813</v>
      </c>
      <c r="D31" s="33">
        <f>IF(D$39=0,0,([1]Tuscola!D32/D$39)*1000)</f>
        <v>0</v>
      </c>
      <c r="E31" s="33">
        <f>IF(E$39=0,0,([1]Tuscola!E32/E$39)*1000)</f>
        <v>0</v>
      </c>
      <c r="F31" s="33">
        <f>IF(F$39=0,0,([1]Tuscola!F32/F$39)*1000)</f>
        <v>0.78247261345852892</v>
      </c>
      <c r="G31" s="33">
        <f>IF(G$39=0,0,([1]Tuscola!G32/G$39)*1000)</f>
        <v>1.4316392269148175</v>
      </c>
      <c r="H31" s="33">
        <f>IF(H$39=0,0,([1]Tuscola!H32/H$39)*1000)</f>
        <v>1.4925373134328359</v>
      </c>
      <c r="I31" s="33">
        <f>IF(I$39=0,0,([1]Tuscola!I32/I$39)*1000)</f>
        <v>0.82867205303501146</v>
      </c>
      <c r="J31" s="33">
        <f>IF(J$39=0,0,([1]Tuscola!J32/J$39)*1000)</f>
        <v>0</v>
      </c>
      <c r="K31" s="33">
        <f>IF(K$39=0,0,([1]Tuscola!K32/K$39)*1000)</f>
        <v>0</v>
      </c>
      <c r="L31" s="33">
        <f>IF(L$39=0,0,([1]Tuscola!L32/L$39)*1000)</f>
        <v>0</v>
      </c>
      <c r="M31" s="33">
        <f>IF(M$39=0,0,([1]Tuscola!M32/M$39)*1000)</f>
        <v>0</v>
      </c>
      <c r="N31" s="35">
        <f>IF(N$39=0,0,([1]Tuscola!N32/N$39)*1000)</f>
        <v>0</v>
      </c>
    </row>
    <row r="32" spans="1:14" s="2" customFormat="1" ht="12" x14ac:dyDescent="0.2">
      <c r="A32" s="18" t="s">
        <v>17</v>
      </c>
      <c r="B32" s="40">
        <f>[1]Tuscola!B33</f>
        <v>0</v>
      </c>
      <c r="C32" s="33">
        <f>(B32/$B$39)*1000</f>
        <v>0</v>
      </c>
      <c r="D32" s="33">
        <f>IF(D$39=0,0,([1]Tuscola!D33/D$39)*1000)</f>
        <v>0</v>
      </c>
      <c r="E32" s="33">
        <f>IF(E$39=0,0,([1]Tuscola!E33/E$39)*1000)</f>
        <v>0</v>
      </c>
      <c r="F32" s="33">
        <f>IF(F$39=0,0,([1]Tuscola!F33/F$39)*1000)</f>
        <v>0</v>
      </c>
      <c r="G32" s="33">
        <f>IF(G$39=0,0,([1]Tuscola!G33/G$39)*1000)</f>
        <v>0</v>
      </c>
      <c r="H32" s="33">
        <f>IF(H$39=0,0,([1]Tuscola!H33/H$39)*1000)</f>
        <v>0</v>
      </c>
      <c r="I32" s="33">
        <f>IF(I$39=0,0,([1]Tuscola!I33/I$39)*1000)</f>
        <v>0</v>
      </c>
      <c r="J32" s="33">
        <f>IF(J$39=0,0,([1]Tuscola!J33/J$39)*1000)</f>
        <v>0</v>
      </c>
      <c r="K32" s="33">
        <f>IF(K$39=0,0,([1]Tuscola!K33/K$39)*1000)</f>
        <v>0</v>
      </c>
      <c r="L32" s="33">
        <f>IF(L$39=0,0,([1]Tuscola!L33/L$39)*1000)</f>
        <v>0</v>
      </c>
      <c r="M32" s="33">
        <f>IF(M$39=0,0,([1]Tuscola!M33/M$39)*1000)</f>
        <v>0</v>
      </c>
      <c r="N32" s="35">
        <f>IF(N$39=0,0,([1]Tuscola!N33/N$39)*1000)</f>
        <v>0</v>
      </c>
    </row>
    <row r="33" spans="1:14" s="2" customFormat="1" ht="12" x14ac:dyDescent="0.2">
      <c r="A33" s="18" t="s">
        <v>37</v>
      </c>
      <c r="B33" s="40">
        <f>[1]Tuscola!B34</f>
        <v>24</v>
      </c>
      <c r="C33" s="33">
        <f t="shared" si="1"/>
        <v>5.394470667565745</v>
      </c>
      <c r="D33" s="33">
        <f>IF(D$39=0,0,([1]Tuscola!D34/D$39)*1000)</f>
        <v>2.4916943521594681</v>
      </c>
      <c r="E33" s="33">
        <f>IF(E$39=0,0,([1]Tuscola!E34/E$39)*1000)</f>
        <v>2.818489289740699</v>
      </c>
      <c r="F33" s="33">
        <f>IF(F$39=0,0,([1]Tuscola!F34/F$39)*1000)</f>
        <v>11.737089201877934</v>
      </c>
      <c r="G33" s="33">
        <f>IF(G$39=0,0,([1]Tuscola!G34/G$39)*1000)</f>
        <v>2.863278453829635</v>
      </c>
      <c r="H33" s="33">
        <f>IF(H$39=0,0,([1]Tuscola!H34/H$39)*1000)</f>
        <v>5.9701492537313436</v>
      </c>
      <c r="I33" s="33">
        <f>IF(I$39=0,0,([1]Tuscola!I34/I$39)*1000)</f>
        <v>5.1792003314688211</v>
      </c>
      <c r="J33" s="33">
        <f>IF(J$39=0,0,([1]Tuscola!J34/J$39)*1000)</f>
        <v>4.8076923076923084</v>
      </c>
      <c r="K33" s="33">
        <f>IF(K$39=0,0,([1]Tuscola!K34/K$39)*1000)</f>
        <v>0</v>
      </c>
      <c r="L33" s="33">
        <f>IF(L$39=0,0,([1]Tuscola!L34/L$39)*1000)</f>
        <v>0</v>
      </c>
      <c r="M33" s="33">
        <f>IF(M$39=0,0,([1]Tuscola!M34/M$39)*1000)</f>
        <v>0</v>
      </c>
      <c r="N33" s="35">
        <f>IF(N$39=0,0,([1]Tuscola!N34/N$39)*1000)</f>
        <v>3.3333333333333335</v>
      </c>
    </row>
    <row r="34" spans="1:14" s="2" customFormat="1" ht="12" x14ac:dyDescent="0.2">
      <c r="A34" s="18" t="s">
        <v>38</v>
      </c>
      <c r="B34" s="40">
        <f>[1]Tuscola!B35</f>
        <v>0</v>
      </c>
      <c r="C34" s="33">
        <f t="shared" si="1"/>
        <v>0</v>
      </c>
      <c r="D34" s="33">
        <f>IF(D$39=0,0,([1]Tuscola!D35/D$39)*1000)</f>
        <v>0</v>
      </c>
      <c r="E34" s="33">
        <f>IF(E$39=0,0,([1]Tuscola!E35/E$39)*1000)</f>
        <v>0</v>
      </c>
      <c r="F34" s="33">
        <f>IF(F$39=0,0,([1]Tuscola!F35/F$39)*1000)</f>
        <v>0</v>
      </c>
      <c r="G34" s="33">
        <f>IF(G$39=0,0,([1]Tuscola!G35/G$39)*1000)</f>
        <v>0</v>
      </c>
      <c r="H34" s="33">
        <f>IF(H$39=0,0,([1]Tuscola!H35/H$39)*1000)</f>
        <v>0</v>
      </c>
      <c r="I34" s="33">
        <f>IF(I$39=0,0,([1]Tuscola!I35/I$39)*1000)</f>
        <v>0</v>
      </c>
      <c r="J34" s="33">
        <f>IF(J$39=0,0,([1]Tuscola!J35/J$39)*1000)</f>
        <v>0</v>
      </c>
      <c r="K34" s="33">
        <f>IF(K$39=0,0,([1]Tuscola!K35/K$39)*1000)</f>
        <v>0</v>
      </c>
      <c r="L34" s="33">
        <f>IF(L$39=0,0,([1]Tuscola!L35/L$39)*1000)</f>
        <v>0</v>
      </c>
      <c r="M34" s="33">
        <f>IF(M$39=0,0,([1]Tuscola!M35/M$39)*1000)</f>
        <v>0</v>
      </c>
      <c r="N34" s="35">
        <f>IF(N$39=0,0,([1]Tuscola!N35/N$39)*1000)</f>
        <v>0</v>
      </c>
    </row>
    <row r="35" spans="1:14" s="2" customFormat="1" ht="12" x14ac:dyDescent="0.2">
      <c r="A35" s="18" t="s">
        <v>39</v>
      </c>
      <c r="B35" s="40">
        <f>[1]Tuscola!B36</f>
        <v>1</v>
      </c>
      <c r="C35" s="33">
        <f t="shared" si="1"/>
        <v>0.22476961114857272</v>
      </c>
      <c r="D35" s="33">
        <f>IF(D$39=0,0,([1]Tuscola!D36/D$39)*1000)</f>
        <v>0</v>
      </c>
      <c r="E35" s="33">
        <f>IF(E$39=0,0,([1]Tuscola!E36/E$39)*1000)</f>
        <v>0</v>
      </c>
      <c r="F35" s="33">
        <f>IF(F$39=0,0,([1]Tuscola!F36/F$39)*1000)</f>
        <v>0</v>
      </c>
      <c r="G35" s="33">
        <f>IF(G$39=0,0,([1]Tuscola!G36/G$39)*1000)</f>
        <v>0.71581961345740874</v>
      </c>
      <c r="H35" s="33">
        <f>IF(H$39=0,0,([1]Tuscola!H36/H$39)*1000)</f>
        <v>0</v>
      </c>
      <c r="I35" s="33">
        <f>IF(I$39=0,0,([1]Tuscola!I36/I$39)*1000)</f>
        <v>0.20716801325875286</v>
      </c>
      <c r="J35" s="33">
        <f>IF(J$39=0,0,([1]Tuscola!J36/J$39)*1000)</f>
        <v>0</v>
      </c>
      <c r="K35" s="33">
        <f>IF(K$39=0,0,([1]Tuscola!K36/K$39)*1000)</f>
        <v>0</v>
      </c>
      <c r="L35" s="33">
        <f>IF(L$39=0,0,([1]Tuscola!L36/L$39)*1000)</f>
        <v>0</v>
      </c>
      <c r="M35" s="33">
        <f>IF(M$39=0,0,([1]Tuscola!M36/M$39)*1000)</f>
        <v>0</v>
      </c>
      <c r="N35" s="35">
        <f>IF(N$39=0,0,([1]Tuscola!N36/N$39)*1000)</f>
        <v>0</v>
      </c>
    </row>
    <row r="36" spans="1:14" s="2" customFormat="1" ht="12" x14ac:dyDescent="0.2">
      <c r="A36" s="18" t="s">
        <v>40</v>
      </c>
      <c r="B36" s="40">
        <f>[1]Tuscola!B37</f>
        <v>0</v>
      </c>
      <c r="C36" s="33">
        <f t="shared" si="1"/>
        <v>0</v>
      </c>
      <c r="D36" s="33">
        <f>IF(D$39=0,0,([1]Tuscola!D37/D$39)*1000)</f>
        <v>0</v>
      </c>
      <c r="E36" s="33">
        <f>IF(E$39=0,0,([1]Tuscola!E37/E$39)*1000)</f>
        <v>0</v>
      </c>
      <c r="F36" s="33">
        <f>IF(F$39=0,0,([1]Tuscola!F37/F$39)*1000)</f>
        <v>0</v>
      </c>
      <c r="G36" s="33">
        <f>IF(G$39=0,0,([1]Tuscola!G37/G$39)*1000)</f>
        <v>0</v>
      </c>
      <c r="H36" s="33">
        <f>IF(H$39=0,0,([1]Tuscola!H37/H$39)*1000)</f>
        <v>0</v>
      </c>
      <c r="I36" s="33">
        <f>IF(I$39=0,0,([1]Tuscola!I37/I$39)*1000)</f>
        <v>0</v>
      </c>
      <c r="J36" s="33">
        <f>IF(J$39=0,0,([1]Tuscola!J37/J$39)*1000)</f>
        <v>0</v>
      </c>
      <c r="K36" s="33">
        <f>IF(K$39=0,0,([1]Tuscola!K37/K$39)*1000)</f>
        <v>0</v>
      </c>
      <c r="L36" s="33">
        <f>IF(L$39=0,0,([1]Tuscola!L37/L$39)*1000)</f>
        <v>0</v>
      </c>
      <c r="M36" s="33">
        <f>IF(M$39=0,0,([1]Tuscola!M37/M$39)*1000)</f>
        <v>0</v>
      </c>
      <c r="N36" s="35">
        <f>IF(N$39=0,0,([1]Tuscola!N37/N$39)*1000)</f>
        <v>0</v>
      </c>
    </row>
    <row r="37" spans="1:14" s="2" customFormat="1" ht="12" x14ac:dyDescent="0.2">
      <c r="A37" s="18" t="s">
        <v>41</v>
      </c>
      <c r="B37" s="40">
        <f>[1]Tuscola!B38</f>
        <v>2</v>
      </c>
      <c r="C37" s="33">
        <f t="shared" si="1"/>
        <v>0.44953922229714544</v>
      </c>
      <c r="D37" s="33">
        <f>IF(D$39=0,0,([1]Tuscola!D38/D$39)*1000)</f>
        <v>0</v>
      </c>
      <c r="E37" s="33">
        <f>IF(E$39=0,0,([1]Tuscola!E38/E$39)*1000)</f>
        <v>0</v>
      </c>
      <c r="F37" s="33">
        <f>IF(F$39=0,0,([1]Tuscola!F38/F$39)*1000)</f>
        <v>1.5649452269170578</v>
      </c>
      <c r="G37" s="33">
        <f>IF(G$39=0,0,([1]Tuscola!G38/G$39)*1000)</f>
        <v>0</v>
      </c>
      <c r="H37" s="33">
        <f>IF(H$39=0,0,([1]Tuscola!H38/H$39)*1000)</f>
        <v>1.4925373134328359</v>
      </c>
      <c r="I37" s="33">
        <f>IF(I$39=0,0,([1]Tuscola!I38/I$39)*1000)</f>
        <v>0.62150403977625845</v>
      </c>
      <c r="J37" s="33">
        <f>IF(J$39=0,0,([1]Tuscola!J38/J$39)*1000)</f>
        <v>0</v>
      </c>
      <c r="K37" s="33">
        <f>IF(K$39=0,0,([1]Tuscola!K38/K$39)*1000)</f>
        <v>0</v>
      </c>
      <c r="L37" s="33">
        <f>IF(L$39=0,0,([1]Tuscola!L38/L$39)*1000)</f>
        <v>0</v>
      </c>
      <c r="M37" s="33">
        <f>IF(M$39=0,0,([1]Tuscola!M38/M$39)*1000)</f>
        <v>0</v>
      </c>
      <c r="N37" s="35">
        <f>IF(N$39=0,0,([1]Tuscola!N38/N$39)*1000)</f>
        <v>0</v>
      </c>
    </row>
    <row r="38" spans="1:14" s="2" customFormat="1" ht="12" x14ac:dyDescent="0.2">
      <c r="A38" s="18" t="s">
        <v>42</v>
      </c>
      <c r="B38" s="40">
        <f>[1]Tuscola!B39</f>
        <v>0</v>
      </c>
      <c r="C38" s="33">
        <f t="shared" si="1"/>
        <v>0</v>
      </c>
      <c r="D38" s="33">
        <f>IF(D$39=0,0,([1]Tuscola!D39/D$39)*1000)</f>
        <v>0</v>
      </c>
      <c r="E38" s="33">
        <f>IF(E$39=0,0,([1]Tuscola!E39/E$39)*1000)</f>
        <v>0</v>
      </c>
      <c r="F38" s="33">
        <f>IF(F$39=0,0,([1]Tuscola!F39/F$39)*1000)</f>
        <v>0</v>
      </c>
      <c r="G38" s="33">
        <f>IF(G$39=0,0,([1]Tuscola!G39/G$39)*1000)</f>
        <v>0</v>
      </c>
      <c r="H38" s="33">
        <f>IF(H$39=0,0,([1]Tuscola!H39/H$39)*1000)</f>
        <v>0</v>
      </c>
      <c r="I38" s="33">
        <f>IF(I$39=0,0,([1]Tuscola!I39/I$39)*1000)</f>
        <v>0</v>
      </c>
      <c r="J38" s="33">
        <f>IF(J$39=0,0,([1]Tuscola!J39/J$39)*1000)</f>
        <v>0</v>
      </c>
      <c r="K38" s="33">
        <f>IF(K$39=0,0,([1]Tuscola!K39/K$39)*1000)</f>
        <v>0</v>
      </c>
      <c r="L38" s="33">
        <f>IF(L$39=0,0,([1]Tuscola!L39/L$39)*1000)</f>
        <v>0</v>
      </c>
      <c r="M38" s="33">
        <f>IF(M$39=0,0,([1]Tuscola!M39/M$39)*1000)</f>
        <v>0</v>
      </c>
      <c r="N38" s="35">
        <f>IF(N$39=0,0,([1]Tuscola!N39/N$39)*1000)</f>
        <v>0</v>
      </c>
    </row>
    <row r="39" spans="1:14" s="3" customFormat="1" ht="12" x14ac:dyDescent="0.2">
      <c r="A39" s="20" t="s">
        <v>138</v>
      </c>
      <c r="B39" s="21">
        <f>[1]Tuscola!$B$40</f>
        <v>4449</v>
      </c>
      <c r="C39" s="21"/>
      <c r="D39" s="21">
        <f>[1]Tuscola!D40</f>
        <v>2408</v>
      </c>
      <c r="E39" s="21">
        <f>[1]Tuscola!E40</f>
        <v>1774</v>
      </c>
      <c r="F39" s="21">
        <f>[1]Tuscola!F40</f>
        <v>1278</v>
      </c>
      <c r="G39" s="21">
        <f>[1]Tuscola!G40</f>
        <v>1397</v>
      </c>
      <c r="H39" s="21">
        <f>[1]Tuscola!H40</f>
        <v>670</v>
      </c>
      <c r="I39" s="21">
        <f>[1]Tuscola!I40</f>
        <v>4827</v>
      </c>
      <c r="J39" s="21">
        <f>[1]Tuscola!J40</f>
        <v>208</v>
      </c>
      <c r="K39" s="21">
        <f>[1]Tuscola!K40</f>
        <v>50</v>
      </c>
      <c r="L39" s="21">
        <f>[1]Tuscola!L40</f>
        <v>34</v>
      </c>
      <c r="M39" s="21">
        <f>[1]Tuscola!M40</f>
        <v>0</v>
      </c>
      <c r="N39" s="23">
        <f>[1]Tuscola!N40</f>
        <v>300</v>
      </c>
    </row>
    <row r="40" spans="1:14" s="4" customFormat="1" ht="12" x14ac:dyDescent="0.2">
      <c r="A40" s="24" t="s">
        <v>45</v>
      </c>
      <c r="B40" s="21">
        <f>[1]Tuscola!B8</f>
        <v>57</v>
      </c>
      <c r="C40" s="37"/>
      <c r="D40" s="21">
        <f>[1]Tuscola!D8</f>
        <v>18</v>
      </c>
      <c r="E40" s="21">
        <f>[1]Tuscola!E8</f>
        <v>14</v>
      </c>
      <c r="F40" s="21">
        <f>[1]Tuscola!F8</f>
        <v>29</v>
      </c>
      <c r="G40" s="21">
        <f>[1]Tuscola!G8</f>
        <v>14</v>
      </c>
      <c r="H40" s="21">
        <f>[1]Tuscola!H8</f>
        <v>9</v>
      </c>
      <c r="I40" s="21">
        <f>[1]Tuscola!I8</f>
        <v>58</v>
      </c>
      <c r="J40" s="21">
        <f>[1]Tuscola!J8</f>
        <v>3</v>
      </c>
      <c r="K40" s="21">
        <f>[1]Tuscola!K8</f>
        <v>0</v>
      </c>
      <c r="L40" s="21">
        <f>[1]Tuscola!L8</f>
        <v>0</v>
      </c>
      <c r="M40" s="21">
        <f>[1]Tuscola!M8</f>
        <v>5</v>
      </c>
      <c r="N40" s="23">
        <f>[1]Tuscola!N8</f>
        <v>1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24" priority="8" stopIfTrue="1" operator="equal">
      <formula>0</formula>
    </cfRule>
  </conditionalFormatting>
  <conditionalFormatting sqref="D7:L7 N7">
    <cfRule type="cellIs" dxfId="23" priority="11" stopIfTrue="1" operator="equal">
      <formula>0</formula>
    </cfRule>
  </conditionalFormatting>
  <conditionalFormatting sqref="D8:N8">
    <cfRule type="cellIs" dxfId="22" priority="9" stopIfTrue="1" operator="equal">
      <formula>0</formula>
    </cfRule>
  </conditionalFormatting>
  <conditionalFormatting sqref="D10:N38">
    <cfRule type="cellIs" dxfId="21" priority="1" stopIfTrue="1" operator="equal">
      <formula>0</formula>
    </cfRule>
  </conditionalFormatting>
  <conditionalFormatting sqref="M7">
    <cfRule type="expression" dxfId="2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80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133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5.4100227790432802</v>
      </c>
      <c r="D8" s="51">
        <f>IF(D39=0,0,((D40/D39)*1000))</f>
        <v>2.5075225677031092</v>
      </c>
      <c r="E8" s="51">
        <f t="shared" ref="E8:N8" si="0">IF(E39=0,0,((E40/E39)*1000))</f>
        <v>2.7183146449201496</v>
      </c>
      <c r="F8" s="51">
        <f t="shared" si="0"/>
        <v>3.896736483195324</v>
      </c>
      <c r="G8" s="51">
        <f t="shared" si="0"/>
        <v>10.848126232741617</v>
      </c>
      <c r="H8" s="51">
        <f t="shared" si="0"/>
        <v>14.752370916754479</v>
      </c>
      <c r="I8" s="51">
        <f t="shared" si="0"/>
        <v>5.2197802197802199</v>
      </c>
      <c r="J8" s="51">
        <f t="shared" si="0"/>
        <v>23.809523809523807</v>
      </c>
      <c r="K8" s="51">
        <f t="shared" si="0"/>
        <v>0</v>
      </c>
      <c r="L8" s="51">
        <f t="shared" si="0"/>
        <v>0</v>
      </c>
      <c r="M8" s="51">
        <f t="shared" si="0"/>
        <v>0</v>
      </c>
      <c r="N8" s="51">
        <f t="shared" si="0"/>
        <v>1.9157088122605364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'[1]Van Buren'!B11</f>
        <v>5</v>
      </c>
      <c r="C10" s="33">
        <f>(B10/$B$39)*1000</f>
        <v>0.71184510250569477</v>
      </c>
      <c r="D10" s="33">
        <f>IF(D$39=0,0,('[1]Van Buren'!D11/D$39)*1000)</f>
        <v>0.25075225677031093</v>
      </c>
      <c r="E10" s="33">
        <f>IF(E$39=0,0,('[1]Van Buren'!E11/E$39)*1000)</f>
        <v>0.3397893306150187</v>
      </c>
      <c r="F10" s="33">
        <f>IF(F$39=0,0,('[1]Van Buren'!F11/F$39)*1000)</f>
        <v>0.48709206039941549</v>
      </c>
      <c r="G10" s="33">
        <f>IF(G$39=0,0,('[1]Van Buren'!G11/G$39)*1000)</f>
        <v>1.4792899408284024</v>
      </c>
      <c r="H10" s="33">
        <f>IF(H$39=0,0,('[1]Van Buren'!H11/H$39)*1000)</f>
        <v>0</v>
      </c>
      <c r="I10" s="33">
        <f>IF(I$39=0,0,('[1]Van Buren'!I11/I$39)*1000)</f>
        <v>0.68681318681318682</v>
      </c>
      <c r="J10" s="33">
        <f>IF(J$39=0,0,('[1]Van Buren'!J11/J$39)*1000)</f>
        <v>0</v>
      </c>
      <c r="K10" s="33">
        <f>IF(K$39=0,0,('[1]Van Buren'!K11/K$39)*1000)</f>
        <v>0</v>
      </c>
      <c r="L10" s="33">
        <f>IF(L$39=0,0,('[1]Van Buren'!L11/L$39)*1000)</f>
        <v>0</v>
      </c>
      <c r="M10" s="33">
        <f>IF(M$39=0,0,('[1]Van Buren'!M11/M$39)*1000)</f>
        <v>0</v>
      </c>
      <c r="N10" s="35">
        <f>IF(N$39=0,0,('[1]Van Buren'!N11/N$39)*1000)</f>
        <v>0</v>
      </c>
    </row>
    <row r="11" spans="1:14" s="2" customFormat="1" ht="12" x14ac:dyDescent="0.2">
      <c r="A11" s="18" t="s">
        <v>16</v>
      </c>
      <c r="B11" s="40">
        <f>'[1]Van Buren'!B12</f>
        <v>0</v>
      </c>
      <c r="C11" s="33">
        <f>(B11/$B$39)*1000</f>
        <v>0</v>
      </c>
      <c r="D11" s="33">
        <f>IF(D$39=0,0,('[1]Van Buren'!D12/D$39)*1000)</f>
        <v>0</v>
      </c>
      <c r="E11" s="33">
        <f>IF(E$39=0,0,('[1]Van Buren'!E12/E$39)*1000)</f>
        <v>0</v>
      </c>
      <c r="F11" s="33">
        <f>IF(F$39=0,0,('[1]Van Buren'!F12/F$39)*1000)</f>
        <v>0</v>
      </c>
      <c r="G11" s="33">
        <f>IF(G$39=0,0,('[1]Van Buren'!G12/G$39)*1000)</f>
        <v>0</v>
      </c>
      <c r="H11" s="33">
        <f>IF(H$39=0,0,('[1]Van Buren'!H12/H$39)*1000)</f>
        <v>0</v>
      </c>
      <c r="I11" s="33">
        <f>IF(I$39=0,0,('[1]Van Buren'!I12/I$39)*1000)</f>
        <v>0</v>
      </c>
      <c r="J11" s="33">
        <f>IF(J$39=0,0,('[1]Van Buren'!J12/J$39)*1000)</f>
        <v>0</v>
      </c>
      <c r="K11" s="33">
        <f>IF(K$39=0,0,('[1]Van Buren'!K12/K$39)*1000)</f>
        <v>0</v>
      </c>
      <c r="L11" s="33">
        <f>IF(L$39=0,0,('[1]Van Buren'!L12/L$39)*1000)</f>
        <v>0</v>
      </c>
      <c r="M11" s="33">
        <f>IF(M$39=0,0,('[1]Van Buren'!M12/M$39)*1000)</f>
        <v>0</v>
      </c>
      <c r="N11" s="35">
        <f>IF(N$39=0,0,('[1]Van Buren'!N12/N$39)*1000)</f>
        <v>0</v>
      </c>
    </row>
    <row r="12" spans="1:14" s="2" customFormat="1" ht="12" x14ac:dyDescent="0.2">
      <c r="A12" s="18" t="s">
        <v>18</v>
      </c>
      <c r="B12" s="40">
        <f>'[1]Van Buren'!B13</f>
        <v>3</v>
      </c>
      <c r="C12" s="33">
        <f>(B12/$B$39)*1000</f>
        <v>0.42710706150341687</v>
      </c>
      <c r="D12" s="33">
        <f>IF(D$39=0,0,('[1]Van Buren'!D13/D$39)*1000)</f>
        <v>0.25075225677031093</v>
      </c>
      <c r="E12" s="33">
        <f>IF(E$39=0,0,('[1]Van Buren'!E13/E$39)*1000)</f>
        <v>0.67957866123003741</v>
      </c>
      <c r="F12" s="33">
        <f>IF(F$39=0,0,('[1]Van Buren'!F13/F$39)*1000)</f>
        <v>0</v>
      </c>
      <c r="G12" s="33">
        <f>IF(G$39=0,0,('[1]Van Buren'!G13/G$39)*1000)</f>
        <v>0.49309664694280081</v>
      </c>
      <c r="H12" s="33">
        <f>IF(H$39=0,0,('[1]Van Buren'!H13/H$39)*1000)</f>
        <v>1.053740779768177</v>
      </c>
      <c r="I12" s="33">
        <f>IF(I$39=0,0,('[1]Van Buren'!I13/I$39)*1000)</f>
        <v>0.41208791208791207</v>
      </c>
      <c r="J12" s="33">
        <f>IF(J$39=0,0,('[1]Van Buren'!J13/J$39)*1000)</f>
        <v>0</v>
      </c>
      <c r="K12" s="33">
        <f>IF(K$39=0,0,('[1]Van Buren'!K13/K$39)*1000)</f>
        <v>0</v>
      </c>
      <c r="L12" s="33">
        <f>IF(L$39=0,0,('[1]Van Buren'!L13/L$39)*1000)</f>
        <v>0</v>
      </c>
      <c r="M12" s="33">
        <f>IF(M$39=0,0,('[1]Van Buren'!M13/M$39)*1000)</f>
        <v>0</v>
      </c>
      <c r="N12" s="35">
        <f>IF(N$39=0,0,('[1]Van Buren'!N13/N$39)*1000)</f>
        <v>0</v>
      </c>
    </row>
    <row r="13" spans="1:14" s="2" customFormat="1" ht="12" x14ac:dyDescent="0.2">
      <c r="A13" s="18" t="s">
        <v>19</v>
      </c>
      <c r="B13" s="40">
        <f>'[1]Van Buren'!B14</f>
        <v>0</v>
      </c>
      <c r="C13" s="33">
        <f>(B13/$B$39)*1000</f>
        <v>0</v>
      </c>
      <c r="D13" s="33">
        <f>IF(D$39=0,0,('[1]Van Buren'!D14/D$39)*1000)</f>
        <v>0</v>
      </c>
      <c r="E13" s="33">
        <f>IF(E$39=0,0,('[1]Van Buren'!E14/E$39)*1000)</f>
        <v>0</v>
      </c>
      <c r="F13" s="33">
        <f>IF(F$39=0,0,('[1]Van Buren'!F14/F$39)*1000)</f>
        <v>0</v>
      </c>
      <c r="G13" s="33">
        <f>IF(G$39=0,0,('[1]Van Buren'!G14/G$39)*1000)</f>
        <v>0</v>
      </c>
      <c r="H13" s="33">
        <f>IF(H$39=0,0,('[1]Van Buren'!H14/H$39)*1000)</f>
        <v>0</v>
      </c>
      <c r="I13" s="33">
        <f>IF(I$39=0,0,('[1]Van Buren'!I14/I$39)*1000)</f>
        <v>0</v>
      </c>
      <c r="J13" s="33">
        <f>IF(J$39=0,0,('[1]Van Buren'!J14/J$39)*1000)</f>
        <v>0</v>
      </c>
      <c r="K13" s="33">
        <f>IF(K$39=0,0,('[1]Van Buren'!K14/K$39)*1000)</f>
        <v>0</v>
      </c>
      <c r="L13" s="33">
        <f>IF(L$39=0,0,('[1]Van Buren'!L14/L$39)*1000)</f>
        <v>0</v>
      </c>
      <c r="M13" s="33">
        <f>IF(M$39=0,0,('[1]Van Buren'!M14/M$39)*1000)</f>
        <v>0</v>
      </c>
      <c r="N13" s="35">
        <f>IF(N$39=0,0,('[1]Van Buren'!N14/N$39)*1000)</f>
        <v>0</v>
      </c>
    </row>
    <row r="14" spans="1:14" s="2" customFormat="1" ht="12" x14ac:dyDescent="0.2">
      <c r="A14" s="56" t="s">
        <v>20</v>
      </c>
      <c r="B14" s="60">
        <f>SUM(B10:B13)</f>
        <v>8</v>
      </c>
      <c r="C14" s="58">
        <f>(B14/B39)*1000</f>
        <v>1.1389521640091116</v>
      </c>
      <c r="D14" s="58">
        <f>IF(D$39=0,0,('[1]Van Buren'!D15/D$39)*1000)</f>
        <v>0.50150451354062187</v>
      </c>
      <c r="E14" s="58">
        <f>IF(E$39=0,0,('[1]Van Buren'!E15/E$39)*1000)</f>
        <v>1.0193679918450562</v>
      </c>
      <c r="F14" s="58">
        <f>IF(F$39=0,0,('[1]Van Buren'!F15/F$39)*1000)</f>
        <v>0.48709206039941549</v>
      </c>
      <c r="G14" s="58">
        <f>IF(G$39=0,0,('[1]Van Buren'!G15/G$39)*1000)</f>
        <v>1.9723865877712032</v>
      </c>
      <c r="H14" s="58">
        <f>IF(H$39=0,0,('[1]Van Buren'!H15/H$39)*1000)</f>
        <v>1.053740779768177</v>
      </c>
      <c r="I14" s="58">
        <f>IF(I$39=0,0,('[1]Van Buren'!I15/I$39)*1000)</f>
        <v>1.098901098901099</v>
      </c>
      <c r="J14" s="58">
        <f>IF(J$39=0,0,('[1]Van Buren'!J15/J$39)*1000)</f>
        <v>0</v>
      </c>
      <c r="K14" s="58">
        <f>IF(K$39=0,0,('[1]Van Buren'!K15/K$39)*1000)</f>
        <v>0</v>
      </c>
      <c r="L14" s="58">
        <f>IF(L$39=0,0,('[1]Van Buren'!L15/L$39)*1000)</f>
        <v>0</v>
      </c>
      <c r="M14" s="58">
        <f>IF(M$39=0,0,('[1]Van Buren'!M15/M$39)*1000)</f>
        <v>0</v>
      </c>
      <c r="N14" s="59">
        <f>IF(N$39=0,0,('[1]Van Buren'!N15/N$39)*1000)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'[1]Van Buren'!B17</f>
        <v>2</v>
      </c>
      <c r="C16" s="33">
        <f>(B16/$B$39)*1000</f>
        <v>0.2847380410022779</v>
      </c>
      <c r="D16" s="33">
        <f>IF(D$39=0,0,('[1]Van Buren'!D17/D$39)*1000)</f>
        <v>0</v>
      </c>
      <c r="E16" s="33">
        <f>IF(E$39=0,0,('[1]Van Buren'!E17/E$39)*1000)</f>
        <v>0</v>
      </c>
      <c r="F16" s="33">
        <f>IF(F$39=0,0,('[1]Van Buren'!F17/F$39)*1000)</f>
        <v>0.97418412079883099</v>
      </c>
      <c r="G16" s="33">
        <f>IF(G$39=0,0,('[1]Van Buren'!G17/G$39)*1000)</f>
        <v>0</v>
      </c>
      <c r="H16" s="33">
        <f>IF(H$39=0,0,('[1]Van Buren'!H17/H$39)*1000)</f>
        <v>0</v>
      </c>
      <c r="I16" s="33">
        <f>IF(I$39=0,0,('[1]Van Buren'!I17/I$39)*1000)</f>
        <v>0.27472527472527475</v>
      </c>
      <c r="J16" s="33">
        <f>IF(J$39=0,0,('[1]Van Buren'!J17/J$39)*1000)</f>
        <v>0</v>
      </c>
      <c r="K16" s="33">
        <f>IF(K$39=0,0,('[1]Van Buren'!K17/K$39)*1000)</f>
        <v>0</v>
      </c>
      <c r="L16" s="33">
        <f>IF(L$39=0,0,('[1]Van Buren'!L17/L$39)*1000)</f>
        <v>0</v>
      </c>
      <c r="M16" s="33">
        <f>IF(M$39=0,0,('[1]Van Buren'!M17/M$39)*1000)</f>
        <v>0</v>
      </c>
      <c r="N16" s="35">
        <f>IF(N$39=0,0,('[1]Van Buren'!N17/N$39)*1000)</f>
        <v>0</v>
      </c>
    </row>
    <row r="17" spans="1:14" s="2" customFormat="1" ht="12" x14ac:dyDescent="0.2">
      <c r="A17" s="18" t="s">
        <v>23</v>
      </c>
      <c r="B17" s="40">
        <f>'[1]Van Buren'!B18</f>
        <v>1</v>
      </c>
      <c r="C17" s="33">
        <f>(B17/$B$39)*1000</f>
        <v>0.14236902050113895</v>
      </c>
      <c r="D17" s="33">
        <f>IF(D$39=0,0,('[1]Van Buren'!D18/D$39)*1000)</f>
        <v>0</v>
      </c>
      <c r="E17" s="33">
        <f>IF(E$39=0,0,('[1]Van Buren'!E18/E$39)*1000)</f>
        <v>0</v>
      </c>
      <c r="F17" s="33">
        <f>IF(F$39=0,0,('[1]Van Buren'!F18/F$39)*1000)</f>
        <v>0</v>
      </c>
      <c r="G17" s="33">
        <f>IF(G$39=0,0,('[1]Van Buren'!G18/G$39)*1000)</f>
        <v>0.49309664694280081</v>
      </c>
      <c r="H17" s="33">
        <f>IF(H$39=0,0,('[1]Van Buren'!H18/H$39)*1000)</f>
        <v>2.1074815595363541</v>
      </c>
      <c r="I17" s="33">
        <f>IF(I$39=0,0,('[1]Van Buren'!I18/I$39)*1000)</f>
        <v>0</v>
      </c>
      <c r="J17" s="33">
        <f>IF(J$39=0,0,('[1]Van Buren'!J18/J$39)*1000)</f>
        <v>6.4935064935064943</v>
      </c>
      <c r="K17" s="33">
        <f>IF(K$39=0,0,('[1]Van Buren'!K18/K$39)*1000)</f>
        <v>0</v>
      </c>
      <c r="L17" s="33">
        <f>IF(L$39=0,0,('[1]Van Buren'!L18/L$39)*1000)</f>
        <v>0</v>
      </c>
      <c r="M17" s="33">
        <f>IF(M$39=0,0,('[1]Van Buren'!M18/M$39)*1000)</f>
        <v>0</v>
      </c>
      <c r="N17" s="35">
        <f>IF(N$39=0,0,('[1]Van Buren'!N18/N$39)*1000)</f>
        <v>0</v>
      </c>
    </row>
    <row r="18" spans="1:14" s="2" customFormat="1" ht="12" x14ac:dyDescent="0.2">
      <c r="A18" s="18" t="s">
        <v>24</v>
      </c>
      <c r="B18" s="40">
        <f>'[1]Van Buren'!B19</f>
        <v>1</v>
      </c>
      <c r="C18" s="33">
        <f>(B18/$B$39)*1000</f>
        <v>0.14236902050113895</v>
      </c>
      <c r="D18" s="33">
        <f>IF(D$39=0,0,('[1]Van Buren'!D19/D$39)*1000)</f>
        <v>0.25075225677031093</v>
      </c>
      <c r="E18" s="33">
        <f>IF(E$39=0,0,('[1]Van Buren'!E19/E$39)*1000)</f>
        <v>0</v>
      </c>
      <c r="F18" s="33">
        <f>IF(F$39=0,0,('[1]Van Buren'!F19/F$39)*1000)</f>
        <v>0.48709206039941549</v>
      </c>
      <c r="G18" s="33">
        <f>IF(G$39=0,0,('[1]Van Buren'!G19/G$39)*1000)</f>
        <v>0</v>
      </c>
      <c r="H18" s="33">
        <f>IF(H$39=0,0,('[1]Van Buren'!H19/H$39)*1000)</f>
        <v>2.1074815595363541</v>
      </c>
      <c r="I18" s="33">
        <f>IF(I$39=0,0,('[1]Van Buren'!I19/I$39)*1000)</f>
        <v>0.13736263736263737</v>
      </c>
      <c r="J18" s="33">
        <f>IF(J$39=0,0,('[1]Van Buren'!J19/J$39)*1000)</f>
        <v>4.329004329004329</v>
      </c>
      <c r="K18" s="33">
        <f>IF(K$39=0,0,('[1]Van Buren'!K19/K$39)*1000)</f>
        <v>0</v>
      </c>
      <c r="L18" s="33">
        <f>IF(L$39=0,0,('[1]Van Buren'!L19/L$39)*1000)</f>
        <v>0</v>
      </c>
      <c r="M18" s="33">
        <f>IF(M$39=0,0,('[1]Van Buren'!M19/M$39)*1000)</f>
        <v>0</v>
      </c>
      <c r="N18" s="35">
        <f>IF(N$39=0,0,('[1]Van Buren'!N19/N$39)*1000)</f>
        <v>0</v>
      </c>
    </row>
    <row r="19" spans="1:14" s="2" customFormat="1" ht="12" x14ac:dyDescent="0.2">
      <c r="A19" s="18" t="s">
        <v>25</v>
      </c>
      <c r="B19" s="40">
        <f>'[1]Van Buren'!B20</f>
        <v>2</v>
      </c>
      <c r="C19" s="33">
        <f>(B19/$B$39)*1000</f>
        <v>0.2847380410022779</v>
      </c>
      <c r="D19" s="33">
        <f>IF(D$39=0,0,('[1]Van Buren'!D20/D$39)*1000)</f>
        <v>0</v>
      </c>
      <c r="E19" s="33">
        <f>IF(E$39=0,0,('[1]Van Buren'!E20/E$39)*1000)</f>
        <v>0</v>
      </c>
      <c r="F19" s="33">
        <f>IF(F$39=0,0,('[1]Van Buren'!F20/F$39)*1000)</f>
        <v>0.48709206039941549</v>
      </c>
      <c r="G19" s="33">
        <f>IF(G$39=0,0,('[1]Van Buren'!G20/G$39)*1000)</f>
        <v>0.49309664694280081</v>
      </c>
      <c r="H19" s="33">
        <f>IF(H$39=0,0,('[1]Van Buren'!H20/H$39)*1000)</f>
        <v>0</v>
      </c>
      <c r="I19" s="33">
        <f>IF(I$39=0,0,('[1]Van Buren'!I20/I$39)*1000)</f>
        <v>0.13736263736263737</v>
      </c>
      <c r="J19" s="33">
        <f>IF(J$39=0,0,('[1]Van Buren'!J20/J$39)*1000)</f>
        <v>2.1645021645021645</v>
      </c>
      <c r="K19" s="33">
        <f>IF(K$39=0,0,('[1]Van Buren'!K20/K$39)*1000)</f>
        <v>0</v>
      </c>
      <c r="L19" s="33">
        <f>IF(L$39=0,0,('[1]Van Buren'!L20/L$39)*1000)</f>
        <v>0</v>
      </c>
      <c r="M19" s="33">
        <f>IF(M$39=0,0,('[1]Van Buren'!M20/M$39)*1000)</f>
        <v>0</v>
      </c>
      <c r="N19" s="35">
        <f>IF(N$39=0,0,('[1]Van Buren'!N20/N$39)*1000)</f>
        <v>0</v>
      </c>
    </row>
    <row r="20" spans="1:14" s="2" customFormat="1" ht="12" x14ac:dyDescent="0.2">
      <c r="A20" s="56" t="s">
        <v>26</v>
      </c>
      <c r="B20" s="60">
        <f>SUM(B16:B19)</f>
        <v>6</v>
      </c>
      <c r="C20" s="58">
        <f>(B20/$B$39)*1000</f>
        <v>0.85421412300683375</v>
      </c>
      <c r="D20" s="58">
        <f>IF(D$39=0,0,('[1]Van Buren'!D21/D$39)*1000)</f>
        <v>0.25075225677031093</v>
      </c>
      <c r="E20" s="58">
        <f>IF(E$39=0,0,('[1]Van Buren'!E21/E$39)*1000)</f>
        <v>0</v>
      </c>
      <c r="F20" s="58">
        <f>IF(F$39=0,0,('[1]Van Buren'!F21/F$39)*1000)</f>
        <v>1.948368241597662</v>
      </c>
      <c r="G20" s="58">
        <f>IF(G$39=0,0,('[1]Van Buren'!G21/G$39)*1000)</f>
        <v>0.98619329388560162</v>
      </c>
      <c r="H20" s="58">
        <f>IF(H$39=0,0,('[1]Van Buren'!H21/H$39)*1000)</f>
        <v>4.2149631190727082</v>
      </c>
      <c r="I20" s="58">
        <f>IF(I$39=0,0,('[1]Van Buren'!I21/I$39)*1000)</f>
        <v>0.5494505494505495</v>
      </c>
      <c r="J20" s="58">
        <f>IF(J$39=0,0,('[1]Van Buren'!J21/J$39)*1000)</f>
        <v>12.987012987012989</v>
      </c>
      <c r="K20" s="58">
        <f>IF(K$39=0,0,('[1]Van Buren'!K21/K$39)*1000)</f>
        <v>0</v>
      </c>
      <c r="L20" s="58">
        <f>IF(L$39=0,0,('[1]Van Buren'!L21/L$39)*1000)</f>
        <v>0</v>
      </c>
      <c r="M20" s="58">
        <f>IF(M$39=0,0,('[1]Van Buren'!M21/M$39)*1000)</f>
        <v>0</v>
      </c>
      <c r="N20" s="59">
        <f>IF(N$39=0,0,('[1]Van Buren'!N21/N$39)*1000)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'[1]Van Buren'!B23</f>
        <v>9</v>
      </c>
      <c r="C22" s="33">
        <f t="shared" ref="C22:C38" si="1">(B22/$B$39)*1000</f>
        <v>1.2813211845102506</v>
      </c>
      <c r="D22" s="33">
        <f>IF(D$39=0,0,('[1]Van Buren'!D23/D$39)*1000)</f>
        <v>0.50150451354062187</v>
      </c>
      <c r="E22" s="33">
        <f>IF(E$39=0,0,('[1]Van Buren'!E23/E$39)*1000)</f>
        <v>0.67957866123003741</v>
      </c>
      <c r="F22" s="33">
        <f>IF(F$39=0,0,('[1]Van Buren'!F23/F$39)*1000)</f>
        <v>0</v>
      </c>
      <c r="G22" s="33">
        <f>IF(G$39=0,0,('[1]Van Buren'!G23/G$39)*1000)</f>
        <v>3.4516765285996054</v>
      </c>
      <c r="H22" s="33">
        <f>IF(H$39=0,0,('[1]Van Buren'!H23/H$39)*1000)</f>
        <v>4.2149631190727082</v>
      </c>
      <c r="I22" s="33">
        <f>IF(I$39=0,0,('[1]Van Buren'!I23/I$39)*1000)</f>
        <v>1.5109890109890109</v>
      </c>
      <c r="J22" s="33">
        <f>IF(J$39=0,0,('[1]Van Buren'!J23/J$39)*1000)</f>
        <v>4.329004329004329</v>
      </c>
      <c r="K22" s="33">
        <f>IF(K$39=0,0,('[1]Van Buren'!K23/K$39)*1000)</f>
        <v>0</v>
      </c>
      <c r="L22" s="33">
        <f>IF(L$39=0,0,('[1]Van Buren'!L23/L$39)*1000)</f>
        <v>0</v>
      </c>
      <c r="M22" s="33">
        <f>IF(M$39=0,0,('[1]Van Buren'!M23/M$39)*1000)</f>
        <v>0</v>
      </c>
      <c r="N22" s="35">
        <f>IF(N$39=0,0,('[1]Van Buren'!N23/N$39)*1000)</f>
        <v>0</v>
      </c>
    </row>
    <row r="23" spans="1:14" s="2" customFormat="1" ht="12" x14ac:dyDescent="0.2">
      <c r="A23" s="18" t="s">
        <v>28</v>
      </c>
      <c r="B23" s="40">
        <f>'[1]Van Buren'!B24</f>
        <v>1</v>
      </c>
      <c r="C23" s="33">
        <f t="shared" si="1"/>
        <v>0.14236902050113895</v>
      </c>
      <c r="D23" s="33">
        <f>IF(D$39=0,0,('[1]Van Buren'!D24/D$39)*1000)</f>
        <v>0</v>
      </c>
      <c r="E23" s="33">
        <f>IF(E$39=0,0,('[1]Van Buren'!E24/E$39)*1000)</f>
        <v>0</v>
      </c>
      <c r="F23" s="33">
        <f>IF(F$39=0,0,('[1]Van Buren'!F24/F$39)*1000)</f>
        <v>0</v>
      </c>
      <c r="G23" s="33">
        <f>IF(G$39=0,0,('[1]Van Buren'!G24/G$39)*1000)</f>
        <v>0.49309664694280081</v>
      </c>
      <c r="H23" s="33">
        <f>IF(H$39=0,0,('[1]Van Buren'!H24/H$39)*1000)</f>
        <v>0</v>
      </c>
      <c r="I23" s="33">
        <f>IF(I$39=0,0,('[1]Van Buren'!I24/I$39)*1000)</f>
        <v>0.13736263736263737</v>
      </c>
      <c r="J23" s="33">
        <f>IF(J$39=0,0,('[1]Van Buren'!J24/J$39)*1000)</f>
        <v>0</v>
      </c>
      <c r="K23" s="33">
        <f>IF(K$39=0,0,('[1]Van Buren'!K24/K$39)*1000)</f>
        <v>0</v>
      </c>
      <c r="L23" s="33">
        <f>IF(L$39=0,0,('[1]Van Buren'!L24/L$39)*1000)</f>
        <v>0</v>
      </c>
      <c r="M23" s="33">
        <f>IF(M$39=0,0,('[1]Van Buren'!M24/M$39)*1000)</f>
        <v>0</v>
      </c>
      <c r="N23" s="35">
        <f>IF(N$39=0,0,('[1]Van Buren'!N24/N$39)*1000)</f>
        <v>0</v>
      </c>
    </row>
    <row r="24" spans="1:14" s="2" customFormat="1" ht="12" x14ac:dyDescent="0.2">
      <c r="A24" s="18" t="s">
        <v>29</v>
      </c>
      <c r="B24" s="40">
        <f>'[1]Van Buren'!B25</f>
        <v>0</v>
      </c>
      <c r="C24" s="33">
        <f t="shared" si="1"/>
        <v>0</v>
      </c>
      <c r="D24" s="33">
        <f>IF(D$39=0,0,('[1]Van Buren'!D25/D$39)*1000)</f>
        <v>0</v>
      </c>
      <c r="E24" s="33">
        <f>IF(E$39=0,0,('[1]Van Buren'!E25/E$39)*1000)</f>
        <v>0</v>
      </c>
      <c r="F24" s="33">
        <f>IF(F$39=0,0,('[1]Van Buren'!F25/F$39)*1000)</f>
        <v>0</v>
      </c>
      <c r="G24" s="33">
        <f>IF(G$39=0,0,('[1]Van Buren'!G25/G$39)*1000)</f>
        <v>0</v>
      </c>
      <c r="H24" s="33">
        <f>IF(H$39=0,0,('[1]Van Buren'!H25/H$39)*1000)</f>
        <v>1.053740779768177</v>
      </c>
      <c r="I24" s="33">
        <f>IF(I$39=0,0,('[1]Van Buren'!I25/I$39)*1000)</f>
        <v>0</v>
      </c>
      <c r="J24" s="33">
        <f>IF(J$39=0,0,('[1]Van Buren'!J25/J$39)*1000)</f>
        <v>2.1645021645021645</v>
      </c>
      <c r="K24" s="33">
        <f>IF(K$39=0,0,('[1]Van Buren'!K25/K$39)*1000)</f>
        <v>0</v>
      </c>
      <c r="L24" s="33">
        <f>IF(L$39=0,0,('[1]Van Buren'!L25/L$39)*1000)</f>
        <v>0</v>
      </c>
      <c r="M24" s="33">
        <f>IF(M$39=0,0,('[1]Van Buren'!M25/M$39)*1000)</f>
        <v>0</v>
      </c>
      <c r="N24" s="35">
        <f>IF(N$39=0,0,('[1]Van Buren'!N25/N$39)*1000)</f>
        <v>0</v>
      </c>
    </row>
    <row r="25" spans="1:14" s="2" customFormat="1" ht="12" x14ac:dyDescent="0.2">
      <c r="A25" s="18" t="s">
        <v>30</v>
      </c>
      <c r="B25" s="40">
        <f>'[1]Van Buren'!B26</f>
        <v>0</v>
      </c>
      <c r="C25" s="33">
        <f t="shared" si="1"/>
        <v>0</v>
      </c>
      <c r="D25" s="33">
        <f>IF(D$39=0,0,('[1]Van Buren'!D26/D$39)*1000)</f>
        <v>0</v>
      </c>
      <c r="E25" s="33">
        <f>IF(E$39=0,0,('[1]Van Buren'!E26/E$39)*1000)</f>
        <v>0</v>
      </c>
      <c r="F25" s="33">
        <f>IF(F$39=0,0,('[1]Van Buren'!F26/F$39)*1000)</f>
        <v>0</v>
      </c>
      <c r="G25" s="33">
        <f>IF(G$39=0,0,('[1]Van Buren'!G26/G$39)*1000)</f>
        <v>0</v>
      </c>
      <c r="H25" s="33">
        <f>IF(H$39=0,0,('[1]Van Buren'!H26/H$39)*1000)</f>
        <v>0</v>
      </c>
      <c r="I25" s="33">
        <f>IF(I$39=0,0,('[1]Van Buren'!I26/I$39)*1000)</f>
        <v>0</v>
      </c>
      <c r="J25" s="33">
        <f>IF(J$39=0,0,('[1]Van Buren'!J26/J$39)*1000)</f>
        <v>0</v>
      </c>
      <c r="K25" s="33">
        <f>IF(K$39=0,0,('[1]Van Buren'!K26/K$39)*1000)</f>
        <v>0</v>
      </c>
      <c r="L25" s="33">
        <f>IF(L$39=0,0,('[1]Van Buren'!L26/L$39)*1000)</f>
        <v>0</v>
      </c>
      <c r="M25" s="33">
        <f>IF(M$39=0,0,('[1]Van Buren'!M26/M$39)*1000)</f>
        <v>0</v>
      </c>
      <c r="N25" s="35">
        <f>IF(N$39=0,0,('[1]Van Buren'!N26/N$39)*1000)</f>
        <v>0</v>
      </c>
    </row>
    <row r="26" spans="1:14" s="2" customFormat="1" ht="12" x14ac:dyDescent="0.2">
      <c r="A26" s="18" t="s">
        <v>31</v>
      </c>
      <c r="B26" s="40">
        <f>'[1]Van Buren'!B27</f>
        <v>0</v>
      </c>
      <c r="C26" s="33">
        <f t="shared" si="1"/>
        <v>0</v>
      </c>
      <c r="D26" s="33">
        <f>IF(D$39=0,0,('[1]Van Buren'!D27/D$39)*1000)</f>
        <v>0</v>
      </c>
      <c r="E26" s="33">
        <f>IF(E$39=0,0,('[1]Van Buren'!E27/E$39)*1000)</f>
        <v>0</v>
      </c>
      <c r="F26" s="33">
        <f>IF(F$39=0,0,('[1]Van Buren'!F27/F$39)*1000)</f>
        <v>0</v>
      </c>
      <c r="G26" s="33">
        <f>IF(G$39=0,0,('[1]Van Buren'!G27/G$39)*1000)</f>
        <v>0</v>
      </c>
      <c r="H26" s="33">
        <f>IF(H$39=0,0,('[1]Van Buren'!H27/H$39)*1000)</f>
        <v>1.053740779768177</v>
      </c>
      <c r="I26" s="33">
        <f>IF(I$39=0,0,('[1]Van Buren'!I27/I$39)*1000)</f>
        <v>0</v>
      </c>
      <c r="J26" s="33">
        <f>IF(J$39=0,0,('[1]Van Buren'!J27/J$39)*1000)</f>
        <v>2.1645021645021645</v>
      </c>
      <c r="K26" s="33">
        <f>IF(K$39=0,0,('[1]Van Buren'!K27/K$39)*1000)</f>
        <v>0</v>
      </c>
      <c r="L26" s="33">
        <f>IF(L$39=0,0,('[1]Van Buren'!L27/L$39)*1000)</f>
        <v>0</v>
      </c>
      <c r="M26" s="33">
        <f>IF(M$39=0,0,('[1]Van Buren'!M27/M$39)*1000)</f>
        <v>0</v>
      </c>
      <c r="N26" s="35">
        <f>IF(N$39=0,0,('[1]Van Buren'!N27/N$39)*1000)</f>
        <v>0</v>
      </c>
    </row>
    <row r="27" spans="1:14" s="2" customFormat="1" ht="12" x14ac:dyDescent="0.2">
      <c r="A27" s="18" t="s">
        <v>32</v>
      </c>
      <c r="B27" s="40">
        <f>'[1]Van Buren'!B28</f>
        <v>0</v>
      </c>
      <c r="C27" s="33">
        <f t="shared" si="1"/>
        <v>0</v>
      </c>
      <c r="D27" s="33">
        <f>IF(D$39=0,0,('[1]Van Buren'!D28/D$39)*1000)</f>
        <v>0</v>
      </c>
      <c r="E27" s="33">
        <f>IF(E$39=0,0,('[1]Van Buren'!E28/E$39)*1000)</f>
        <v>0</v>
      </c>
      <c r="F27" s="33">
        <f>IF(F$39=0,0,('[1]Van Buren'!F28/F$39)*1000)</f>
        <v>0</v>
      </c>
      <c r="G27" s="33">
        <f>IF(G$39=0,0,('[1]Van Buren'!G28/G$39)*1000)</f>
        <v>0</v>
      </c>
      <c r="H27" s="33">
        <f>IF(H$39=0,0,('[1]Van Buren'!H28/H$39)*1000)</f>
        <v>0</v>
      </c>
      <c r="I27" s="33">
        <f>IF(I$39=0,0,('[1]Van Buren'!I28/I$39)*1000)</f>
        <v>0</v>
      </c>
      <c r="J27" s="33">
        <f>IF(J$39=0,0,('[1]Van Buren'!J28/J$39)*1000)</f>
        <v>0</v>
      </c>
      <c r="K27" s="33">
        <f>IF(K$39=0,0,('[1]Van Buren'!K28/K$39)*1000)</f>
        <v>0</v>
      </c>
      <c r="L27" s="33">
        <f>IF(L$39=0,0,('[1]Van Buren'!L28/L$39)*1000)</f>
        <v>0</v>
      </c>
      <c r="M27" s="33">
        <f>IF(M$39=0,0,('[1]Van Buren'!M28/M$39)*1000)</f>
        <v>0</v>
      </c>
      <c r="N27" s="35">
        <f>IF(N$39=0,0,('[1]Van Buren'!N28/N$39)*1000)</f>
        <v>0</v>
      </c>
    </row>
    <row r="28" spans="1:14" s="2" customFormat="1" ht="12" x14ac:dyDescent="0.2">
      <c r="A28" s="18" t="s">
        <v>33</v>
      </c>
      <c r="B28" s="40">
        <f>'[1]Van Buren'!B29</f>
        <v>0</v>
      </c>
      <c r="C28" s="33">
        <f t="shared" si="1"/>
        <v>0</v>
      </c>
      <c r="D28" s="33">
        <f>IF(D$39=0,0,('[1]Van Buren'!D29/D$39)*1000)</f>
        <v>0</v>
      </c>
      <c r="E28" s="33">
        <f>IF(E$39=0,0,('[1]Van Buren'!E29/E$39)*1000)</f>
        <v>0</v>
      </c>
      <c r="F28" s="33">
        <f>IF(F$39=0,0,('[1]Van Buren'!F29/F$39)*1000)</f>
        <v>0</v>
      </c>
      <c r="G28" s="33">
        <f>IF(G$39=0,0,('[1]Van Buren'!G29/G$39)*1000)</f>
        <v>0</v>
      </c>
      <c r="H28" s="33">
        <f>IF(H$39=0,0,('[1]Van Buren'!H29/H$39)*1000)</f>
        <v>0</v>
      </c>
      <c r="I28" s="33">
        <f>IF(I$39=0,0,('[1]Van Buren'!I29/I$39)*1000)</f>
        <v>0</v>
      </c>
      <c r="J28" s="33">
        <f>IF(J$39=0,0,('[1]Van Buren'!J29/J$39)*1000)</f>
        <v>0</v>
      </c>
      <c r="K28" s="33">
        <f>IF(K$39=0,0,('[1]Van Buren'!K29/K$39)*1000)</f>
        <v>0</v>
      </c>
      <c r="L28" s="33">
        <f>IF(L$39=0,0,('[1]Van Buren'!L29/L$39)*1000)</f>
        <v>0</v>
      </c>
      <c r="M28" s="33">
        <f>IF(M$39=0,0,('[1]Van Buren'!M29/M$39)*1000)</f>
        <v>0</v>
      </c>
      <c r="N28" s="35">
        <f>IF(N$39=0,0,('[1]Van Buren'!N29/N$39)*1000)</f>
        <v>0</v>
      </c>
    </row>
    <row r="29" spans="1:14" s="2" customFormat="1" ht="12" x14ac:dyDescent="0.2">
      <c r="A29" s="18" t="s">
        <v>34</v>
      </c>
      <c r="B29" s="40">
        <f>'[1]Van Buren'!B30</f>
        <v>0</v>
      </c>
      <c r="C29" s="33">
        <f t="shared" si="1"/>
        <v>0</v>
      </c>
      <c r="D29" s="33">
        <f>IF(D$39=0,0,('[1]Van Buren'!D30/D$39)*1000)</f>
        <v>0</v>
      </c>
      <c r="E29" s="33">
        <f>IF(E$39=0,0,('[1]Van Buren'!E30/E$39)*1000)</f>
        <v>0</v>
      </c>
      <c r="F29" s="33">
        <f>IF(F$39=0,0,('[1]Van Buren'!F30/F$39)*1000)</f>
        <v>0</v>
      </c>
      <c r="G29" s="33">
        <f>IF(G$39=0,0,('[1]Van Buren'!G30/G$39)*1000)</f>
        <v>0</v>
      </c>
      <c r="H29" s="33">
        <f>IF(H$39=0,0,('[1]Van Buren'!H30/H$39)*1000)</f>
        <v>0</v>
      </c>
      <c r="I29" s="33">
        <f>IF(I$39=0,0,('[1]Van Buren'!I30/I$39)*1000)</f>
        <v>0</v>
      </c>
      <c r="J29" s="33">
        <f>IF(J$39=0,0,('[1]Van Buren'!J30/J$39)*1000)</f>
        <v>0</v>
      </c>
      <c r="K29" s="33">
        <f>IF(K$39=0,0,('[1]Van Buren'!K30/K$39)*1000)</f>
        <v>0</v>
      </c>
      <c r="L29" s="33">
        <f>IF(L$39=0,0,('[1]Van Buren'!L30/L$39)*1000)</f>
        <v>0</v>
      </c>
      <c r="M29" s="33">
        <f>IF(M$39=0,0,('[1]Van Buren'!M30/M$39)*1000)</f>
        <v>0</v>
      </c>
      <c r="N29" s="35">
        <f>IF(N$39=0,0,('[1]Van Buren'!N30/N$39)*1000)</f>
        <v>0</v>
      </c>
    </row>
    <row r="30" spans="1:14" s="2" customFormat="1" ht="12" x14ac:dyDescent="0.2">
      <c r="A30" s="18" t="s">
        <v>35</v>
      </c>
      <c r="B30" s="40">
        <f>'[1]Van Buren'!B31</f>
        <v>1</v>
      </c>
      <c r="C30" s="33">
        <f t="shared" si="1"/>
        <v>0.14236902050113895</v>
      </c>
      <c r="D30" s="33">
        <f>IF(D$39=0,0,('[1]Van Buren'!D31/D$39)*1000)</f>
        <v>0</v>
      </c>
      <c r="E30" s="33">
        <f>IF(E$39=0,0,('[1]Van Buren'!E31/E$39)*1000)</f>
        <v>0</v>
      </c>
      <c r="F30" s="33">
        <f>IF(F$39=0,0,('[1]Van Buren'!F31/F$39)*1000)</f>
        <v>0</v>
      </c>
      <c r="G30" s="33">
        <f>IF(G$39=0,0,('[1]Van Buren'!G31/G$39)*1000)</f>
        <v>0.49309664694280081</v>
      </c>
      <c r="H30" s="33">
        <f>IF(H$39=0,0,('[1]Van Buren'!H31/H$39)*1000)</f>
        <v>0</v>
      </c>
      <c r="I30" s="33">
        <f>IF(I$39=0,0,('[1]Van Buren'!I31/I$39)*1000)</f>
        <v>0</v>
      </c>
      <c r="J30" s="33">
        <f>IF(J$39=0,0,('[1]Van Buren'!J31/J$39)*1000)</f>
        <v>0</v>
      </c>
      <c r="K30" s="33">
        <f>IF(K$39=0,0,('[1]Van Buren'!K31/K$39)*1000)</f>
        <v>0</v>
      </c>
      <c r="L30" s="33">
        <f>IF(L$39=0,0,('[1]Van Buren'!L31/L$39)*1000)</f>
        <v>0</v>
      </c>
      <c r="M30" s="33">
        <f>IF(M$39=0,0,('[1]Van Buren'!M31/M$39)*1000)</f>
        <v>0</v>
      </c>
      <c r="N30" s="35">
        <f>IF(N$39=0,0,('[1]Van Buren'!N31/N$39)*1000)</f>
        <v>0.63856960408684549</v>
      </c>
    </row>
    <row r="31" spans="1:14" s="2" customFormat="1" ht="12" x14ac:dyDescent="0.2">
      <c r="A31" s="18" t="s">
        <v>36</v>
      </c>
      <c r="B31" s="40">
        <f>'[1]Van Buren'!B32</f>
        <v>1</v>
      </c>
      <c r="C31" s="33">
        <f t="shared" si="1"/>
        <v>0.14236902050113895</v>
      </c>
      <c r="D31" s="33">
        <f>IF(D$39=0,0,('[1]Van Buren'!D32/D$39)*1000)</f>
        <v>0</v>
      </c>
      <c r="E31" s="33">
        <f>IF(E$39=0,0,('[1]Van Buren'!E32/E$39)*1000)</f>
        <v>0</v>
      </c>
      <c r="F31" s="33">
        <f>IF(F$39=0,0,('[1]Van Buren'!F32/F$39)*1000)</f>
        <v>0</v>
      </c>
      <c r="G31" s="33">
        <f>IF(G$39=0,0,('[1]Van Buren'!G32/G$39)*1000)</f>
        <v>0.49309664694280081</v>
      </c>
      <c r="H31" s="33">
        <f>IF(H$39=0,0,('[1]Van Buren'!H32/H$39)*1000)</f>
        <v>0</v>
      </c>
      <c r="I31" s="33">
        <f>IF(I$39=0,0,('[1]Van Buren'!I32/I$39)*1000)</f>
        <v>0.13736263736263737</v>
      </c>
      <c r="J31" s="33">
        <f>IF(J$39=0,0,('[1]Van Buren'!J32/J$39)*1000)</f>
        <v>0</v>
      </c>
      <c r="K31" s="33">
        <f>IF(K$39=0,0,('[1]Van Buren'!K32/K$39)*1000)</f>
        <v>0</v>
      </c>
      <c r="L31" s="33">
        <f>IF(L$39=0,0,('[1]Van Buren'!L32/L$39)*1000)</f>
        <v>0</v>
      </c>
      <c r="M31" s="33">
        <f>IF(M$39=0,0,('[1]Van Buren'!M32/M$39)*1000)</f>
        <v>0</v>
      </c>
      <c r="N31" s="35">
        <f>IF(N$39=0,0,('[1]Van Buren'!N32/N$39)*1000)</f>
        <v>0</v>
      </c>
    </row>
    <row r="32" spans="1:14" s="2" customFormat="1" ht="12" x14ac:dyDescent="0.2">
      <c r="A32" s="18" t="s">
        <v>17</v>
      </c>
      <c r="B32" s="40">
        <f>'[1]Van Buren'!B33</f>
        <v>0</v>
      </c>
      <c r="C32" s="33">
        <f>(B32/$B$39)*1000</f>
        <v>0</v>
      </c>
      <c r="D32" s="33">
        <f>IF(D$39=0,0,('[1]Van Buren'!D33/D$39)*1000)</f>
        <v>0</v>
      </c>
      <c r="E32" s="33">
        <f>IF(E$39=0,0,('[1]Van Buren'!E33/E$39)*1000)</f>
        <v>0</v>
      </c>
      <c r="F32" s="33">
        <f>IF(F$39=0,0,('[1]Van Buren'!F33/F$39)*1000)</f>
        <v>0</v>
      </c>
      <c r="G32" s="33">
        <f>IF(G$39=0,0,('[1]Van Buren'!G33/G$39)*1000)</f>
        <v>0</v>
      </c>
      <c r="H32" s="33">
        <f>IF(H$39=0,0,('[1]Van Buren'!H33/H$39)*1000)</f>
        <v>0</v>
      </c>
      <c r="I32" s="33">
        <f>IF(I$39=0,0,('[1]Van Buren'!I33/I$39)*1000)</f>
        <v>0</v>
      </c>
      <c r="J32" s="33">
        <f>IF(J$39=0,0,('[1]Van Buren'!J33/J$39)*1000)</f>
        <v>0</v>
      </c>
      <c r="K32" s="33">
        <f>IF(K$39=0,0,('[1]Van Buren'!K33/K$39)*1000)</f>
        <v>0</v>
      </c>
      <c r="L32" s="33">
        <f>IF(L$39=0,0,('[1]Van Buren'!L33/L$39)*1000)</f>
        <v>0</v>
      </c>
      <c r="M32" s="33">
        <f>IF(M$39=0,0,('[1]Van Buren'!M33/M$39)*1000)</f>
        <v>0</v>
      </c>
      <c r="N32" s="35">
        <f>IF(N$39=0,0,('[1]Van Buren'!N33/N$39)*1000)</f>
        <v>0</v>
      </c>
    </row>
    <row r="33" spans="1:14" s="2" customFormat="1" ht="12" x14ac:dyDescent="0.2">
      <c r="A33" s="18" t="s">
        <v>37</v>
      </c>
      <c r="B33" s="40">
        <f>'[1]Van Buren'!B34</f>
        <v>11</v>
      </c>
      <c r="C33" s="33">
        <f t="shared" si="1"/>
        <v>1.5660592255125285</v>
      </c>
      <c r="D33" s="33">
        <f>IF(D$39=0,0,('[1]Van Buren'!D34/D$39)*1000)</f>
        <v>1.0030090270812437</v>
      </c>
      <c r="E33" s="33">
        <f>IF(E$39=0,0,('[1]Van Buren'!E34/E$39)*1000)</f>
        <v>0.67957866123003741</v>
      </c>
      <c r="F33" s="33">
        <f>IF(F$39=0,0,('[1]Van Buren'!F34/F$39)*1000)</f>
        <v>1.4612761811982464</v>
      </c>
      <c r="G33" s="33">
        <f>IF(G$39=0,0,('[1]Van Buren'!G34/G$39)*1000)</f>
        <v>2.9585798816568047</v>
      </c>
      <c r="H33" s="33">
        <f>IF(H$39=0,0,('[1]Van Buren'!H34/H$39)*1000)</f>
        <v>2.1074815595363541</v>
      </c>
      <c r="I33" s="33">
        <f>IF(I$39=0,0,('[1]Van Buren'!I34/I$39)*1000)</f>
        <v>1.6483516483516483</v>
      </c>
      <c r="J33" s="33">
        <f>IF(J$39=0,0,('[1]Van Buren'!J34/J$39)*1000)</f>
        <v>0</v>
      </c>
      <c r="K33" s="33">
        <f>IF(K$39=0,0,('[1]Van Buren'!K34/K$39)*1000)</f>
        <v>0</v>
      </c>
      <c r="L33" s="33">
        <f>IF(L$39=0,0,('[1]Van Buren'!L34/L$39)*1000)</f>
        <v>0</v>
      </c>
      <c r="M33" s="33">
        <f>IF(M$39=0,0,('[1]Van Buren'!M34/M$39)*1000)</f>
        <v>0</v>
      </c>
      <c r="N33" s="35">
        <f>IF(N$39=0,0,('[1]Van Buren'!N34/N$39)*1000)</f>
        <v>1.277139208173691</v>
      </c>
    </row>
    <row r="34" spans="1:14" s="2" customFormat="1" ht="12" x14ac:dyDescent="0.2">
      <c r="A34" s="18" t="s">
        <v>38</v>
      </c>
      <c r="B34" s="40">
        <f>'[1]Van Buren'!B35</f>
        <v>0</v>
      </c>
      <c r="C34" s="33">
        <f t="shared" si="1"/>
        <v>0</v>
      </c>
      <c r="D34" s="33">
        <f>IF(D$39=0,0,('[1]Van Buren'!D35/D$39)*1000)</f>
        <v>0</v>
      </c>
      <c r="E34" s="33">
        <f>IF(E$39=0,0,('[1]Van Buren'!E35/E$39)*1000)</f>
        <v>0</v>
      </c>
      <c r="F34" s="33">
        <f>IF(F$39=0,0,('[1]Van Buren'!F35/F$39)*1000)</f>
        <v>0</v>
      </c>
      <c r="G34" s="33">
        <f>IF(G$39=0,0,('[1]Van Buren'!G35/G$39)*1000)</f>
        <v>0</v>
      </c>
      <c r="H34" s="33">
        <f>IF(H$39=0,0,('[1]Van Buren'!H35/H$39)*1000)</f>
        <v>0</v>
      </c>
      <c r="I34" s="33">
        <f>IF(I$39=0,0,('[1]Van Buren'!I35/I$39)*1000)</f>
        <v>0</v>
      </c>
      <c r="J34" s="33">
        <f>IF(J$39=0,0,('[1]Van Buren'!J35/J$39)*1000)</f>
        <v>0</v>
      </c>
      <c r="K34" s="33">
        <f>IF(K$39=0,0,('[1]Van Buren'!K35/K$39)*1000)</f>
        <v>0</v>
      </c>
      <c r="L34" s="33">
        <f>IF(L$39=0,0,('[1]Van Buren'!L35/L$39)*1000)</f>
        <v>0</v>
      </c>
      <c r="M34" s="33">
        <f>IF(M$39=0,0,('[1]Van Buren'!M35/M$39)*1000)</f>
        <v>0</v>
      </c>
      <c r="N34" s="35">
        <f>IF(N$39=0,0,('[1]Van Buren'!N35/N$39)*1000)</f>
        <v>0</v>
      </c>
    </row>
    <row r="35" spans="1:14" s="2" customFormat="1" ht="12" x14ac:dyDescent="0.2">
      <c r="A35" s="18" t="s">
        <v>39</v>
      </c>
      <c r="B35" s="40">
        <f>'[1]Van Buren'!B36</f>
        <v>0</v>
      </c>
      <c r="C35" s="33">
        <f t="shared" si="1"/>
        <v>0</v>
      </c>
      <c r="D35" s="33">
        <f>IF(D$39=0,0,('[1]Van Buren'!D36/D$39)*1000)</f>
        <v>0</v>
      </c>
      <c r="E35" s="33">
        <f>IF(E$39=0,0,('[1]Van Buren'!E36/E$39)*1000)</f>
        <v>0</v>
      </c>
      <c r="F35" s="33">
        <f>IF(F$39=0,0,('[1]Van Buren'!F36/F$39)*1000)</f>
        <v>0</v>
      </c>
      <c r="G35" s="33">
        <f>IF(G$39=0,0,('[1]Van Buren'!G36/G$39)*1000)</f>
        <v>0</v>
      </c>
      <c r="H35" s="33">
        <f>IF(H$39=0,0,('[1]Van Buren'!H36/H$39)*1000)</f>
        <v>0</v>
      </c>
      <c r="I35" s="33">
        <f>IF(I$39=0,0,('[1]Van Buren'!I36/I$39)*1000)</f>
        <v>0</v>
      </c>
      <c r="J35" s="33">
        <f>IF(J$39=0,0,('[1]Van Buren'!J36/J$39)*1000)</f>
        <v>0</v>
      </c>
      <c r="K35" s="33">
        <f>IF(K$39=0,0,('[1]Van Buren'!K36/K$39)*1000)</f>
        <v>0</v>
      </c>
      <c r="L35" s="33">
        <f>IF(L$39=0,0,('[1]Van Buren'!L36/L$39)*1000)</f>
        <v>0</v>
      </c>
      <c r="M35" s="33">
        <f>IF(M$39=0,0,('[1]Van Buren'!M36/M$39)*1000)</f>
        <v>0</v>
      </c>
      <c r="N35" s="35">
        <f>IF(N$39=0,0,('[1]Van Buren'!N36/N$39)*1000)</f>
        <v>0</v>
      </c>
    </row>
    <row r="36" spans="1:14" s="2" customFormat="1" ht="12" x14ac:dyDescent="0.2">
      <c r="A36" s="18" t="s">
        <v>40</v>
      </c>
      <c r="B36" s="40">
        <f>'[1]Van Buren'!B37</f>
        <v>0</v>
      </c>
      <c r="C36" s="33">
        <f t="shared" si="1"/>
        <v>0</v>
      </c>
      <c r="D36" s="33">
        <f>IF(D$39=0,0,('[1]Van Buren'!D37/D$39)*1000)</f>
        <v>0</v>
      </c>
      <c r="E36" s="33">
        <f>IF(E$39=0,0,('[1]Van Buren'!E37/E$39)*1000)</f>
        <v>0</v>
      </c>
      <c r="F36" s="33">
        <f>IF(F$39=0,0,('[1]Van Buren'!F37/F$39)*1000)</f>
        <v>0</v>
      </c>
      <c r="G36" s="33">
        <f>IF(G$39=0,0,('[1]Van Buren'!G37/G$39)*1000)</f>
        <v>0</v>
      </c>
      <c r="H36" s="33">
        <f>IF(H$39=0,0,('[1]Van Buren'!H37/H$39)*1000)</f>
        <v>0</v>
      </c>
      <c r="I36" s="33">
        <f>IF(I$39=0,0,('[1]Van Buren'!I37/I$39)*1000)</f>
        <v>0</v>
      </c>
      <c r="J36" s="33">
        <f>IF(J$39=0,0,('[1]Van Buren'!J37/J$39)*1000)</f>
        <v>0</v>
      </c>
      <c r="K36" s="33">
        <f>IF(K$39=0,0,('[1]Van Buren'!K37/K$39)*1000)</f>
        <v>0</v>
      </c>
      <c r="L36" s="33">
        <f>IF(L$39=0,0,('[1]Van Buren'!L37/L$39)*1000)</f>
        <v>0</v>
      </c>
      <c r="M36" s="33">
        <f>IF(M$39=0,0,('[1]Van Buren'!M37/M$39)*1000)</f>
        <v>0</v>
      </c>
      <c r="N36" s="35">
        <f>IF(N$39=0,0,('[1]Van Buren'!N37/N$39)*1000)</f>
        <v>0</v>
      </c>
    </row>
    <row r="37" spans="1:14" s="2" customFormat="1" ht="12" x14ac:dyDescent="0.2">
      <c r="A37" s="18" t="s">
        <v>41</v>
      </c>
      <c r="B37" s="40">
        <f>'[1]Van Buren'!B38</f>
        <v>0</v>
      </c>
      <c r="C37" s="33">
        <f t="shared" si="1"/>
        <v>0</v>
      </c>
      <c r="D37" s="33">
        <f>IF(D$39=0,0,('[1]Van Buren'!D38/D$39)*1000)</f>
        <v>0</v>
      </c>
      <c r="E37" s="33">
        <f>IF(E$39=0,0,('[1]Van Buren'!E38/E$39)*1000)</f>
        <v>0</v>
      </c>
      <c r="F37" s="33">
        <f>IF(F$39=0,0,('[1]Van Buren'!F38/F$39)*1000)</f>
        <v>0</v>
      </c>
      <c r="G37" s="33">
        <f>IF(G$39=0,0,('[1]Van Buren'!G38/G$39)*1000)</f>
        <v>0</v>
      </c>
      <c r="H37" s="33">
        <f>IF(H$39=0,0,('[1]Van Buren'!H38/H$39)*1000)</f>
        <v>0</v>
      </c>
      <c r="I37" s="33">
        <f>IF(I$39=0,0,('[1]Van Buren'!I38/I$39)*1000)</f>
        <v>0</v>
      </c>
      <c r="J37" s="33">
        <f>IF(J$39=0,0,('[1]Van Buren'!J38/J$39)*1000)</f>
        <v>0</v>
      </c>
      <c r="K37" s="33">
        <f>IF(K$39=0,0,('[1]Van Buren'!K38/K$39)*1000)</f>
        <v>0</v>
      </c>
      <c r="L37" s="33">
        <f>IF(L$39=0,0,('[1]Van Buren'!L38/L$39)*1000)</f>
        <v>0</v>
      </c>
      <c r="M37" s="33">
        <f>IF(M$39=0,0,('[1]Van Buren'!M38/M$39)*1000)</f>
        <v>0</v>
      </c>
      <c r="N37" s="35">
        <f>IF(N$39=0,0,('[1]Van Buren'!N38/N$39)*1000)</f>
        <v>0</v>
      </c>
    </row>
    <row r="38" spans="1:14" s="2" customFormat="1" ht="12" x14ac:dyDescent="0.2">
      <c r="A38" s="18" t="s">
        <v>42</v>
      </c>
      <c r="B38" s="40">
        <f>'[1]Van Buren'!B39</f>
        <v>1</v>
      </c>
      <c r="C38" s="33">
        <f t="shared" si="1"/>
        <v>0.14236902050113895</v>
      </c>
      <c r="D38" s="33">
        <f>IF(D$39=0,0,('[1]Van Buren'!D39/D$39)*1000)</f>
        <v>0.25075225677031093</v>
      </c>
      <c r="E38" s="33">
        <f>IF(E$39=0,0,('[1]Van Buren'!E39/E$39)*1000)</f>
        <v>0.3397893306150187</v>
      </c>
      <c r="F38" s="33">
        <f>IF(F$39=0,0,('[1]Van Buren'!F39/F$39)*1000)</f>
        <v>0</v>
      </c>
      <c r="G38" s="33">
        <f>IF(G$39=0,0,('[1]Van Buren'!G39/G$39)*1000)</f>
        <v>0</v>
      </c>
      <c r="H38" s="33">
        <f>IF(H$39=0,0,('[1]Van Buren'!H39/H$39)*1000)</f>
        <v>1.053740779768177</v>
      </c>
      <c r="I38" s="33">
        <f>IF(I$39=0,0,('[1]Van Buren'!I39/I$39)*1000)</f>
        <v>0.13736263736263737</v>
      </c>
      <c r="J38" s="33">
        <f>IF(J$39=0,0,('[1]Van Buren'!J39/J$39)*1000)</f>
        <v>2.1645021645021645</v>
      </c>
      <c r="K38" s="33">
        <f>IF(K$39=0,0,('[1]Van Buren'!K39/K$39)*1000)</f>
        <v>0</v>
      </c>
      <c r="L38" s="33">
        <f>IF(L$39=0,0,('[1]Van Buren'!L39/L$39)*1000)</f>
        <v>0</v>
      </c>
      <c r="M38" s="33">
        <f>IF(M$39=0,0,('[1]Van Buren'!M39/M$39)*1000)</f>
        <v>0</v>
      </c>
      <c r="N38" s="35">
        <f>IF(N$39=0,0,('[1]Van Buren'!N39/N$39)*1000)</f>
        <v>0</v>
      </c>
    </row>
    <row r="39" spans="1:14" s="3" customFormat="1" ht="12" x14ac:dyDescent="0.2">
      <c r="A39" s="20" t="s">
        <v>138</v>
      </c>
      <c r="B39" s="21">
        <f>'[1]Van Buren'!$B$40</f>
        <v>7024</v>
      </c>
      <c r="C39" s="21"/>
      <c r="D39" s="21">
        <f>'[1]Van Buren'!D40</f>
        <v>3988</v>
      </c>
      <c r="E39" s="21">
        <f>'[1]Van Buren'!E40</f>
        <v>2943</v>
      </c>
      <c r="F39" s="21">
        <f>'[1]Van Buren'!F40</f>
        <v>2053</v>
      </c>
      <c r="G39" s="21">
        <f>'[1]Van Buren'!G40</f>
        <v>2028</v>
      </c>
      <c r="H39" s="21">
        <f>'[1]Van Buren'!H40</f>
        <v>949</v>
      </c>
      <c r="I39" s="21">
        <f>'[1]Van Buren'!I40</f>
        <v>7280</v>
      </c>
      <c r="J39" s="21">
        <f>'[1]Van Buren'!J40</f>
        <v>462</v>
      </c>
      <c r="K39" s="21">
        <f>'[1]Van Buren'!K40</f>
        <v>143</v>
      </c>
      <c r="L39" s="21">
        <f>'[1]Van Buren'!L40</f>
        <v>88</v>
      </c>
      <c r="M39" s="21">
        <f>'[1]Van Buren'!M40</f>
        <v>0</v>
      </c>
      <c r="N39" s="23">
        <f>'[1]Van Buren'!N40</f>
        <v>1566</v>
      </c>
    </row>
    <row r="40" spans="1:14" s="4" customFormat="1" ht="12" x14ac:dyDescent="0.2">
      <c r="A40" s="24" t="s">
        <v>45</v>
      </c>
      <c r="B40" s="21">
        <f>'[1]Van Buren'!B8</f>
        <v>38</v>
      </c>
      <c r="C40" s="37"/>
      <c r="D40" s="21">
        <f>'[1]Van Buren'!D8</f>
        <v>10</v>
      </c>
      <c r="E40" s="21">
        <f>'[1]Van Buren'!E8</f>
        <v>8</v>
      </c>
      <c r="F40" s="21">
        <f>'[1]Van Buren'!F8</f>
        <v>8</v>
      </c>
      <c r="G40" s="21">
        <f>'[1]Van Buren'!G8</f>
        <v>22</v>
      </c>
      <c r="H40" s="21">
        <f>'[1]Van Buren'!H8</f>
        <v>14</v>
      </c>
      <c r="I40" s="21">
        <f>'[1]Van Buren'!I8</f>
        <v>38</v>
      </c>
      <c r="J40" s="21">
        <f>'[1]Van Buren'!J8</f>
        <v>11</v>
      </c>
      <c r="K40" s="21">
        <f>'[1]Van Buren'!K8</f>
        <v>0</v>
      </c>
      <c r="L40" s="21">
        <f>'[1]Van Buren'!L8</f>
        <v>0</v>
      </c>
      <c r="M40" s="21">
        <f>'[1]Van Buren'!M8</f>
        <v>3</v>
      </c>
      <c r="N40" s="23">
        <f>'[1]Van Buren'!N8</f>
        <v>3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9" priority="8" stopIfTrue="1" operator="equal">
      <formula>0</formula>
    </cfRule>
  </conditionalFormatting>
  <conditionalFormatting sqref="D7:L7 N7">
    <cfRule type="cellIs" dxfId="18" priority="11" stopIfTrue="1" operator="equal">
      <formula>0</formula>
    </cfRule>
  </conditionalFormatting>
  <conditionalFormatting sqref="D8:N8">
    <cfRule type="cellIs" dxfId="17" priority="9" stopIfTrue="1" operator="equal">
      <formula>0</formula>
    </cfRule>
  </conditionalFormatting>
  <conditionalFormatting sqref="D10:N38">
    <cfRule type="cellIs" dxfId="16" priority="1" stopIfTrue="1" operator="equal">
      <formula>0</formula>
    </cfRule>
  </conditionalFormatting>
  <conditionalFormatting sqref="M7">
    <cfRule type="expression" dxfId="1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81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134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4.0687658077049962</v>
      </c>
      <c r="D8" s="51">
        <f>IF(D39=0,0,((D40/D39)*1000))</f>
        <v>2.3990144589249822</v>
      </c>
      <c r="E8" s="51">
        <f t="shared" ref="E8:N8" si="0">IF(E39=0,0,((E40/E39)*1000))</f>
        <v>1.0702818408847663</v>
      </c>
      <c r="F8" s="51">
        <f t="shared" si="0"/>
        <v>4.5192066281697212</v>
      </c>
      <c r="G8" s="51">
        <f t="shared" si="0"/>
        <v>7.77489818585709</v>
      </c>
      <c r="H8" s="51">
        <f t="shared" si="0"/>
        <v>12.387660918144279</v>
      </c>
      <c r="I8" s="51">
        <f t="shared" si="0"/>
        <v>2.7071406381751211</v>
      </c>
      <c r="J8" s="51">
        <f t="shared" si="0"/>
        <v>17.123287671232877</v>
      </c>
      <c r="K8" s="51">
        <f t="shared" si="0"/>
        <v>0</v>
      </c>
      <c r="L8" s="51">
        <f t="shared" si="0"/>
        <v>0.64620355411954766</v>
      </c>
      <c r="M8" s="51">
        <f t="shared" si="0"/>
        <v>0</v>
      </c>
      <c r="N8" s="53">
        <f t="shared" si="0"/>
        <v>6.3078216989066442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[1]Washtenaw!B11</f>
        <v>21</v>
      </c>
      <c r="C10" s="33">
        <f>(B10/$B$39)*1000</f>
        <v>0.76976650416040471</v>
      </c>
      <c r="D10" s="33">
        <f>IF(D$39=0,0,([1]Washtenaw!D11/D$39)*1000)</f>
        <v>0.51870582895675288</v>
      </c>
      <c r="E10" s="33">
        <f>IF(E$39=0,0,([1]Washtenaw!E11/E$39)*1000)</f>
        <v>0.17838030681412773</v>
      </c>
      <c r="F10" s="33">
        <f>IF(F$39=0,0,([1]Washtenaw!F11/F$39)*1000)</f>
        <v>0.87873462214411246</v>
      </c>
      <c r="G10" s="33">
        <f>IF(G$39=0,0,([1]Washtenaw!G11/G$39)*1000)</f>
        <v>1.480932987782303</v>
      </c>
      <c r="H10" s="33">
        <f>IF(H$39=0,0,([1]Washtenaw!H11/H$39)*1000)</f>
        <v>1.7002671848433326</v>
      </c>
      <c r="I10" s="33">
        <f>IF(I$39=0,0,([1]Washtenaw!I11/I$39)*1000)</f>
        <v>0.57693161141436999</v>
      </c>
      <c r="J10" s="33">
        <f>IF(J$39=0,0,([1]Washtenaw!J11/J$39)*1000)</f>
        <v>2.7036770007209805</v>
      </c>
      <c r="K10" s="33">
        <f>IF(K$39=0,0,([1]Washtenaw!K11/K$39)*1000)</f>
        <v>0</v>
      </c>
      <c r="L10" s="33">
        <f>IF(L$39=0,0,([1]Washtenaw!L11/L$39)*1000)</f>
        <v>0</v>
      </c>
      <c r="M10" s="33">
        <f>IF(M$39=0,0,([1]Washtenaw!M11/M$39)*1000)</f>
        <v>0</v>
      </c>
      <c r="N10" s="35">
        <f>IF(N$39=0,0,([1]Washtenaw!N11/N$39)*1000)</f>
        <v>3.3641715727502102</v>
      </c>
    </row>
    <row r="11" spans="1:14" s="2" customFormat="1" ht="12" x14ac:dyDescent="0.2">
      <c r="A11" s="18" t="s">
        <v>16</v>
      </c>
      <c r="B11" s="40">
        <f>[1]Washtenaw!B12</f>
        <v>0</v>
      </c>
      <c r="C11" s="33">
        <f>(B11/$B$39)*1000</f>
        <v>0</v>
      </c>
      <c r="D11" s="33">
        <f>IF(D$39=0,0,([1]Washtenaw!D12/D$39)*1000)</f>
        <v>0</v>
      </c>
      <c r="E11" s="33">
        <f>IF(E$39=0,0,([1]Washtenaw!E12/E$39)*1000)</f>
        <v>0</v>
      </c>
      <c r="F11" s="33">
        <f>IF(F$39=0,0,([1]Washtenaw!F12/F$39)*1000)</f>
        <v>0</v>
      </c>
      <c r="G11" s="33">
        <f>IF(G$39=0,0,([1]Washtenaw!G12/G$39)*1000)</f>
        <v>0</v>
      </c>
      <c r="H11" s="33">
        <f>IF(H$39=0,0,([1]Washtenaw!H12/H$39)*1000)</f>
        <v>0.48579062424095215</v>
      </c>
      <c r="I11" s="33">
        <f>IF(I$39=0,0,([1]Washtenaw!I12/I$39)*1000)</f>
        <v>0</v>
      </c>
      <c r="J11" s="33">
        <f>IF(J$39=0,0,([1]Washtenaw!J12/J$39)*1000)</f>
        <v>0.36049026676279738</v>
      </c>
      <c r="K11" s="33">
        <f>IF(K$39=0,0,([1]Washtenaw!K12/K$39)*1000)</f>
        <v>0</v>
      </c>
      <c r="L11" s="33">
        <f>IF(L$39=0,0,([1]Washtenaw!L12/L$39)*1000)</f>
        <v>0</v>
      </c>
      <c r="M11" s="33">
        <f>IF(M$39=0,0,([1]Washtenaw!M12/M$39)*1000)</f>
        <v>0</v>
      </c>
      <c r="N11" s="35">
        <f>IF(N$39=0,0,([1]Washtenaw!N12/N$39)*1000)</f>
        <v>0</v>
      </c>
    </row>
    <row r="12" spans="1:14" s="2" customFormat="1" ht="12" x14ac:dyDescent="0.2">
      <c r="A12" s="18" t="s">
        <v>18</v>
      </c>
      <c r="B12" s="40">
        <f>[1]Washtenaw!B13</f>
        <v>4</v>
      </c>
      <c r="C12" s="33">
        <f>(B12/$B$39)*1000</f>
        <v>0.14662219126864853</v>
      </c>
      <c r="D12" s="33">
        <f>IF(D$39=0,0,([1]Washtenaw!D13/D$39)*1000)</f>
        <v>0</v>
      </c>
      <c r="E12" s="33">
        <f>IF(E$39=0,0,([1]Washtenaw!E13/E$39)*1000)</f>
        <v>0</v>
      </c>
      <c r="F12" s="33">
        <f>IF(F$39=0,0,([1]Washtenaw!F13/F$39)*1000)</f>
        <v>0.25106703489831783</v>
      </c>
      <c r="G12" s="33">
        <f>IF(G$39=0,0,([1]Washtenaw!G13/G$39)*1000)</f>
        <v>0.24682216463038381</v>
      </c>
      <c r="H12" s="33">
        <f>IF(H$39=0,0,([1]Washtenaw!H13/H$39)*1000)</f>
        <v>0.48579062424095215</v>
      </c>
      <c r="I12" s="33">
        <f>IF(I$39=0,0,([1]Washtenaw!I13/I$39)*1000)</f>
        <v>0.22189677362091154</v>
      </c>
      <c r="J12" s="33">
        <f>IF(J$39=0,0,([1]Washtenaw!J13/J$39)*1000)</f>
        <v>0</v>
      </c>
      <c r="K12" s="33">
        <f>IF(K$39=0,0,([1]Washtenaw!K13/K$39)*1000)</f>
        <v>0</v>
      </c>
      <c r="L12" s="33">
        <f>IF(L$39=0,0,([1]Washtenaw!L13/L$39)*1000)</f>
        <v>0</v>
      </c>
      <c r="M12" s="33">
        <f>IF(M$39=0,0,([1]Washtenaw!M13/M$39)*1000)</f>
        <v>0</v>
      </c>
      <c r="N12" s="35">
        <f>IF(N$39=0,0,([1]Washtenaw!N13/N$39)*1000)</f>
        <v>0</v>
      </c>
    </row>
    <row r="13" spans="1:14" s="2" customFormat="1" ht="12" x14ac:dyDescent="0.2">
      <c r="A13" s="18" t="s">
        <v>19</v>
      </c>
      <c r="B13" s="40">
        <f>[1]Washtenaw!B14</f>
        <v>2</v>
      </c>
      <c r="C13" s="33">
        <f>(B13/$B$39)*1000</f>
        <v>7.3311095634324266E-2</v>
      </c>
      <c r="D13" s="33">
        <f>IF(D$39=0,0,([1]Washtenaw!D14/D$39)*1000)</f>
        <v>0</v>
      </c>
      <c r="E13" s="33">
        <f>IF(E$39=0,0,([1]Washtenaw!E14/E$39)*1000)</f>
        <v>0</v>
      </c>
      <c r="F13" s="33">
        <f>IF(F$39=0,0,([1]Washtenaw!F14/F$39)*1000)</f>
        <v>0.25106703489831783</v>
      </c>
      <c r="G13" s="33">
        <f>IF(G$39=0,0,([1]Washtenaw!G14/G$39)*1000)</f>
        <v>0</v>
      </c>
      <c r="H13" s="33">
        <f>IF(H$39=0,0,([1]Washtenaw!H14/H$39)*1000)</f>
        <v>0.48579062424095215</v>
      </c>
      <c r="I13" s="33">
        <f>IF(I$39=0,0,([1]Washtenaw!I14/I$39)*1000)</f>
        <v>0</v>
      </c>
      <c r="J13" s="33">
        <f>IF(J$39=0,0,([1]Washtenaw!J14/J$39)*1000)</f>
        <v>0.72098053352559477</v>
      </c>
      <c r="K13" s="33">
        <f>IF(K$39=0,0,([1]Washtenaw!K14/K$39)*1000)</f>
        <v>0</v>
      </c>
      <c r="L13" s="33">
        <f>IF(L$39=0,0,([1]Washtenaw!L14/L$39)*1000)</f>
        <v>0</v>
      </c>
      <c r="M13" s="33">
        <f>IF(M$39=0,0,([1]Washtenaw!M14/M$39)*1000)</f>
        <v>0</v>
      </c>
      <c r="N13" s="35">
        <f>IF(N$39=0,0,([1]Washtenaw!N14/N$39)*1000)</f>
        <v>0</v>
      </c>
    </row>
    <row r="14" spans="1:14" s="2" customFormat="1" ht="12" x14ac:dyDescent="0.2">
      <c r="A14" s="56" t="s">
        <v>20</v>
      </c>
      <c r="B14" s="60">
        <f>SUM(B10:B13)</f>
        <v>27</v>
      </c>
      <c r="C14" s="58">
        <f>(B14/B39)*1000</f>
        <v>0.98969979106337747</v>
      </c>
      <c r="D14" s="58">
        <f>IF(D$39=0,0,([1]Washtenaw!D15/D$39)*1000)</f>
        <v>0.51870582895675288</v>
      </c>
      <c r="E14" s="58">
        <f>IF(E$39=0,0,([1]Washtenaw!E15/E$39)*1000)</f>
        <v>0.17838030681412773</v>
      </c>
      <c r="F14" s="58">
        <f>IF(F$39=0,0,([1]Washtenaw!F15/F$39)*1000)</f>
        <v>1.3808686919407482</v>
      </c>
      <c r="G14" s="58">
        <f>IF(G$39=0,0,([1]Washtenaw!G15/G$39)*1000)</f>
        <v>1.7277551524126866</v>
      </c>
      <c r="H14" s="58">
        <f>IF(H$39=0,0,([1]Washtenaw!H15/H$39)*1000)</f>
        <v>3.1576390575661892</v>
      </c>
      <c r="I14" s="58">
        <f>IF(I$39=0,0,([1]Washtenaw!I15/I$39)*1000)</f>
        <v>0.79882838503528153</v>
      </c>
      <c r="J14" s="58">
        <f>IF(J$39=0,0,([1]Washtenaw!J15/J$39)*1000)</f>
        <v>3.7851478010093724</v>
      </c>
      <c r="K14" s="58">
        <f>IF(K$39=0,0,([1]Washtenaw!K15/K$39)*1000)</f>
        <v>0</v>
      </c>
      <c r="L14" s="58">
        <f>IF(L$39=0,0,([1]Washtenaw!L15/L$39)*1000)</f>
        <v>0</v>
      </c>
      <c r="M14" s="58">
        <f>IF(M$39=0,0,([1]Washtenaw!M15/M$39)*1000)</f>
        <v>0</v>
      </c>
      <c r="N14" s="59">
        <f>IF(N$39=0,0,([1]Washtenaw!N15/N$39)*1000)</f>
        <v>3.3641715727502102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[1]Washtenaw!B17</f>
        <v>2</v>
      </c>
      <c r="C16" s="33">
        <f>(B16/$B$39)*1000</f>
        <v>7.3311095634324266E-2</v>
      </c>
      <c r="D16" s="33">
        <f>IF(D$39=0,0,([1]Washtenaw!D17/D$39)*1000)</f>
        <v>0</v>
      </c>
      <c r="E16" s="33">
        <f>IF(E$39=0,0,([1]Washtenaw!E17/E$39)*1000)</f>
        <v>8.9190153407063863E-2</v>
      </c>
      <c r="F16" s="33">
        <f>IF(F$39=0,0,([1]Washtenaw!F17/F$39)*1000)</f>
        <v>0</v>
      </c>
      <c r="G16" s="33">
        <f>IF(G$39=0,0,([1]Washtenaw!G17/G$39)*1000)</f>
        <v>0.12341108231519191</v>
      </c>
      <c r="H16" s="33">
        <f>IF(H$39=0,0,([1]Washtenaw!H17/H$39)*1000)</f>
        <v>0</v>
      </c>
      <c r="I16" s="33">
        <f>IF(I$39=0,0,([1]Washtenaw!I17/I$39)*1000)</f>
        <v>4.4379354724182307E-2</v>
      </c>
      <c r="J16" s="33">
        <f>IF(J$39=0,0,([1]Washtenaw!J17/J$39)*1000)</f>
        <v>0.18024513338139869</v>
      </c>
      <c r="K16" s="33">
        <f>IF(K$39=0,0,([1]Washtenaw!K17/K$39)*1000)</f>
        <v>0</v>
      </c>
      <c r="L16" s="33">
        <f>IF(L$39=0,0,([1]Washtenaw!L17/L$39)*1000)</f>
        <v>0</v>
      </c>
      <c r="M16" s="33">
        <f>IF(M$39=0,0,([1]Washtenaw!M17/M$39)*1000)</f>
        <v>0</v>
      </c>
      <c r="N16" s="35">
        <f>IF(N$39=0,0,([1]Washtenaw!N17/N$39)*1000)</f>
        <v>0</v>
      </c>
    </row>
    <row r="17" spans="1:14" s="2" customFormat="1" ht="12" x14ac:dyDescent="0.2">
      <c r="A17" s="18" t="s">
        <v>23</v>
      </c>
      <c r="B17" s="40">
        <f>[1]Washtenaw!B18</f>
        <v>3</v>
      </c>
      <c r="C17" s="33">
        <f>(B17/$B$39)*1000</f>
        <v>0.10996664345148638</v>
      </c>
      <c r="D17" s="33">
        <f>IF(D$39=0,0,([1]Washtenaw!D18/D$39)*1000)</f>
        <v>0</v>
      </c>
      <c r="E17" s="33">
        <f>IF(E$39=0,0,([1]Washtenaw!E18/E$39)*1000)</f>
        <v>0</v>
      </c>
      <c r="F17" s="33">
        <f>IF(F$39=0,0,([1]Washtenaw!F18/F$39)*1000)</f>
        <v>0.12553351744915892</v>
      </c>
      <c r="G17" s="33">
        <f>IF(G$39=0,0,([1]Washtenaw!G18/G$39)*1000)</f>
        <v>0.24682216463038381</v>
      </c>
      <c r="H17" s="33">
        <f>IF(H$39=0,0,([1]Washtenaw!H18/H$39)*1000)</f>
        <v>0.48579062424095215</v>
      </c>
      <c r="I17" s="33">
        <f>IF(I$39=0,0,([1]Washtenaw!I18/I$39)*1000)</f>
        <v>0</v>
      </c>
      <c r="J17" s="33">
        <f>IF(J$39=0,0,([1]Washtenaw!J18/J$39)*1000)</f>
        <v>0.90122566690699346</v>
      </c>
      <c r="K17" s="33">
        <f>IF(K$39=0,0,([1]Washtenaw!K18/K$39)*1000)</f>
        <v>0</v>
      </c>
      <c r="L17" s="33">
        <f>IF(L$39=0,0,([1]Washtenaw!L18/L$39)*1000)</f>
        <v>0</v>
      </c>
      <c r="M17" s="33">
        <f>IF(M$39=0,0,([1]Washtenaw!M18/M$39)*1000)</f>
        <v>0</v>
      </c>
      <c r="N17" s="35">
        <f>IF(N$39=0,0,([1]Washtenaw!N18/N$39)*1000)</f>
        <v>0</v>
      </c>
    </row>
    <row r="18" spans="1:14" s="2" customFormat="1" ht="12" x14ac:dyDescent="0.2">
      <c r="A18" s="18" t="s">
        <v>24</v>
      </c>
      <c r="B18" s="40">
        <f>[1]Washtenaw!B19</f>
        <v>4</v>
      </c>
      <c r="C18" s="33">
        <f>(B18/$B$39)*1000</f>
        <v>0.14662219126864853</v>
      </c>
      <c r="D18" s="33">
        <f>IF(D$39=0,0,([1]Washtenaw!D19/D$39)*1000)</f>
        <v>0.12967645723918822</v>
      </c>
      <c r="E18" s="33">
        <f>IF(E$39=0,0,([1]Washtenaw!E19/E$39)*1000)</f>
        <v>8.9190153407063863E-2</v>
      </c>
      <c r="F18" s="33">
        <f>IF(F$39=0,0,([1]Washtenaw!F19/F$39)*1000)</f>
        <v>0.12553351744915892</v>
      </c>
      <c r="G18" s="33">
        <f>IF(G$39=0,0,([1]Washtenaw!G19/G$39)*1000)</f>
        <v>0.24682216463038381</v>
      </c>
      <c r="H18" s="33">
        <f>IF(H$39=0,0,([1]Washtenaw!H19/H$39)*1000)</f>
        <v>0.24289531212047608</v>
      </c>
      <c r="I18" s="33">
        <f>IF(I$39=0,0,([1]Washtenaw!I19/I$39)*1000)</f>
        <v>4.4379354724182307E-2</v>
      </c>
      <c r="J18" s="33">
        <f>IF(J$39=0,0,([1]Washtenaw!J19/J$39)*1000)</f>
        <v>0.54073540014419608</v>
      </c>
      <c r="K18" s="33">
        <f>IF(K$39=0,0,([1]Washtenaw!K19/K$39)*1000)</f>
        <v>0</v>
      </c>
      <c r="L18" s="33">
        <f>IF(L$39=0,0,([1]Washtenaw!L19/L$39)*1000)</f>
        <v>0.32310177705977383</v>
      </c>
      <c r="M18" s="33">
        <f>IF(M$39=0,0,([1]Washtenaw!M19/M$39)*1000)</f>
        <v>0</v>
      </c>
      <c r="N18" s="35">
        <f>IF(N$39=0,0,([1]Washtenaw!N19/N$39)*1000)</f>
        <v>0.84104289318755254</v>
      </c>
    </row>
    <row r="19" spans="1:14" s="2" customFormat="1" ht="12" x14ac:dyDescent="0.2">
      <c r="A19" s="18" t="s">
        <v>25</v>
      </c>
      <c r="B19" s="40">
        <f>[1]Washtenaw!B20</f>
        <v>10</v>
      </c>
      <c r="C19" s="33">
        <f>(B19/$B$39)*1000</f>
        <v>0.36655547817162132</v>
      </c>
      <c r="D19" s="33">
        <f>IF(D$39=0,0,([1]Washtenaw!D20/D$39)*1000)</f>
        <v>0.19451468585878232</v>
      </c>
      <c r="E19" s="33">
        <f>IF(E$39=0,0,([1]Washtenaw!E20/E$39)*1000)</f>
        <v>8.9190153407063863E-2</v>
      </c>
      <c r="F19" s="33">
        <f>IF(F$39=0,0,([1]Washtenaw!F20/F$39)*1000)</f>
        <v>0.3766005523474768</v>
      </c>
      <c r="G19" s="33">
        <f>IF(G$39=0,0,([1]Washtenaw!G20/G$39)*1000)</f>
        <v>0.74046649389115149</v>
      </c>
      <c r="H19" s="33">
        <f>IF(H$39=0,0,([1]Washtenaw!H20/H$39)*1000)</f>
        <v>0.24289531212047608</v>
      </c>
      <c r="I19" s="33">
        <f>IF(I$39=0,0,([1]Washtenaw!I20/I$39)*1000)</f>
        <v>0.13313806417254692</v>
      </c>
      <c r="J19" s="33">
        <f>IF(J$39=0,0,([1]Washtenaw!J20/J$39)*1000)</f>
        <v>1.4419610670511895</v>
      </c>
      <c r="K19" s="33">
        <f>IF(K$39=0,0,([1]Washtenaw!K20/K$39)*1000)</f>
        <v>0</v>
      </c>
      <c r="L19" s="33">
        <f>IF(L$39=0,0,([1]Washtenaw!L20/L$39)*1000)</f>
        <v>0</v>
      </c>
      <c r="M19" s="33">
        <f>IF(M$39=0,0,([1]Washtenaw!M20/M$39)*1000)</f>
        <v>0</v>
      </c>
      <c r="N19" s="35">
        <f>IF(N$39=0,0,([1]Washtenaw!N20/N$39)*1000)</f>
        <v>0</v>
      </c>
    </row>
    <row r="20" spans="1:14" s="2" customFormat="1" ht="12" x14ac:dyDescent="0.2">
      <c r="A20" s="56" t="s">
        <v>26</v>
      </c>
      <c r="B20" s="60">
        <f>SUM(B16:B19)</f>
        <v>19</v>
      </c>
      <c r="C20" s="58">
        <f>(B20/$B$39)*1000</f>
        <v>0.69645540852608034</v>
      </c>
      <c r="D20" s="58">
        <f>IF(D$39=0,0,([1]Washtenaw!D21/D$39)*1000)</f>
        <v>0.32419114309797059</v>
      </c>
      <c r="E20" s="58">
        <f>IF(E$39=0,0,([1]Washtenaw!E21/E$39)*1000)</f>
        <v>0.26757046022119158</v>
      </c>
      <c r="F20" s="58">
        <f>IF(F$39=0,0,([1]Washtenaw!F21/F$39)*1000)</f>
        <v>0.62766758724579452</v>
      </c>
      <c r="G20" s="58">
        <f>IF(G$39=0,0,([1]Washtenaw!G21/G$39)*1000)</f>
        <v>1.357521905467111</v>
      </c>
      <c r="H20" s="58">
        <f>IF(H$39=0,0,([1]Washtenaw!H21/H$39)*1000)</f>
        <v>0.9715812484819043</v>
      </c>
      <c r="I20" s="58">
        <f>IF(I$39=0,0,([1]Washtenaw!I21/I$39)*1000)</f>
        <v>0.22189677362091154</v>
      </c>
      <c r="J20" s="58">
        <f>IF(J$39=0,0,([1]Washtenaw!J21/J$39)*1000)</f>
        <v>3.0641672674837777</v>
      </c>
      <c r="K20" s="58">
        <f>IF(K$39=0,0,([1]Washtenaw!K21/K$39)*1000)</f>
        <v>0</v>
      </c>
      <c r="L20" s="58">
        <f>IF(L$39=0,0,([1]Washtenaw!L21/L$39)*1000)</f>
        <v>0.32310177705977383</v>
      </c>
      <c r="M20" s="58">
        <f>IF(M$39=0,0,([1]Washtenaw!M21/M$39)*1000)</f>
        <v>0</v>
      </c>
      <c r="N20" s="59">
        <f>IF(N$39=0,0,([1]Washtenaw!N21/N$39)*1000)</f>
        <v>0.84104289318755254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[1]Washtenaw!B23</f>
        <v>21</v>
      </c>
      <c r="C22" s="33">
        <f t="shared" ref="C22:C38" si="1">(B22/$B$39)*1000</f>
        <v>0.76976650416040471</v>
      </c>
      <c r="D22" s="33">
        <f>IF(D$39=0,0,([1]Washtenaw!D23/D$39)*1000)</f>
        <v>0.51870582895675288</v>
      </c>
      <c r="E22" s="33">
        <f>IF(E$39=0,0,([1]Washtenaw!E23/E$39)*1000)</f>
        <v>8.9190153407063863E-2</v>
      </c>
      <c r="F22" s="33">
        <f>IF(F$39=0,0,([1]Washtenaw!F23/F$39)*1000)</f>
        <v>1.0042681395932713</v>
      </c>
      <c r="G22" s="33">
        <f>IF(G$39=0,0,([1]Washtenaw!G23/G$39)*1000)</f>
        <v>1.480932987782303</v>
      </c>
      <c r="H22" s="33">
        <f>IF(H$39=0,0,([1]Washtenaw!H23/H$39)*1000)</f>
        <v>2.9147437454457128</v>
      </c>
      <c r="I22" s="33">
        <f>IF(I$39=0,0,([1]Washtenaw!I23/I$39)*1000)</f>
        <v>0.53255225669018769</v>
      </c>
      <c r="J22" s="33">
        <f>IF(J$39=0,0,([1]Washtenaw!J23/J$39)*1000)</f>
        <v>3.6049026676279738</v>
      </c>
      <c r="K22" s="33">
        <f>IF(K$39=0,0,([1]Washtenaw!K23/K$39)*1000)</f>
        <v>0</v>
      </c>
      <c r="L22" s="33">
        <f>IF(L$39=0,0,([1]Washtenaw!L23/L$39)*1000)</f>
        <v>0</v>
      </c>
      <c r="M22" s="33">
        <f>IF(M$39=0,0,([1]Washtenaw!M23/M$39)*1000)</f>
        <v>0</v>
      </c>
      <c r="N22" s="35">
        <f>IF(N$39=0,0,([1]Washtenaw!N23/N$39)*1000)</f>
        <v>1.261564339781329</v>
      </c>
    </row>
    <row r="23" spans="1:14" s="2" customFormat="1" ht="12" x14ac:dyDescent="0.2">
      <c r="A23" s="18" t="s">
        <v>28</v>
      </c>
      <c r="B23" s="40">
        <f>[1]Washtenaw!B24</f>
        <v>1</v>
      </c>
      <c r="C23" s="33">
        <f t="shared" si="1"/>
        <v>3.6655547817162133E-2</v>
      </c>
      <c r="D23" s="33">
        <f>IF(D$39=0,0,([1]Washtenaw!D24/D$39)*1000)</f>
        <v>6.483822861959411E-2</v>
      </c>
      <c r="E23" s="33">
        <f>IF(E$39=0,0,([1]Washtenaw!E24/E$39)*1000)</f>
        <v>0</v>
      </c>
      <c r="F23" s="33">
        <f>IF(F$39=0,0,([1]Washtenaw!F24/F$39)*1000)</f>
        <v>0.12553351744915892</v>
      </c>
      <c r="G23" s="33">
        <f>IF(G$39=0,0,([1]Washtenaw!G24/G$39)*1000)</f>
        <v>0</v>
      </c>
      <c r="H23" s="33">
        <f>IF(H$39=0,0,([1]Washtenaw!H24/H$39)*1000)</f>
        <v>0.48579062424095215</v>
      </c>
      <c r="I23" s="33">
        <f>IF(I$39=0,0,([1]Washtenaw!I24/I$39)*1000)</f>
        <v>0.13313806417254692</v>
      </c>
      <c r="J23" s="33">
        <f>IF(J$39=0,0,([1]Washtenaw!J24/J$39)*1000)</f>
        <v>0</v>
      </c>
      <c r="K23" s="33">
        <f>IF(K$39=0,0,([1]Washtenaw!K24/K$39)*1000)</f>
        <v>0</v>
      </c>
      <c r="L23" s="33">
        <f>IF(L$39=0,0,([1]Washtenaw!L24/L$39)*1000)</f>
        <v>0</v>
      </c>
      <c r="M23" s="33">
        <f>IF(M$39=0,0,([1]Washtenaw!M24/M$39)*1000)</f>
        <v>0</v>
      </c>
      <c r="N23" s="35">
        <f>IF(N$39=0,0,([1]Washtenaw!N24/N$39)*1000)</f>
        <v>0</v>
      </c>
    </row>
    <row r="24" spans="1:14" s="2" customFormat="1" ht="12" x14ac:dyDescent="0.2">
      <c r="A24" s="18" t="s">
        <v>29</v>
      </c>
      <c r="B24" s="40">
        <f>[1]Washtenaw!B25</f>
        <v>0</v>
      </c>
      <c r="C24" s="33">
        <f t="shared" si="1"/>
        <v>0</v>
      </c>
      <c r="D24" s="33">
        <f>IF(D$39=0,0,([1]Washtenaw!D25/D$39)*1000)</f>
        <v>6.483822861959411E-2</v>
      </c>
      <c r="E24" s="33">
        <f>IF(E$39=0,0,([1]Washtenaw!E25/E$39)*1000)</f>
        <v>0</v>
      </c>
      <c r="F24" s="33">
        <f>IF(F$39=0,0,([1]Washtenaw!F25/F$39)*1000)</f>
        <v>0</v>
      </c>
      <c r="G24" s="33">
        <f>IF(G$39=0,0,([1]Washtenaw!G25/G$39)*1000)</f>
        <v>0</v>
      </c>
      <c r="H24" s="33">
        <f>IF(H$39=0,0,([1]Washtenaw!H25/H$39)*1000)</f>
        <v>0.48579062424095215</v>
      </c>
      <c r="I24" s="33">
        <f>IF(I$39=0,0,([1]Washtenaw!I25/I$39)*1000)</f>
        <v>8.8758709448364614E-2</v>
      </c>
      <c r="J24" s="33">
        <f>IF(J$39=0,0,([1]Washtenaw!J25/J$39)*1000)</f>
        <v>0</v>
      </c>
      <c r="K24" s="33">
        <f>IF(K$39=0,0,([1]Washtenaw!K25/K$39)*1000)</f>
        <v>0</v>
      </c>
      <c r="L24" s="33">
        <f>IF(L$39=0,0,([1]Washtenaw!L25/L$39)*1000)</f>
        <v>0</v>
      </c>
      <c r="M24" s="33">
        <f>IF(M$39=0,0,([1]Washtenaw!M25/M$39)*1000)</f>
        <v>0</v>
      </c>
      <c r="N24" s="35">
        <f>IF(N$39=0,0,([1]Washtenaw!N25/N$39)*1000)</f>
        <v>0</v>
      </c>
    </row>
    <row r="25" spans="1:14" s="2" customFormat="1" ht="12" x14ac:dyDescent="0.2">
      <c r="A25" s="18" t="s">
        <v>30</v>
      </c>
      <c r="B25" s="40">
        <f>[1]Washtenaw!B26</f>
        <v>1</v>
      </c>
      <c r="C25" s="33">
        <f t="shared" si="1"/>
        <v>3.6655547817162133E-2</v>
      </c>
      <c r="D25" s="33">
        <f>IF(D$39=0,0,([1]Washtenaw!D26/D$39)*1000)</f>
        <v>0</v>
      </c>
      <c r="E25" s="33">
        <f>IF(E$39=0,0,([1]Washtenaw!E26/E$39)*1000)</f>
        <v>0</v>
      </c>
      <c r="F25" s="33">
        <f>IF(F$39=0,0,([1]Washtenaw!F26/F$39)*1000)</f>
        <v>0</v>
      </c>
      <c r="G25" s="33">
        <f>IF(G$39=0,0,([1]Washtenaw!G26/G$39)*1000)</f>
        <v>0.12341108231519191</v>
      </c>
      <c r="H25" s="33">
        <f>IF(H$39=0,0,([1]Washtenaw!H26/H$39)*1000)</f>
        <v>0</v>
      </c>
      <c r="I25" s="33">
        <f>IF(I$39=0,0,([1]Washtenaw!I26/I$39)*1000)</f>
        <v>4.4379354724182307E-2</v>
      </c>
      <c r="J25" s="33">
        <f>IF(J$39=0,0,([1]Washtenaw!J26/J$39)*1000)</f>
        <v>0</v>
      </c>
      <c r="K25" s="33">
        <f>IF(K$39=0,0,([1]Washtenaw!K26/K$39)*1000)</f>
        <v>0</v>
      </c>
      <c r="L25" s="33">
        <f>IF(L$39=0,0,([1]Washtenaw!L26/L$39)*1000)</f>
        <v>0</v>
      </c>
      <c r="M25" s="33">
        <f>IF(M$39=0,0,([1]Washtenaw!M26/M$39)*1000)</f>
        <v>0</v>
      </c>
      <c r="N25" s="35">
        <f>IF(N$39=0,0,([1]Washtenaw!N26/N$39)*1000)</f>
        <v>0</v>
      </c>
    </row>
    <row r="26" spans="1:14" s="2" customFormat="1" ht="12" x14ac:dyDescent="0.2">
      <c r="A26" s="18" t="s">
        <v>31</v>
      </c>
      <c r="B26" s="40">
        <f>[1]Washtenaw!B27</f>
        <v>0</v>
      </c>
      <c r="C26" s="33">
        <f t="shared" si="1"/>
        <v>0</v>
      </c>
      <c r="D26" s="33">
        <f>IF(D$39=0,0,([1]Washtenaw!D27/D$39)*1000)</f>
        <v>0</v>
      </c>
      <c r="E26" s="33">
        <f>IF(E$39=0,0,([1]Washtenaw!E27/E$39)*1000)</f>
        <v>0</v>
      </c>
      <c r="F26" s="33">
        <f>IF(F$39=0,0,([1]Washtenaw!F27/F$39)*1000)</f>
        <v>0</v>
      </c>
      <c r="G26" s="33">
        <f>IF(G$39=0,0,([1]Washtenaw!G27/G$39)*1000)</f>
        <v>0</v>
      </c>
      <c r="H26" s="33">
        <f>IF(H$39=0,0,([1]Washtenaw!H27/H$39)*1000)</f>
        <v>0</v>
      </c>
      <c r="I26" s="33">
        <f>IF(I$39=0,0,([1]Washtenaw!I27/I$39)*1000)</f>
        <v>0</v>
      </c>
      <c r="J26" s="33">
        <f>IF(J$39=0,0,([1]Washtenaw!J27/J$39)*1000)</f>
        <v>0</v>
      </c>
      <c r="K26" s="33">
        <f>IF(K$39=0,0,([1]Washtenaw!K27/K$39)*1000)</f>
        <v>0</v>
      </c>
      <c r="L26" s="33">
        <f>IF(L$39=0,0,([1]Washtenaw!L27/L$39)*1000)</f>
        <v>0</v>
      </c>
      <c r="M26" s="33">
        <f>IF(M$39=0,0,([1]Washtenaw!M27/M$39)*1000)</f>
        <v>0</v>
      </c>
      <c r="N26" s="35">
        <f>IF(N$39=0,0,([1]Washtenaw!N27/N$39)*1000)</f>
        <v>0</v>
      </c>
    </row>
    <row r="27" spans="1:14" s="2" customFormat="1" ht="12" x14ac:dyDescent="0.2">
      <c r="A27" s="18" t="s">
        <v>32</v>
      </c>
      <c r="B27" s="40">
        <f>[1]Washtenaw!B28</f>
        <v>0</v>
      </c>
      <c r="C27" s="33">
        <f t="shared" si="1"/>
        <v>0</v>
      </c>
      <c r="D27" s="33">
        <f>IF(D$39=0,0,([1]Washtenaw!D28/D$39)*1000)</f>
        <v>0</v>
      </c>
      <c r="E27" s="33">
        <f>IF(E$39=0,0,([1]Washtenaw!E28/E$39)*1000)</f>
        <v>0</v>
      </c>
      <c r="F27" s="33">
        <f>IF(F$39=0,0,([1]Washtenaw!F28/F$39)*1000)</f>
        <v>0</v>
      </c>
      <c r="G27" s="33">
        <f>IF(G$39=0,0,([1]Washtenaw!G28/G$39)*1000)</f>
        <v>0</v>
      </c>
      <c r="H27" s="33">
        <f>IF(H$39=0,0,([1]Washtenaw!H28/H$39)*1000)</f>
        <v>0</v>
      </c>
      <c r="I27" s="33">
        <f>IF(I$39=0,0,([1]Washtenaw!I28/I$39)*1000)</f>
        <v>0</v>
      </c>
      <c r="J27" s="33">
        <f>IF(J$39=0,0,([1]Washtenaw!J28/J$39)*1000)</f>
        <v>0</v>
      </c>
      <c r="K27" s="33">
        <f>IF(K$39=0,0,([1]Washtenaw!K28/K$39)*1000)</f>
        <v>0</v>
      </c>
      <c r="L27" s="33">
        <f>IF(L$39=0,0,([1]Washtenaw!L28/L$39)*1000)</f>
        <v>0</v>
      </c>
      <c r="M27" s="33">
        <f>IF(M$39=0,0,([1]Washtenaw!M28/M$39)*1000)</f>
        <v>0</v>
      </c>
      <c r="N27" s="35">
        <f>IF(N$39=0,0,([1]Washtenaw!N28/N$39)*1000)</f>
        <v>0</v>
      </c>
    </row>
    <row r="28" spans="1:14" s="2" customFormat="1" ht="12" x14ac:dyDescent="0.2">
      <c r="A28" s="18" t="s">
        <v>33</v>
      </c>
      <c r="B28" s="40">
        <f>[1]Washtenaw!B29</f>
        <v>1</v>
      </c>
      <c r="C28" s="33">
        <f t="shared" si="1"/>
        <v>3.6655547817162133E-2</v>
      </c>
      <c r="D28" s="33">
        <f>IF(D$39=0,0,([1]Washtenaw!D29/D$39)*1000)</f>
        <v>6.483822861959411E-2</v>
      </c>
      <c r="E28" s="33">
        <f>IF(E$39=0,0,([1]Washtenaw!E29/E$39)*1000)</f>
        <v>8.9190153407063863E-2</v>
      </c>
      <c r="F28" s="33">
        <f>IF(F$39=0,0,([1]Washtenaw!F29/F$39)*1000)</f>
        <v>0</v>
      </c>
      <c r="G28" s="33">
        <f>IF(G$39=0,0,([1]Washtenaw!G29/G$39)*1000)</f>
        <v>0</v>
      </c>
      <c r="H28" s="33">
        <f>IF(H$39=0,0,([1]Washtenaw!H29/H$39)*1000)</f>
        <v>0.48579062424095215</v>
      </c>
      <c r="I28" s="33">
        <f>IF(I$39=0,0,([1]Washtenaw!I29/I$39)*1000)</f>
        <v>0</v>
      </c>
      <c r="J28" s="33">
        <f>IF(J$39=0,0,([1]Washtenaw!J29/J$39)*1000)</f>
        <v>0.36049026676279738</v>
      </c>
      <c r="K28" s="33">
        <f>IF(K$39=0,0,([1]Washtenaw!K29/K$39)*1000)</f>
        <v>0</v>
      </c>
      <c r="L28" s="33">
        <f>IF(L$39=0,0,([1]Washtenaw!L29/L$39)*1000)</f>
        <v>0</v>
      </c>
      <c r="M28" s="33">
        <f>IF(M$39=0,0,([1]Washtenaw!M29/M$39)*1000)</f>
        <v>0</v>
      </c>
      <c r="N28" s="35">
        <f>IF(N$39=0,0,([1]Washtenaw!N29/N$39)*1000)</f>
        <v>0</v>
      </c>
    </row>
    <row r="29" spans="1:14" s="2" customFormat="1" ht="12" x14ac:dyDescent="0.2">
      <c r="A29" s="18" t="s">
        <v>34</v>
      </c>
      <c r="B29" s="40">
        <f>[1]Washtenaw!B30</f>
        <v>0</v>
      </c>
      <c r="C29" s="33">
        <f t="shared" si="1"/>
        <v>0</v>
      </c>
      <c r="D29" s="33">
        <f>IF(D$39=0,0,([1]Washtenaw!D30/D$39)*1000)</f>
        <v>0</v>
      </c>
      <c r="E29" s="33">
        <f>IF(E$39=0,0,([1]Washtenaw!E30/E$39)*1000)</f>
        <v>0</v>
      </c>
      <c r="F29" s="33">
        <f>IF(F$39=0,0,([1]Washtenaw!F30/F$39)*1000)</f>
        <v>0</v>
      </c>
      <c r="G29" s="33">
        <f>IF(G$39=0,0,([1]Washtenaw!G30/G$39)*1000)</f>
        <v>0</v>
      </c>
      <c r="H29" s="33">
        <f>IF(H$39=0,0,([1]Washtenaw!H30/H$39)*1000)</f>
        <v>0</v>
      </c>
      <c r="I29" s="33">
        <f>IF(I$39=0,0,([1]Washtenaw!I30/I$39)*1000)</f>
        <v>0</v>
      </c>
      <c r="J29" s="33">
        <f>IF(J$39=0,0,([1]Washtenaw!J30/J$39)*1000)</f>
        <v>0</v>
      </c>
      <c r="K29" s="33">
        <f>IF(K$39=0,0,([1]Washtenaw!K30/K$39)*1000)</f>
        <v>0</v>
      </c>
      <c r="L29" s="33">
        <f>IF(L$39=0,0,([1]Washtenaw!L30/L$39)*1000)</f>
        <v>0</v>
      </c>
      <c r="M29" s="33">
        <f>IF(M$39=0,0,([1]Washtenaw!M30/M$39)*1000)</f>
        <v>0</v>
      </c>
      <c r="N29" s="35">
        <f>IF(N$39=0,0,([1]Washtenaw!N30/N$39)*1000)</f>
        <v>0</v>
      </c>
    </row>
    <row r="30" spans="1:14" s="2" customFormat="1" ht="12" x14ac:dyDescent="0.2">
      <c r="A30" s="18" t="s">
        <v>35</v>
      </c>
      <c r="B30" s="40">
        <f>[1]Washtenaw!B31</f>
        <v>0</v>
      </c>
      <c r="C30" s="33">
        <f t="shared" si="1"/>
        <v>0</v>
      </c>
      <c r="D30" s="33">
        <f>IF(D$39=0,0,([1]Washtenaw!D31/D$39)*1000)</f>
        <v>0.12967645723918822</v>
      </c>
      <c r="E30" s="33">
        <f>IF(E$39=0,0,([1]Washtenaw!E31/E$39)*1000)</f>
        <v>0</v>
      </c>
      <c r="F30" s="33">
        <f>IF(F$39=0,0,([1]Washtenaw!F31/F$39)*1000)</f>
        <v>0</v>
      </c>
      <c r="G30" s="33">
        <f>IF(G$39=0,0,([1]Washtenaw!G31/G$39)*1000)</f>
        <v>0</v>
      </c>
      <c r="H30" s="33">
        <f>IF(H$39=0,0,([1]Washtenaw!H31/H$39)*1000)</f>
        <v>0.7286859363614282</v>
      </c>
      <c r="I30" s="33">
        <f>IF(I$39=0,0,([1]Washtenaw!I31/I$39)*1000)</f>
        <v>8.8758709448364614E-2</v>
      </c>
      <c r="J30" s="33">
        <f>IF(J$39=0,0,([1]Washtenaw!J31/J$39)*1000)</f>
        <v>0.18024513338139869</v>
      </c>
      <c r="K30" s="33">
        <f>IF(K$39=0,0,([1]Washtenaw!K31/K$39)*1000)</f>
        <v>0</v>
      </c>
      <c r="L30" s="33">
        <f>IF(L$39=0,0,([1]Washtenaw!L31/L$39)*1000)</f>
        <v>0</v>
      </c>
      <c r="M30" s="33">
        <f>IF(M$39=0,0,([1]Washtenaw!M31/M$39)*1000)</f>
        <v>0</v>
      </c>
      <c r="N30" s="35">
        <f>IF(N$39=0,0,([1]Washtenaw!N31/N$39)*1000)</f>
        <v>0</v>
      </c>
    </row>
    <row r="31" spans="1:14" s="2" customFormat="1" ht="12" x14ac:dyDescent="0.2">
      <c r="A31" s="18" t="s">
        <v>36</v>
      </c>
      <c r="B31" s="40">
        <f>[1]Washtenaw!B32</f>
        <v>2</v>
      </c>
      <c r="C31" s="33">
        <f t="shared" si="1"/>
        <v>7.3311095634324266E-2</v>
      </c>
      <c r="D31" s="33">
        <f>IF(D$39=0,0,([1]Washtenaw!D32/D$39)*1000)</f>
        <v>6.483822861959411E-2</v>
      </c>
      <c r="E31" s="33">
        <f>IF(E$39=0,0,([1]Washtenaw!E32/E$39)*1000)</f>
        <v>0</v>
      </c>
      <c r="F31" s="33">
        <f>IF(F$39=0,0,([1]Washtenaw!F32/F$39)*1000)</f>
        <v>0.12553351744915892</v>
      </c>
      <c r="G31" s="33">
        <f>IF(G$39=0,0,([1]Washtenaw!G32/G$39)*1000)</f>
        <v>0.12341108231519191</v>
      </c>
      <c r="H31" s="33">
        <f>IF(H$39=0,0,([1]Washtenaw!H32/H$39)*1000)</f>
        <v>0.48579062424095215</v>
      </c>
      <c r="I31" s="33">
        <f>IF(I$39=0,0,([1]Washtenaw!I32/I$39)*1000)</f>
        <v>8.8758709448364614E-2</v>
      </c>
      <c r="J31" s="33">
        <f>IF(J$39=0,0,([1]Washtenaw!J32/J$39)*1000)</f>
        <v>0.36049026676279738</v>
      </c>
      <c r="K31" s="33">
        <f>IF(K$39=0,0,([1]Washtenaw!K32/K$39)*1000)</f>
        <v>0</v>
      </c>
      <c r="L31" s="33">
        <f>IF(L$39=0,0,([1]Washtenaw!L32/L$39)*1000)</f>
        <v>0</v>
      </c>
      <c r="M31" s="33">
        <f>IF(M$39=0,0,([1]Washtenaw!M32/M$39)*1000)</f>
        <v>0</v>
      </c>
      <c r="N31" s="35">
        <f>IF(N$39=0,0,([1]Washtenaw!N32/N$39)*1000)</f>
        <v>0</v>
      </c>
    </row>
    <row r="32" spans="1:14" s="2" customFormat="1" ht="12" x14ac:dyDescent="0.2">
      <c r="A32" s="18" t="s">
        <v>17</v>
      </c>
      <c r="B32" s="40">
        <f>[1]Washtenaw!B33</f>
        <v>0</v>
      </c>
      <c r="C32" s="33">
        <f>(B32/$B$39)*1000</f>
        <v>0</v>
      </c>
      <c r="D32" s="33">
        <f>IF(D$39=0,0,([1]Washtenaw!D33/D$39)*1000)</f>
        <v>0</v>
      </c>
      <c r="E32" s="33">
        <f>IF(E$39=0,0,([1]Washtenaw!E33/E$39)*1000)</f>
        <v>0</v>
      </c>
      <c r="F32" s="33">
        <f>IF(F$39=0,0,([1]Washtenaw!F33/F$39)*1000)</f>
        <v>0</v>
      </c>
      <c r="G32" s="33">
        <f>IF(G$39=0,0,([1]Washtenaw!G33/G$39)*1000)</f>
        <v>0</v>
      </c>
      <c r="H32" s="33">
        <f>IF(H$39=0,0,([1]Washtenaw!H33/H$39)*1000)</f>
        <v>0</v>
      </c>
      <c r="I32" s="33">
        <f>IF(I$39=0,0,([1]Washtenaw!I33/I$39)*1000)</f>
        <v>0</v>
      </c>
      <c r="J32" s="33">
        <f>IF(J$39=0,0,([1]Washtenaw!J33/J$39)*1000)</f>
        <v>0</v>
      </c>
      <c r="K32" s="33">
        <f>IF(K$39=0,0,([1]Washtenaw!K33/K$39)*1000)</f>
        <v>0</v>
      </c>
      <c r="L32" s="33">
        <f>IF(L$39=0,0,([1]Washtenaw!L33/L$39)*1000)</f>
        <v>0</v>
      </c>
      <c r="M32" s="33">
        <f>IF(M$39=0,0,([1]Washtenaw!M33/M$39)*1000)</f>
        <v>0</v>
      </c>
      <c r="N32" s="35">
        <f>IF(N$39=0,0,([1]Washtenaw!N33/N$39)*1000)</f>
        <v>0</v>
      </c>
    </row>
    <row r="33" spans="1:14" s="2" customFormat="1" ht="12" x14ac:dyDescent="0.2">
      <c r="A33" s="18" t="s">
        <v>37</v>
      </c>
      <c r="B33" s="40">
        <f>[1]Washtenaw!B34</f>
        <v>19</v>
      </c>
      <c r="C33" s="33">
        <f t="shared" si="1"/>
        <v>0.69645540852608034</v>
      </c>
      <c r="D33" s="33">
        <f>IF(D$39=0,0,([1]Washtenaw!D34/D$39)*1000)</f>
        <v>0.64838228619594118</v>
      </c>
      <c r="E33" s="33">
        <f>IF(E$39=0,0,([1]Washtenaw!E34/E$39)*1000)</f>
        <v>0.17838030681412773</v>
      </c>
      <c r="F33" s="33">
        <f>IF(F$39=0,0,([1]Washtenaw!F34/F$39)*1000)</f>
        <v>1.0042681395932713</v>
      </c>
      <c r="G33" s="33">
        <f>IF(G$39=0,0,([1]Washtenaw!G34/G$39)*1000)</f>
        <v>1.1106997408367272</v>
      </c>
      <c r="H33" s="33">
        <f>IF(H$39=0,0,([1]Washtenaw!H34/H$39)*1000)</f>
        <v>1.7002671848433326</v>
      </c>
      <c r="I33" s="33">
        <f>IF(I$39=0,0,([1]Washtenaw!I34/I$39)*1000)</f>
        <v>0.6213109661385523</v>
      </c>
      <c r="J33" s="33">
        <f>IF(J$39=0,0,([1]Washtenaw!J34/J$39)*1000)</f>
        <v>1.9826964671953857</v>
      </c>
      <c r="K33" s="33">
        <f>IF(K$39=0,0,([1]Washtenaw!K34/K$39)*1000)</f>
        <v>0</v>
      </c>
      <c r="L33" s="33">
        <f>IF(L$39=0,0,([1]Washtenaw!L34/L$39)*1000)</f>
        <v>0.32310177705977383</v>
      </c>
      <c r="M33" s="33">
        <f>IF(M$39=0,0,([1]Washtenaw!M34/M$39)*1000)</f>
        <v>0</v>
      </c>
      <c r="N33" s="35">
        <f>IF(N$39=0,0,([1]Washtenaw!N34/N$39)*1000)</f>
        <v>0</v>
      </c>
    </row>
    <row r="34" spans="1:14" s="2" customFormat="1" ht="12" x14ac:dyDescent="0.2">
      <c r="A34" s="18" t="s">
        <v>38</v>
      </c>
      <c r="B34" s="40">
        <f>[1]Washtenaw!B35</f>
        <v>0</v>
      </c>
      <c r="C34" s="33">
        <f t="shared" si="1"/>
        <v>0</v>
      </c>
      <c r="D34" s="33">
        <f>IF(D$39=0,0,([1]Washtenaw!D35/D$39)*1000)</f>
        <v>0</v>
      </c>
      <c r="E34" s="33">
        <f>IF(E$39=0,0,([1]Washtenaw!E35/E$39)*1000)</f>
        <v>0</v>
      </c>
      <c r="F34" s="33">
        <f>IF(F$39=0,0,([1]Washtenaw!F35/F$39)*1000)</f>
        <v>0</v>
      </c>
      <c r="G34" s="33">
        <f>IF(G$39=0,0,([1]Washtenaw!G35/G$39)*1000)</f>
        <v>0</v>
      </c>
      <c r="H34" s="33">
        <f>IF(H$39=0,0,([1]Washtenaw!H35/H$39)*1000)</f>
        <v>0</v>
      </c>
      <c r="I34" s="33">
        <f>IF(I$39=0,0,([1]Washtenaw!I35/I$39)*1000)</f>
        <v>0</v>
      </c>
      <c r="J34" s="33">
        <f>IF(J$39=0,0,([1]Washtenaw!J35/J$39)*1000)</f>
        <v>0</v>
      </c>
      <c r="K34" s="33">
        <f>IF(K$39=0,0,([1]Washtenaw!K35/K$39)*1000)</f>
        <v>0</v>
      </c>
      <c r="L34" s="33">
        <f>IF(L$39=0,0,([1]Washtenaw!L35/L$39)*1000)</f>
        <v>0</v>
      </c>
      <c r="M34" s="33">
        <f>IF(M$39=0,0,([1]Washtenaw!M35/M$39)*1000)</f>
        <v>0</v>
      </c>
      <c r="N34" s="35">
        <f>IF(N$39=0,0,([1]Washtenaw!N35/N$39)*1000)</f>
        <v>0</v>
      </c>
    </row>
    <row r="35" spans="1:14" s="2" customFormat="1" ht="12" x14ac:dyDescent="0.2">
      <c r="A35" s="18" t="s">
        <v>39</v>
      </c>
      <c r="B35" s="40">
        <f>[1]Washtenaw!B36</f>
        <v>0</v>
      </c>
      <c r="C35" s="33">
        <f t="shared" si="1"/>
        <v>0</v>
      </c>
      <c r="D35" s="33">
        <f>IF(D$39=0,0,([1]Washtenaw!D36/D$39)*1000)</f>
        <v>0</v>
      </c>
      <c r="E35" s="33">
        <f>IF(E$39=0,0,([1]Washtenaw!E36/E$39)*1000)</f>
        <v>0</v>
      </c>
      <c r="F35" s="33">
        <f>IF(F$39=0,0,([1]Washtenaw!F36/F$39)*1000)</f>
        <v>0</v>
      </c>
      <c r="G35" s="33">
        <f>IF(G$39=0,0,([1]Washtenaw!G36/G$39)*1000)</f>
        <v>0</v>
      </c>
      <c r="H35" s="33">
        <f>IF(H$39=0,0,([1]Washtenaw!H36/H$39)*1000)</f>
        <v>0</v>
      </c>
      <c r="I35" s="33">
        <f>IF(I$39=0,0,([1]Washtenaw!I36/I$39)*1000)</f>
        <v>0</v>
      </c>
      <c r="J35" s="33">
        <f>IF(J$39=0,0,([1]Washtenaw!J36/J$39)*1000)</f>
        <v>0</v>
      </c>
      <c r="K35" s="33">
        <f>IF(K$39=0,0,([1]Washtenaw!K36/K$39)*1000)</f>
        <v>0</v>
      </c>
      <c r="L35" s="33">
        <f>IF(L$39=0,0,([1]Washtenaw!L36/L$39)*1000)</f>
        <v>0</v>
      </c>
      <c r="M35" s="33">
        <f>IF(M$39=0,0,([1]Washtenaw!M36/M$39)*1000)</f>
        <v>0</v>
      </c>
      <c r="N35" s="35">
        <f>IF(N$39=0,0,([1]Washtenaw!N36/N$39)*1000)</f>
        <v>0</v>
      </c>
    </row>
    <row r="36" spans="1:14" s="2" customFormat="1" ht="12" x14ac:dyDescent="0.2">
      <c r="A36" s="18" t="s">
        <v>40</v>
      </c>
      <c r="B36" s="40">
        <f>[1]Washtenaw!B37</f>
        <v>10</v>
      </c>
      <c r="C36" s="33">
        <f t="shared" si="1"/>
        <v>0.36655547817162132</v>
      </c>
      <c r="D36" s="33">
        <f>IF(D$39=0,0,([1]Washtenaw!D37/D$39)*1000)</f>
        <v>0</v>
      </c>
      <c r="E36" s="33">
        <f>IF(E$39=0,0,([1]Washtenaw!E37/E$39)*1000)</f>
        <v>8.9190153407063863E-2</v>
      </c>
      <c r="F36" s="33">
        <f>IF(F$39=0,0,([1]Washtenaw!F37/F$39)*1000)</f>
        <v>0.12553351744915892</v>
      </c>
      <c r="G36" s="33">
        <f>IF(G$39=0,0,([1]Washtenaw!G37/G$39)*1000)</f>
        <v>0.98728865852153525</v>
      </c>
      <c r="H36" s="33">
        <f>IF(H$39=0,0,([1]Washtenaw!H37/H$39)*1000)</f>
        <v>0.48579062424095215</v>
      </c>
      <c r="I36" s="33">
        <f>IF(I$39=0,0,([1]Washtenaw!I37/I$39)*1000)</f>
        <v>4.4379354724182307E-2</v>
      </c>
      <c r="J36" s="33">
        <f>IF(J$39=0,0,([1]Washtenaw!J37/J$39)*1000)</f>
        <v>1.8024513338139869</v>
      </c>
      <c r="K36" s="33">
        <f>IF(K$39=0,0,([1]Washtenaw!K37/K$39)*1000)</f>
        <v>0</v>
      </c>
      <c r="L36" s="33">
        <f>IF(L$39=0,0,([1]Washtenaw!L37/L$39)*1000)</f>
        <v>0</v>
      </c>
      <c r="M36" s="33">
        <f>IF(M$39=0,0,([1]Washtenaw!M37/M$39)*1000)</f>
        <v>0</v>
      </c>
      <c r="N36" s="35">
        <f>IF(N$39=0,0,([1]Washtenaw!N37/N$39)*1000)</f>
        <v>0.84104289318755254</v>
      </c>
    </row>
    <row r="37" spans="1:14" s="2" customFormat="1" ht="12" x14ac:dyDescent="0.2">
      <c r="A37" s="18" t="s">
        <v>41</v>
      </c>
      <c r="B37" s="40">
        <f>[1]Washtenaw!B38</f>
        <v>3</v>
      </c>
      <c r="C37" s="33">
        <f t="shared" si="1"/>
        <v>0.10996664345148638</v>
      </c>
      <c r="D37" s="33">
        <f>IF(D$39=0,0,([1]Washtenaw!D38/D$39)*1000)</f>
        <v>0</v>
      </c>
      <c r="E37" s="33">
        <f>IF(E$39=0,0,([1]Washtenaw!E38/E$39)*1000)</f>
        <v>0.17838030681412773</v>
      </c>
      <c r="F37" s="33">
        <f>IF(F$39=0,0,([1]Washtenaw!F38/F$39)*1000)</f>
        <v>0</v>
      </c>
      <c r="G37" s="33">
        <f>IF(G$39=0,0,([1]Washtenaw!G38/G$39)*1000)</f>
        <v>0.12341108231519191</v>
      </c>
      <c r="H37" s="33">
        <f>IF(H$39=0,0,([1]Washtenaw!H38/H$39)*1000)</f>
        <v>0</v>
      </c>
      <c r="I37" s="33">
        <f>IF(I$39=0,0,([1]Washtenaw!I38/I$39)*1000)</f>
        <v>4.4379354724182307E-2</v>
      </c>
      <c r="J37" s="33">
        <f>IF(J$39=0,0,([1]Washtenaw!J38/J$39)*1000)</f>
        <v>0.36049026676279738</v>
      </c>
      <c r="K37" s="33">
        <f>IF(K$39=0,0,([1]Washtenaw!K38/K$39)*1000)</f>
        <v>0</v>
      </c>
      <c r="L37" s="33">
        <f>IF(L$39=0,0,([1]Washtenaw!L38/L$39)*1000)</f>
        <v>0</v>
      </c>
      <c r="M37" s="33">
        <f>IF(M$39=0,0,([1]Washtenaw!M38/M$39)*1000)</f>
        <v>0</v>
      </c>
      <c r="N37" s="35">
        <f>IF(N$39=0,0,([1]Washtenaw!N38/N$39)*1000)</f>
        <v>0</v>
      </c>
    </row>
    <row r="38" spans="1:14" s="2" customFormat="1" ht="12" x14ac:dyDescent="0.2">
      <c r="A38" s="18" t="s">
        <v>42</v>
      </c>
      <c r="B38" s="40">
        <f>[1]Washtenaw!B39</f>
        <v>7</v>
      </c>
      <c r="C38" s="33">
        <f t="shared" si="1"/>
        <v>0.25658883472013488</v>
      </c>
      <c r="D38" s="33">
        <f>IF(D$39=0,0,([1]Washtenaw!D39/D$39)*1000)</f>
        <v>0</v>
      </c>
      <c r="E38" s="33">
        <f>IF(E$39=0,0,([1]Washtenaw!E39/E$39)*1000)</f>
        <v>0</v>
      </c>
      <c r="F38" s="33">
        <f>IF(F$39=0,0,([1]Washtenaw!F39/F$39)*1000)</f>
        <v>0.12553351744915892</v>
      </c>
      <c r="G38" s="33">
        <f>IF(G$39=0,0,([1]Washtenaw!G39/G$39)*1000)</f>
        <v>0.74046649389115149</v>
      </c>
      <c r="H38" s="33">
        <f>IF(H$39=0,0,([1]Washtenaw!H39/H$39)*1000)</f>
        <v>0.48579062424095215</v>
      </c>
      <c r="I38" s="33">
        <f>IF(I$39=0,0,([1]Washtenaw!I39/I$39)*1000)</f>
        <v>0</v>
      </c>
      <c r="J38" s="33">
        <f>IF(J$39=0,0,([1]Washtenaw!J39/J$39)*1000)</f>
        <v>1.6222062004325881</v>
      </c>
      <c r="K38" s="33">
        <f>IF(K$39=0,0,([1]Washtenaw!K39/K$39)*1000)</f>
        <v>0</v>
      </c>
      <c r="L38" s="33">
        <f>IF(L$39=0,0,([1]Washtenaw!L39/L$39)*1000)</f>
        <v>0</v>
      </c>
      <c r="M38" s="33">
        <f>IF(M$39=0,0,([1]Washtenaw!M39/M$39)*1000)</f>
        <v>0</v>
      </c>
      <c r="N38" s="35">
        <f>IF(N$39=0,0,([1]Washtenaw!N39/N$39)*1000)</f>
        <v>0</v>
      </c>
    </row>
    <row r="39" spans="1:14" s="3" customFormat="1" ht="12" x14ac:dyDescent="0.2">
      <c r="A39" s="20" t="s">
        <v>138</v>
      </c>
      <c r="B39" s="21">
        <f>[1]Washtenaw!$B$40</f>
        <v>27281</v>
      </c>
      <c r="C39" s="21"/>
      <c r="D39" s="21">
        <f>[1]Washtenaw!D40</f>
        <v>15423</v>
      </c>
      <c r="E39" s="21">
        <f>[1]Washtenaw!E40</f>
        <v>11212</v>
      </c>
      <c r="F39" s="21">
        <f>[1]Washtenaw!F40</f>
        <v>7966</v>
      </c>
      <c r="G39" s="21">
        <f>[1]Washtenaw!G40</f>
        <v>8103</v>
      </c>
      <c r="H39" s="21">
        <f>[1]Washtenaw!H40</f>
        <v>4117</v>
      </c>
      <c r="I39" s="21">
        <f>[1]Washtenaw!I40</f>
        <v>22533</v>
      </c>
      <c r="J39" s="21">
        <f>[1]Washtenaw!J40</f>
        <v>5548</v>
      </c>
      <c r="K39" s="21">
        <f>[1]Washtenaw!K40</f>
        <v>222</v>
      </c>
      <c r="L39" s="21">
        <f>[1]Washtenaw!L40</f>
        <v>3095</v>
      </c>
      <c r="M39" s="21">
        <f>[1]Washtenaw!M40</f>
        <v>0</v>
      </c>
      <c r="N39" s="23">
        <f>[1]Washtenaw!N40</f>
        <v>2378</v>
      </c>
    </row>
    <row r="40" spans="1:14" s="4" customFormat="1" ht="12" x14ac:dyDescent="0.2">
      <c r="A40" s="24" t="s">
        <v>45</v>
      </c>
      <c r="B40" s="21">
        <f>[1]Washtenaw!B8</f>
        <v>111</v>
      </c>
      <c r="C40" s="37"/>
      <c r="D40" s="21">
        <f>[1]Washtenaw!D8</f>
        <v>37</v>
      </c>
      <c r="E40" s="21">
        <f>[1]Washtenaw!E8</f>
        <v>12</v>
      </c>
      <c r="F40" s="21">
        <f>[1]Washtenaw!F8</f>
        <v>36</v>
      </c>
      <c r="G40" s="21">
        <f>[1]Washtenaw!G8</f>
        <v>63</v>
      </c>
      <c r="H40" s="21">
        <f>[1]Washtenaw!H8</f>
        <v>51</v>
      </c>
      <c r="I40" s="21">
        <f>[1]Washtenaw!I8</f>
        <v>61</v>
      </c>
      <c r="J40" s="21">
        <f>[1]Washtenaw!J8</f>
        <v>95</v>
      </c>
      <c r="K40" s="21">
        <f>[1]Washtenaw!K8</f>
        <v>0</v>
      </c>
      <c r="L40" s="21">
        <f>[1]Washtenaw!L8</f>
        <v>2</v>
      </c>
      <c r="M40" s="21">
        <f>[1]Washtenaw!M8</f>
        <v>4</v>
      </c>
      <c r="N40" s="23">
        <f>[1]Washtenaw!N8</f>
        <v>15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14" priority="8" stopIfTrue="1" operator="equal">
      <formula>0</formula>
    </cfRule>
  </conditionalFormatting>
  <conditionalFormatting sqref="D7:L7 N7">
    <cfRule type="cellIs" dxfId="13" priority="11" stopIfTrue="1" operator="equal">
      <formula>0</formula>
    </cfRule>
  </conditionalFormatting>
  <conditionalFormatting sqref="D8:N8">
    <cfRule type="cellIs" dxfId="12" priority="9" stopIfTrue="1" operator="equal">
      <formula>0</formula>
    </cfRule>
  </conditionalFormatting>
  <conditionalFormatting sqref="D10:N38">
    <cfRule type="cellIs" dxfId="11" priority="1" stopIfTrue="1" operator="equal">
      <formula>0</formula>
    </cfRule>
  </conditionalFormatting>
  <conditionalFormatting sqref="M7">
    <cfRule type="expression" dxfId="1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82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135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5.3914467468665368</v>
      </c>
      <c r="D8" s="51">
        <f>IF(D39=0,0,((D40/D39)*1000))</f>
        <v>3.0260238047205972</v>
      </c>
      <c r="E8" s="51">
        <f t="shared" ref="E8:N8" si="0">IF(E39=0,0,((E40/E39)*1000))</f>
        <v>0.99209287173867966</v>
      </c>
      <c r="F8" s="51">
        <f t="shared" si="0"/>
        <v>6.1553342566334717</v>
      </c>
      <c r="G8" s="51">
        <f t="shared" si="0"/>
        <v>11.126412660939515</v>
      </c>
      <c r="H8" s="51">
        <f t="shared" si="0"/>
        <v>14.236579737907615</v>
      </c>
      <c r="I8" s="51">
        <f t="shared" si="0"/>
        <v>4.0374574587270384</v>
      </c>
      <c r="J8" s="51">
        <f t="shared" si="0"/>
        <v>10.085825881385547</v>
      </c>
      <c r="K8" s="51">
        <f t="shared" si="0"/>
        <v>0.6770480704129993</v>
      </c>
      <c r="L8" s="51">
        <f t="shared" si="0"/>
        <v>0.25588536335721596</v>
      </c>
      <c r="M8" s="51">
        <f t="shared" si="0"/>
        <v>0</v>
      </c>
      <c r="N8" s="64">
        <f t="shared" si="0"/>
        <v>0.50287757724758342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4">
        <f>[1]Wayne!B11</f>
        <v>93</v>
      </c>
      <c r="C10" s="33">
        <f>(B10/$B$39)*1000</f>
        <v>0.58575297600302323</v>
      </c>
      <c r="D10" s="33">
        <f>IF(D$39=0,0,([1]Wayne!D11/D$39)*1000)</f>
        <v>0.38105484948333446</v>
      </c>
      <c r="E10" s="33">
        <f>IF(E$39=0,0,([1]Wayne!E11/E$39)*1000)</f>
        <v>0.13326620665146444</v>
      </c>
      <c r="F10" s="33">
        <f>IF(F$39=0,0,([1]Wayne!F11/F$39)*1000)</f>
        <v>0.68148343555584867</v>
      </c>
      <c r="G10" s="33">
        <f>IF(G$39=0,0,([1]Wayne!G11/G$39)*1000)</f>
        <v>1.1585459155791638</v>
      </c>
      <c r="H10" s="33">
        <f>IF(H$39=0,0,([1]Wayne!H11/H$39)*1000)</f>
        <v>1.3931821150245984</v>
      </c>
      <c r="I10" s="33">
        <f>IF(I$39=0,0,([1]Wayne!I11/I$39)*1000)</f>
        <v>0.29593929016847398</v>
      </c>
      <c r="J10" s="33">
        <f>IF(J$39=0,0,([1]Wayne!J11/J$39)*1000)</f>
        <v>1.2205776544351938</v>
      </c>
      <c r="K10" s="33">
        <f>IF(K$39=0,0,([1]Wayne!K11/K$39)*1000)</f>
        <v>0</v>
      </c>
      <c r="L10" s="33">
        <f>IF(L$39=0,0,([1]Wayne!L11/L$39)*1000)</f>
        <v>0</v>
      </c>
      <c r="M10" s="33">
        <f>IF(M$39=0,0,([1]Wayne!M11/M$39)*1000)</f>
        <v>0</v>
      </c>
      <c r="N10" s="34">
        <f>IF(N$39=0,0,([1]Wayne!N11/N$39)*1000)</f>
        <v>0</v>
      </c>
    </row>
    <row r="11" spans="1:14" s="2" customFormat="1" ht="12" x14ac:dyDescent="0.2">
      <c r="A11" s="18" t="s">
        <v>16</v>
      </c>
      <c r="B11" s="44">
        <f>[1]Wayne!B12</f>
        <v>5</v>
      </c>
      <c r="C11" s="33">
        <f>(B11/$B$39)*1000</f>
        <v>3.1492095484033512E-2</v>
      </c>
      <c r="D11" s="33">
        <f>IF(D$39=0,0,([1]Wayne!D12/D$39)*1000)</f>
        <v>0</v>
      </c>
      <c r="E11" s="33">
        <f>IF(E$39=0,0,([1]Wayne!E12/E$39)*1000)</f>
        <v>0</v>
      </c>
      <c r="F11" s="33">
        <f>IF(F$39=0,0,([1]Wayne!F12/F$39)*1000)</f>
        <v>4.3966673261667658E-2</v>
      </c>
      <c r="G11" s="33">
        <f>IF(G$39=0,0,([1]Wayne!G12/G$39)*1000)</f>
        <v>6.5578070693160198E-2</v>
      </c>
      <c r="H11" s="33">
        <f>IF(H$39=0,0,([1]Wayne!H12/H$39)*1000)</f>
        <v>0.26122164656711222</v>
      </c>
      <c r="I11" s="33">
        <f>IF(I$39=0,0,([1]Wayne!I12/I$39)*1000)</f>
        <v>2.1138520726319575E-2</v>
      </c>
      <c r="J11" s="33">
        <f>IF(J$39=0,0,([1]Wayne!J12/J$39)*1000)</f>
        <v>8.9937300853119531E-2</v>
      </c>
      <c r="K11" s="33">
        <f>IF(K$39=0,0,([1]Wayne!K12/K$39)*1000)</f>
        <v>0</v>
      </c>
      <c r="L11" s="33">
        <f>IF(L$39=0,0,([1]Wayne!L12/L$39)*1000)</f>
        <v>0</v>
      </c>
      <c r="M11" s="33">
        <f>IF(M$39=0,0,([1]Wayne!M12/M$39)*1000)</f>
        <v>0</v>
      </c>
      <c r="N11" s="35">
        <f>IF(N$39=0,0,([1]Wayne!N12/N$39)*1000)</f>
        <v>0</v>
      </c>
    </row>
    <row r="12" spans="1:14" s="2" customFormat="1" ht="12" x14ac:dyDescent="0.2">
      <c r="A12" s="18" t="s">
        <v>18</v>
      </c>
      <c r="B12" s="44">
        <f>[1]Wayne!B13</f>
        <v>5</v>
      </c>
      <c r="C12" s="33">
        <f>(B12/$B$39)*1000</f>
        <v>3.1492095484033512E-2</v>
      </c>
      <c r="D12" s="33">
        <f>IF(D$39=0,0,([1]Wayne!D13/D$39)*1000)</f>
        <v>1.1207495573039248E-2</v>
      </c>
      <c r="E12" s="33">
        <f>IF(E$39=0,0,([1]Wayne!E13/E$39)*1000)</f>
        <v>1.4807356294607161E-2</v>
      </c>
      <c r="F12" s="33">
        <f>IF(F$39=0,0,([1]Wayne!F13/F$39)*1000)</f>
        <v>4.3966673261667658E-2</v>
      </c>
      <c r="G12" s="33">
        <f>IF(G$39=0,0,([1]Wayne!G13/G$39)*1000)</f>
        <v>4.3718713795440137E-2</v>
      </c>
      <c r="H12" s="33">
        <f>IF(H$39=0,0,([1]Wayne!H13/H$39)*1000)</f>
        <v>8.7073882189037402E-2</v>
      </c>
      <c r="I12" s="33">
        <f>IF(I$39=0,0,([1]Wayne!I13/I$39)*1000)</f>
        <v>1.0569260363159787E-2</v>
      </c>
      <c r="J12" s="33">
        <f>IF(J$39=0,0,([1]Wayne!J13/J$39)*1000)</f>
        <v>7.70891150169596E-2</v>
      </c>
      <c r="K12" s="33">
        <f>IF(K$39=0,0,([1]Wayne!K13/K$39)*1000)</f>
        <v>0</v>
      </c>
      <c r="L12" s="33">
        <f>IF(L$39=0,0,([1]Wayne!L13/L$39)*1000)</f>
        <v>0</v>
      </c>
      <c r="M12" s="33">
        <f>IF(M$39=0,0,([1]Wayne!M13/M$39)*1000)</f>
        <v>0</v>
      </c>
      <c r="N12" s="35">
        <f>IF(N$39=0,0,([1]Wayne!N13/N$39)*1000)</f>
        <v>0</v>
      </c>
    </row>
    <row r="13" spans="1:14" s="2" customFormat="1" ht="12" x14ac:dyDescent="0.2">
      <c r="A13" s="18" t="s">
        <v>19</v>
      </c>
      <c r="B13" s="44">
        <f>[1]Wayne!B14</f>
        <v>28</v>
      </c>
      <c r="C13" s="33">
        <f>(B13/$B$39)*1000</f>
        <v>0.17635573471058766</v>
      </c>
      <c r="D13" s="33">
        <f>IF(D$39=0,0,([1]Wayne!D14/D$39)*1000)</f>
        <v>1.1207495573039248E-2</v>
      </c>
      <c r="E13" s="33">
        <f>IF(E$39=0,0,([1]Wayne!E14/E$39)*1000)</f>
        <v>2.9614712589214321E-2</v>
      </c>
      <c r="F13" s="33">
        <f>IF(F$39=0,0,([1]Wayne!F14/F$39)*1000)</f>
        <v>0.13190001978500296</v>
      </c>
      <c r="G13" s="33">
        <f>IF(G$39=0,0,([1]Wayne!G14/G$39)*1000)</f>
        <v>0.43718713795440139</v>
      </c>
      <c r="H13" s="33">
        <f>IF(H$39=0,0,([1]Wayne!H14/H$39)*1000)</f>
        <v>0.2176847054725935</v>
      </c>
      <c r="I13" s="33">
        <f>IF(I$39=0,0,([1]Wayne!I14/I$39)*1000)</f>
        <v>2.1138520726319575E-2</v>
      </c>
      <c r="J13" s="33">
        <f>IF(J$39=0,0,([1]Wayne!J14/J$39)*1000)</f>
        <v>0.38544557508479804</v>
      </c>
      <c r="K13" s="33">
        <f>IF(K$39=0,0,([1]Wayne!K14/K$39)*1000)</f>
        <v>0</v>
      </c>
      <c r="L13" s="33">
        <f>IF(L$39=0,0,([1]Wayne!L14/L$39)*1000)</f>
        <v>0</v>
      </c>
      <c r="M13" s="33">
        <f>IF(M$39=0,0,([1]Wayne!M14/M$39)*1000)</f>
        <v>0</v>
      </c>
      <c r="N13" s="35">
        <f>IF(N$39=0,0,([1]Wayne!N14/N$39)*1000)</f>
        <v>0</v>
      </c>
    </row>
    <row r="14" spans="1:14" s="2" customFormat="1" ht="12" x14ac:dyDescent="0.2">
      <c r="A14" s="56" t="s">
        <v>20</v>
      </c>
      <c r="B14" s="61">
        <f>SUM(B10:B13)</f>
        <v>131</v>
      </c>
      <c r="C14" s="58">
        <f>(B14/B39)*1000</f>
        <v>0.82509290168167793</v>
      </c>
      <c r="D14" s="58">
        <f>IF(D$39=0,0,([1]Wayne!D15/D$39)*1000)</f>
        <v>0.40346984062941299</v>
      </c>
      <c r="E14" s="58">
        <f>IF(E$39=0,0,([1]Wayne!E15/E$39)*1000)</f>
        <v>0.17768827553528593</v>
      </c>
      <c r="F14" s="58">
        <f>IF(F$39=0,0,([1]Wayne!F15/F$39)*1000)</f>
        <v>0.90131680186418695</v>
      </c>
      <c r="G14" s="58">
        <f>IF(G$39=0,0,([1]Wayne!G15/G$39)*1000)</f>
        <v>1.7050298380221653</v>
      </c>
      <c r="H14" s="58">
        <f>IF(H$39=0,0,([1]Wayne!H15/H$39)*1000)</f>
        <v>1.9591623492533414</v>
      </c>
      <c r="I14" s="58">
        <f>IF(I$39=0,0,([1]Wayne!I15/I$39)*1000)</f>
        <v>0.34878559198427295</v>
      </c>
      <c r="J14" s="58">
        <f>IF(J$39=0,0,([1]Wayne!J15/J$39)*1000)</f>
        <v>1.7730496453900708</v>
      </c>
      <c r="K14" s="58">
        <f>IF(K$39=0,0,([1]Wayne!K15/K$39)*1000)</f>
        <v>0</v>
      </c>
      <c r="L14" s="58">
        <f>IF(L$39=0,0,([1]Wayne!L15/L$39)*1000)</f>
        <v>0</v>
      </c>
      <c r="M14" s="58">
        <f>IF(M$39=0,0,([1]Wayne!M15/M$39)*1000)</f>
        <v>0</v>
      </c>
      <c r="N14" s="59">
        <f>IF(N$39=0,0,([1]Wayne!N15/N$39)*1000)</f>
        <v>0</v>
      </c>
    </row>
    <row r="15" spans="1:14" s="2" customFormat="1" ht="12" x14ac:dyDescent="0.2">
      <c r="A15" s="19" t="s">
        <v>21</v>
      </c>
      <c r="B15" s="45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4">
        <f>[1]Wayne!B17</f>
        <v>2</v>
      </c>
      <c r="C16" s="33">
        <f>(B16/$B$39)*1000</f>
        <v>1.2596838193613404E-2</v>
      </c>
      <c r="D16" s="33">
        <f>IF(D$39=0,0,([1]Wayne!D17/D$39)*1000)</f>
        <v>0</v>
      </c>
      <c r="E16" s="33">
        <f>IF(E$39=0,0,([1]Wayne!E17/E$39)*1000)</f>
        <v>0</v>
      </c>
      <c r="F16" s="33">
        <f>IF(F$39=0,0,([1]Wayne!F17/F$39)*1000)</f>
        <v>4.3966673261667658E-2</v>
      </c>
      <c r="G16" s="33">
        <f>IF(G$39=0,0,([1]Wayne!G17/G$39)*1000)</f>
        <v>0</v>
      </c>
      <c r="H16" s="33">
        <f>IF(H$39=0,0,([1]Wayne!H17/H$39)*1000)</f>
        <v>0</v>
      </c>
      <c r="I16" s="33">
        <f>IF(I$39=0,0,([1]Wayne!I17/I$39)*1000)</f>
        <v>0</v>
      </c>
      <c r="J16" s="33">
        <f>IF(J$39=0,0,([1]Wayne!J17/J$39)*1000)</f>
        <v>2.5696371672319869E-2</v>
      </c>
      <c r="K16" s="33">
        <f>IF(K$39=0,0,([1]Wayne!K17/K$39)*1000)</f>
        <v>0</v>
      </c>
      <c r="L16" s="33">
        <f>IF(L$39=0,0,([1]Wayne!L17/L$39)*1000)</f>
        <v>0</v>
      </c>
      <c r="M16" s="33">
        <f>IF(M$39=0,0,([1]Wayne!M17/M$39)*1000)</f>
        <v>0</v>
      </c>
      <c r="N16" s="35">
        <f>IF(N$39=0,0,([1]Wayne!N17/N$39)*1000)</f>
        <v>0</v>
      </c>
    </row>
    <row r="17" spans="1:14" s="2" customFormat="1" ht="12" x14ac:dyDescent="0.2">
      <c r="A17" s="18" t="s">
        <v>23</v>
      </c>
      <c r="B17" s="44">
        <f>[1]Wayne!B18</f>
        <v>25</v>
      </c>
      <c r="C17" s="33">
        <f>(B17/$B$39)*1000</f>
        <v>0.15746047742016753</v>
      </c>
      <c r="D17" s="33">
        <f>IF(D$39=0,0,([1]Wayne!D18/D$39)*1000)</f>
        <v>3.3622486719117745E-2</v>
      </c>
      <c r="E17" s="33">
        <f>IF(E$39=0,0,([1]Wayne!E18/E$39)*1000)</f>
        <v>2.9614712589214321E-2</v>
      </c>
      <c r="F17" s="33">
        <f>IF(F$39=0,0,([1]Wayne!F18/F$39)*1000)</f>
        <v>0.28578337620083977</v>
      </c>
      <c r="G17" s="33">
        <f>IF(G$39=0,0,([1]Wayne!G18/G$39)*1000)</f>
        <v>0.2185935689772007</v>
      </c>
      <c r="H17" s="33">
        <f>IF(H$39=0,0,([1]Wayne!H18/H$39)*1000)</f>
        <v>0.39183246985066827</v>
      </c>
      <c r="I17" s="33">
        <f>IF(I$39=0,0,([1]Wayne!I18/I$39)*1000)</f>
        <v>0.14796964508423699</v>
      </c>
      <c r="J17" s="33">
        <f>IF(J$39=0,0,([1]Wayne!J18/J$39)*1000)</f>
        <v>0.25696371672319868</v>
      </c>
      <c r="K17" s="33">
        <f>IF(K$39=0,0,([1]Wayne!K18/K$39)*1000)</f>
        <v>0</v>
      </c>
      <c r="L17" s="33">
        <f>IF(L$39=0,0,([1]Wayne!L18/L$39)*1000)</f>
        <v>0</v>
      </c>
      <c r="M17" s="33">
        <f>IF(M$39=0,0,([1]Wayne!M18/M$39)*1000)</f>
        <v>0</v>
      </c>
      <c r="N17" s="35">
        <f>IF(N$39=0,0,([1]Wayne!N18/N$39)*1000)</f>
        <v>0</v>
      </c>
    </row>
    <row r="18" spans="1:14" s="2" customFormat="1" ht="12" x14ac:dyDescent="0.2">
      <c r="A18" s="18" t="s">
        <v>24</v>
      </c>
      <c r="B18" s="44">
        <f>[1]Wayne!B19</f>
        <v>84</v>
      </c>
      <c r="C18" s="33">
        <f>(B18/$B$39)*1000</f>
        <v>0.529067204131763</v>
      </c>
      <c r="D18" s="33">
        <f>IF(D$39=0,0,([1]Wayne!D19/D$39)*1000)</f>
        <v>0.45950731849460924</v>
      </c>
      <c r="E18" s="33">
        <f>IF(E$39=0,0,([1]Wayne!E19/E$39)*1000)</f>
        <v>8.8844137767642967E-2</v>
      </c>
      <c r="F18" s="33">
        <f>IF(F$39=0,0,([1]Wayne!F19/F$39)*1000)</f>
        <v>0.70346677218668252</v>
      </c>
      <c r="G18" s="33">
        <f>IF(G$39=0,0,([1]Wayne!G19/G$39)*1000)</f>
        <v>1.0055304172951232</v>
      </c>
      <c r="H18" s="33">
        <f>IF(H$39=0,0,([1]Wayne!H19/H$39)*1000)</f>
        <v>1.3496451739300799</v>
      </c>
      <c r="I18" s="33">
        <f>IF(I$39=0,0,([1]Wayne!I19/I$39)*1000)</f>
        <v>0.31707781089479353</v>
      </c>
      <c r="J18" s="33">
        <f>IF(J$39=0,0,([1]Wayne!J19/J$39)*1000)</f>
        <v>1.0920957960735944</v>
      </c>
      <c r="K18" s="33">
        <f>IF(K$39=0,0,([1]Wayne!K19/K$39)*1000)</f>
        <v>0</v>
      </c>
      <c r="L18" s="33">
        <f>IF(L$39=0,0,([1]Wayne!L19/L$39)*1000)</f>
        <v>0</v>
      </c>
      <c r="M18" s="33">
        <f>IF(M$39=0,0,([1]Wayne!M19/M$39)*1000)</f>
        <v>0</v>
      </c>
      <c r="N18" s="35">
        <f>IF(N$39=0,0,([1]Wayne!N19/N$39)*1000)</f>
        <v>5.5875286360842602E-2</v>
      </c>
    </row>
    <row r="19" spans="1:14" s="2" customFormat="1" ht="12" x14ac:dyDescent="0.2">
      <c r="A19" s="18" t="s">
        <v>25</v>
      </c>
      <c r="B19" s="44">
        <f>[1]Wayne!B20</f>
        <v>64</v>
      </c>
      <c r="C19" s="33">
        <f>(B19/$B$39)*1000</f>
        <v>0.40309882219562893</v>
      </c>
      <c r="D19" s="33">
        <f>IF(D$39=0,0,([1]Wayne!D20/D$39)*1000)</f>
        <v>5.6037477865196243E-2</v>
      </c>
      <c r="E19" s="33">
        <f>IF(E$39=0,0,([1]Wayne!E20/E$39)*1000)</f>
        <v>2.9614712589214321E-2</v>
      </c>
      <c r="F19" s="33">
        <f>IF(F$39=0,0,([1]Wayne!F20/F$39)*1000)</f>
        <v>0.30776671283167356</v>
      </c>
      <c r="G19" s="33">
        <f>IF(G$39=0,0,([1]Wayne!G20/G$39)*1000)</f>
        <v>1.0492491310905632</v>
      </c>
      <c r="H19" s="33">
        <f>IF(H$39=0,0,([1]Wayne!H20/H$39)*1000)</f>
        <v>1.0448865862684489</v>
      </c>
      <c r="I19" s="33">
        <f>IF(I$39=0,0,([1]Wayne!I20/I$39)*1000)</f>
        <v>3.1707781089479359E-2</v>
      </c>
      <c r="J19" s="33">
        <f>IF(J$39=0,0,([1]Wayne!J20/J$39)*1000)</f>
        <v>1.0792476102374347</v>
      </c>
      <c r="K19" s="33">
        <f>IF(K$39=0,0,([1]Wayne!K20/K$39)*1000)</f>
        <v>0</v>
      </c>
      <c r="L19" s="33">
        <f>IF(L$39=0,0,([1]Wayne!L20/L$39)*1000)</f>
        <v>0</v>
      </c>
      <c r="M19" s="33">
        <f>IF(M$39=0,0,([1]Wayne!M20/M$39)*1000)</f>
        <v>0</v>
      </c>
      <c r="N19" s="35">
        <f>IF(N$39=0,0,([1]Wayne!N20/N$39)*1000)</f>
        <v>0</v>
      </c>
    </row>
    <row r="20" spans="1:14" s="2" customFormat="1" ht="12" x14ac:dyDescent="0.2">
      <c r="A20" s="56" t="s">
        <v>26</v>
      </c>
      <c r="B20" s="61">
        <f>SUM(B16:B19)</f>
        <v>175</v>
      </c>
      <c r="C20" s="58">
        <f>(B20/$B$39)*1000</f>
        <v>1.1022233419411727</v>
      </c>
      <c r="D20" s="58">
        <f>IF(D$39=0,0,([1]Wayne!D21/D$39)*1000)</f>
        <v>0.54916728307892315</v>
      </c>
      <c r="E20" s="58">
        <f>IF(E$39=0,0,([1]Wayne!E21/E$39)*1000)</f>
        <v>0.1480735629460716</v>
      </c>
      <c r="F20" s="58">
        <f>IF(F$39=0,0,([1]Wayne!F21/F$39)*1000)</f>
        <v>1.3409835344808634</v>
      </c>
      <c r="G20" s="58">
        <f>IF(G$39=0,0,([1]Wayne!G21/G$39)*1000)</f>
        <v>2.2733731173628873</v>
      </c>
      <c r="H20" s="58">
        <f>IF(H$39=0,0,([1]Wayne!H21/H$39)*1000)</f>
        <v>2.7863642300491969</v>
      </c>
      <c r="I20" s="58">
        <f>IF(I$39=0,0,([1]Wayne!I21/I$39)*1000)</f>
        <v>0.49675523706850999</v>
      </c>
      <c r="J20" s="58">
        <f>IF(J$39=0,0,([1]Wayne!J21/J$39)*1000)</f>
        <v>2.4540034947065474</v>
      </c>
      <c r="K20" s="58">
        <f>IF(K$39=0,0,([1]Wayne!K21/K$39)*1000)</f>
        <v>0</v>
      </c>
      <c r="L20" s="58">
        <f>IF(L$39=0,0,([1]Wayne!L21/L$39)*1000)</f>
        <v>0</v>
      </c>
      <c r="M20" s="58">
        <f>IF(M$39=0,0,([1]Wayne!M21/M$39)*1000)</f>
        <v>0</v>
      </c>
      <c r="N20" s="59">
        <f>IF(N$39=0,0,([1]Wayne!N21/N$39)*1000)</f>
        <v>5.5875286360842602E-2</v>
      </c>
    </row>
    <row r="21" spans="1:14" s="2" customFormat="1" ht="12" x14ac:dyDescent="0.2">
      <c r="A21" s="19" t="s">
        <v>27</v>
      </c>
      <c r="B21" s="45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4">
        <f>[1]Wayne!B23</f>
        <v>166</v>
      </c>
      <c r="C22" s="33">
        <f t="shared" ref="C22:C38" si="1">(B22/$B$39)*1000</f>
        <v>1.0455375700699125</v>
      </c>
      <c r="D22" s="33">
        <f>IF(D$39=0,0,([1]Wayne!D23/D$39)*1000)</f>
        <v>0.41467733620245217</v>
      </c>
      <c r="E22" s="33">
        <f>IF(E$39=0,0,([1]Wayne!E23/E$39)*1000)</f>
        <v>0.1924956318298931</v>
      </c>
      <c r="F22" s="33">
        <f>IF(F$39=0,0,([1]Wayne!F23/F$39)*1000)</f>
        <v>1.2970168612191959</v>
      </c>
      <c r="G22" s="33">
        <f>IF(G$39=0,0,([1]Wayne!G23/G$39)*1000)</f>
        <v>2.0547795483856861</v>
      </c>
      <c r="H22" s="33">
        <f>IF(H$39=0,0,([1]Wayne!H23/H$39)*1000)</f>
        <v>2.3945317601985283</v>
      </c>
      <c r="I22" s="33">
        <f>IF(I$39=0,0,([1]Wayne!I23/I$39)*1000)</f>
        <v>1.0146489948633395</v>
      </c>
      <c r="J22" s="33">
        <f>IF(J$39=0,0,([1]Wayne!J23/J$39)*1000)</f>
        <v>1.5546304861753522</v>
      </c>
      <c r="K22" s="33">
        <f>IF(K$39=0,0,([1]Wayne!K23/K$39)*1000)</f>
        <v>0</v>
      </c>
      <c r="L22" s="33">
        <f>IF(L$39=0,0,([1]Wayne!L23/L$39)*1000)</f>
        <v>0.12794268167860798</v>
      </c>
      <c r="M22" s="33">
        <f>IF(M$39=0,0,([1]Wayne!M23/M$39)*1000)</f>
        <v>0</v>
      </c>
      <c r="N22" s="35">
        <f>IF(N$39=0,0,([1]Wayne!N23/N$39)*1000)</f>
        <v>0.1117505727216852</v>
      </c>
    </row>
    <row r="23" spans="1:14" s="2" customFormat="1" ht="12" x14ac:dyDescent="0.2">
      <c r="A23" s="18" t="s">
        <v>28</v>
      </c>
      <c r="B23" s="44">
        <f>[1]Wayne!B24</f>
        <v>30</v>
      </c>
      <c r="C23" s="33">
        <f t="shared" si="1"/>
        <v>0.18895257290420103</v>
      </c>
      <c r="D23" s="33">
        <f>IF(D$39=0,0,([1]Wayne!D24/D$39)*1000)</f>
        <v>0.12328245130343173</v>
      </c>
      <c r="E23" s="33">
        <f>IF(E$39=0,0,([1]Wayne!E24/E$39)*1000)</f>
        <v>1.4807356294607161E-2</v>
      </c>
      <c r="F23" s="33">
        <f>IF(F$39=0,0,([1]Wayne!F24/F$39)*1000)</f>
        <v>0.17586669304667063</v>
      </c>
      <c r="G23" s="33">
        <f>IF(G$39=0,0,([1]Wayne!G24/G$39)*1000)</f>
        <v>0.45904649485212146</v>
      </c>
      <c r="H23" s="33">
        <f>IF(H$39=0,0,([1]Wayne!H24/H$39)*1000)</f>
        <v>0.47890635203970566</v>
      </c>
      <c r="I23" s="33">
        <f>IF(I$39=0,0,([1]Wayne!I24/I$39)*1000)</f>
        <v>0.17967742617371638</v>
      </c>
      <c r="J23" s="33">
        <f>IF(J$39=0,0,([1]Wayne!J24/J$39)*1000)</f>
        <v>0.29550827423167847</v>
      </c>
      <c r="K23" s="33">
        <f>IF(K$39=0,0,([1]Wayne!K24/K$39)*1000)</f>
        <v>0</v>
      </c>
      <c r="L23" s="33">
        <f>IF(L$39=0,0,([1]Wayne!L24/L$39)*1000)</f>
        <v>0.12794268167860798</v>
      </c>
      <c r="M23" s="33">
        <f>IF(M$39=0,0,([1]Wayne!M24/M$39)*1000)</f>
        <v>0</v>
      </c>
      <c r="N23" s="35">
        <f>IF(N$39=0,0,([1]Wayne!N24/N$39)*1000)</f>
        <v>0</v>
      </c>
    </row>
    <row r="24" spans="1:14" s="2" customFormat="1" ht="12" x14ac:dyDescent="0.2">
      <c r="A24" s="18" t="s">
        <v>29</v>
      </c>
      <c r="B24" s="44">
        <f>[1]Wayne!B25</f>
        <v>1</v>
      </c>
      <c r="C24" s="33">
        <f t="shared" si="1"/>
        <v>6.298419096806702E-3</v>
      </c>
      <c r="D24" s="33">
        <f>IF(D$39=0,0,([1]Wayne!D25/D$39)*1000)</f>
        <v>0</v>
      </c>
      <c r="E24" s="33">
        <f>IF(E$39=0,0,([1]Wayne!E25/E$39)*1000)</f>
        <v>0</v>
      </c>
      <c r="F24" s="33">
        <f>IF(F$39=0,0,([1]Wayne!F25/F$39)*1000)</f>
        <v>0</v>
      </c>
      <c r="G24" s="33">
        <f>IF(G$39=0,0,([1]Wayne!G25/G$39)*1000)</f>
        <v>2.1859356897720068E-2</v>
      </c>
      <c r="H24" s="33">
        <f>IF(H$39=0,0,([1]Wayne!H25/H$39)*1000)</f>
        <v>0.1741477643780748</v>
      </c>
      <c r="I24" s="33">
        <f>IF(I$39=0,0,([1]Wayne!I25/I$39)*1000)</f>
        <v>2.1138520726319575E-2</v>
      </c>
      <c r="J24" s="33">
        <f>IF(J$39=0,0,([1]Wayne!J25/J$39)*1000)</f>
        <v>2.5696371672319869E-2</v>
      </c>
      <c r="K24" s="33">
        <f>IF(K$39=0,0,([1]Wayne!K25/K$39)*1000)</f>
        <v>0.6770480704129993</v>
      </c>
      <c r="L24" s="33">
        <f>IF(L$39=0,0,([1]Wayne!L25/L$39)*1000)</f>
        <v>0</v>
      </c>
      <c r="M24" s="33">
        <f>IF(M$39=0,0,([1]Wayne!M25/M$39)*1000)</f>
        <v>0</v>
      </c>
      <c r="N24" s="35">
        <f>IF(N$39=0,0,([1]Wayne!N25/N$39)*1000)</f>
        <v>0</v>
      </c>
    </row>
    <row r="25" spans="1:14" s="2" customFormat="1" ht="12" x14ac:dyDescent="0.2">
      <c r="A25" s="18" t="s">
        <v>30</v>
      </c>
      <c r="B25" s="44">
        <f>[1]Wayne!B26</f>
        <v>0</v>
      </c>
      <c r="C25" s="33">
        <f t="shared" si="1"/>
        <v>0</v>
      </c>
      <c r="D25" s="33">
        <f>IF(D$39=0,0,([1]Wayne!D26/D$39)*1000)</f>
        <v>3.3622486719117745E-2</v>
      </c>
      <c r="E25" s="33">
        <f>IF(E$39=0,0,([1]Wayne!E26/E$39)*1000)</f>
        <v>0</v>
      </c>
      <c r="F25" s="33">
        <f>IF(F$39=0,0,([1]Wayne!F26/F$39)*1000)</f>
        <v>0</v>
      </c>
      <c r="G25" s="33">
        <f>IF(G$39=0,0,([1]Wayne!G26/G$39)*1000)</f>
        <v>0</v>
      </c>
      <c r="H25" s="33">
        <f>IF(H$39=0,0,([1]Wayne!H26/H$39)*1000)</f>
        <v>0.26122164656711222</v>
      </c>
      <c r="I25" s="33">
        <f>IF(I$39=0,0,([1]Wayne!I26/I$39)*1000)</f>
        <v>1.0569260363159787E-2</v>
      </c>
      <c r="J25" s="33">
        <f>IF(J$39=0,0,([1]Wayne!J26/J$39)*1000)</f>
        <v>6.4240929180799669E-2</v>
      </c>
      <c r="K25" s="33">
        <f>IF(K$39=0,0,([1]Wayne!K26/K$39)*1000)</f>
        <v>0</v>
      </c>
      <c r="L25" s="33">
        <f>IF(L$39=0,0,([1]Wayne!L26/L$39)*1000)</f>
        <v>0</v>
      </c>
      <c r="M25" s="33">
        <f>IF(M$39=0,0,([1]Wayne!M26/M$39)*1000)</f>
        <v>0</v>
      </c>
      <c r="N25" s="35">
        <f>IF(N$39=0,0,([1]Wayne!N26/N$39)*1000)</f>
        <v>0</v>
      </c>
    </row>
    <row r="26" spans="1:14" s="2" customFormat="1" ht="12" x14ac:dyDescent="0.2">
      <c r="A26" s="18" t="s">
        <v>31</v>
      </c>
      <c r="B26" s="44">
        <f>[1]Wayne!B27</f>
        <v>1</v>
      </c>
      <c r="C26" s="33">
        <f t="shared" si="1"/>
        <v>6.298419096806702E-3</v>
      </c>
      <c r="D26" s="33">
        <f>IF(D$39=0,0,([1]Wayne!D27/D$39)*1000)</f>
        <v>0</v>
      </c>
      <c r="E26" s="33">
        <f>IF(E$39=0,0,([1]Wayne!E27/E$39)*1000)</f>
        <v>0</v>
      </c>
      <c r="F26" s="33">
        <f>IF(F$39=0,0,([1]Wayne!F27/F$39)*1000)</f>
        <v>0</v>
      </c>
      <c r="G26" s="33">
        <f>IF(G$39=0,0,([1]Wayne!G27/G$39)*1000)</f>
        <v>2.1859356897720068E-2</v>
      </c>
      <c r="H26" s="33">
        <f>IF(H$39=0,0,([1]Wayne!H27/H$39)*1000)</f>
        <v>0</v>
      </c>
      <c r="I26" s="33">
        <f>IF(I$39=0,0,([1]Wayne!I27/I$39)*1000)</f>
        <v>0</v>
      </c>
      <c r="J26" s="33">
        <f>IF(J$39=0,0,([1]Wayne!J27/J$39)*1000)</f>
        <v>1.2848185836159935E-2</v>
      </c>
      <c r="K26" s="33">
        <f>IF(K$39=0,0,([1]Wayne!K27/K$39)*1000)</f>
        <v>0</v>
      </c>
      <c r="L26" s="33">
        <f>IF(L$39=0,0,([1]Wayne!L27/L$39)*1000)</f>
        <v>0</v>
      </c>
      <c r="M26" s="33">
        <f>IF(M$39=0,0,([1]Wayne!M27/M$39)*1000)</f>
        <v>0</v>
      </c>
      <c r="N26" s="35">
        <f>IF(N$39=0,0,([1]Wayne!N27/N$39)*1000)</f>
        <v>0</v>
      </c>
    </row>
    <row r="27" spans="1:14" s="2" customFormat="1" ht="12" x14ac:dyDescent="0.2">
      <c r="A27" s="18" t="s">
        <v>32</v>
      </c>
      <c r="B27" s="44">
        <f>[1]Wayne!B28</f>
        <v>4</v>
      </c>
      <c r="C27" s="33">
        <f t="shared" si="1"/>
        <v>2.5193676387226808E-2</v>
      </c>
      <c r="D27" s="33">
        <f>IF(D$39=0,0,([1]Wayne!D28/D$39)*1000)</f>
        <v>0</v>
      </c>
      <c r="E27" s="33">
        <f>IF(E$39=0,0,([1]Wayne!E28/E$39)*1000)</f>
        <v>0</v>
      </c>
      <c r="F27" s="33">
        <f>IF(F$39=0,0,([1]Wayne!F28/F$39)*1000)</f>
        <v>4.3966673261667658E-2</v>
      </c>
      <c r="G27" s="33">
        <f>IF(G$39=0,0,([1]Wayne!G28/G$39)*1000)</f>
        <v>4.3718713795440137E-2</v>
      </c>
      <c r="H27" s="33">
        <f>IF(H$39=0,0,([1]Wayne!H28/H$39)*1000)</f>
        <v>4.3536941094518701E-2</v>
      </c>
      <c r="I27" s="33">
        <f>IF(I$39=0,0,([1]Wayne!I28/I$39)*1000)</f>
        <v>0</v>
      </c>
      <c r="J27" s="33">
        <f>IF(J$39=0,0,([1]Wayne!J28/J$39)*1000)</f>
        <v>6.4240929180799669E-2</v>
      </c>
      <c r="K27" s="33">
        <f>IF(K$39=0,0,([1]Wayne!K28/K$39)*1000)</f>
        <v>0</v>
      </c>
      <c r="L27" s="33">
        <f>IF(L$39=0,0,([1]Wayne!L28/L$39)*1000)</f>
        <v>0</v>
      </c>
      <c r="M27" s="33">
        <f>IF(M$39=0,0,([1]Wayne!M28/M$39)*1000)</f>
        <v>0</v>
      </c>
      <c r="N27" s="35">
        <f>IF(N$39=0,0,([1]Wayne!N28/N$39)*1000)</f>
        <v>0</v>
      </c>
    </row>
    <row r="28" spans="1:14" s="2" customFormat="1" ht="12" x14ac:dyDescent="0.2">
      <c r="A28" s="18" t="s">
        <v>33</v>
      </c>
      <c r="B28" s="44">
        <f>[1]Wayne!B29</f>
        <v>2</v>
      </c>
      <c r="C28" s="33">
        <f t="shared" si="1"/>
        <v>1.2596838193613404E-2</v>
      </c>
      <c r="D28" s="33">
        <f>IF(D$39=0,0,([1]Wayne!D29/D$39)*1000)</f>
        <v>0</v>
      </c>
      <c r="E28" s="33">
        <f>IF(E$39=0,0,([1]Wayne!E29/E$39)*1000)</f>
        <v>0</v>
      </c>
      <c r="F28" s="33">
        <f>IF(F$39=0,0,([1]Wayne!F29/F$39)*1000)</f>
        <v>0</v>
      </c>
      <c r="G28" s="33">
        <f>IF(G$39=0,0,([1]Wayne!G29/G$39)*1000)</f>
        <v>4.3718713795440137E-2</v>
      </c>
      <c r="H28" s="33">
        <f>IF(H$39=0,0,([1]Wayne!H29/H$39)*1000)</f>
        <v>0</v>
      </c>
      <c r="I28" s="33">
        <f>IF(I$39=0,0,([1]Wayne!I29/I$39)*1000)</f>
        <v>2.1138520726319575E-2</v>
      </c>
      <c r="J28" s="33">
        <f>IF(J$39=0,0,([1]Wayne!J29/J$39)*1000)</f>
        <v>0</v>
      </c>
      <c r="K28" s="33">
        <f>IF(K$39=0,0,([1]Wayne!K29/K$39)*1000)</f>
        <v>0</v>
      </c>
      <c r="L28" s="33">
        <f>IF(L$39=0,0,([1]Wayne!L29/L$39)*1000)</f>
        <v>0</v>
      </c>
      <c r="M28" s="33">
        <f>IF(M$39=0,0,([1]Wayne!M29/M$39)*1000)</f>
        <v>0</v>
      </c>
      <c r="N28" s="35">
        <f>IF(N$39=0,0,([1]Wayne!N29/N$39)*1000)</f>
        <v>0</v>
      </c>
    </row>
    <row r="29" spans="1:14" s="2" customFormat="1" ht="12" x14ac:dyDescent="0.2">
      <c r="A29" s="18" t="s">
        <v>34</v>
      </c>
      <c r="B29" s="44">
        <f>[1]Wayne!B30</f>
        <v>0</v>
      </c>
      <c r="C29" s="33">
        <f t="shared" si="1"/>
        <v>0</v>
      </c>
      <c r="D29" s="33">
        <f>IF(D$39=0,0,([1]Wayne!D30/D$39)*1000)</f>
        <v>0</v>
      </c>
      <c r="E29" s="33">
        <f>IF(E$39=0,0,([1]Wayne!E30/E$39)*1000)</f>
        <v>0</v>
      </c>
      <c r="F29" s="33">
        <f>IF(F$39=0,0,([1]Wayne!F30/F$39)*1000)</f>
        <v>0</v>
      </c>
      <c r="G29" s="33">
        <f>IF(G$39=0,0,([1]Wayne!G30/G$39)*1000)</f>
        <v>0</v>
      </c>
      <c r="H29" s="33">
        <f>IF(H$39=0,0,([1]Wayne!H30/H$39)*1000)</f>
        <v>0</v>
      </c>
      <c r="I29" s="33">
        <f>IF(I$39=0,0,([1]Wayne!I30/I$39)*1000)</f>
        <v>0</v>
      </c>
      <c r="J29" s="33">
        <f>IF(J$39=0,0,([1]Wayne!J30/J$39)*1000)</f>
        <v>0</v>
      </c>
      <c r="K29" s="33">
        <f>IF(K$39=0,0,([1]Wayne!K30/K$39)*1000)</f>
        <v>0</v>
      </c>
      <c r="L29" s="33">
        <f>IF(L$39=0,0,([1]Wayne!L30/L$39)*1000)</f>
        <v>0</v>
      </c>
      <c r="M29" s="33">
        <f>IF(M$39=0,0,([1]Wayne!M30/M$39)*1000)</f>
        <v>0</v>
      </c>
      <c r="N29" s="35">
        <f>IF(N$39=0,0,([1]Wayne!N30/N$39)*1000)</f>
        <v>0</v>
      </c>
    </row>
    <row r="30" spans="1:14" s="2" customFormat="1" ht="12" x14ac:dyDescent="0.2">
      <c r="A30" s="18" t="s">
        <v>35</v>
      </c>
      <c r="B30" s="44">
        <f>[1]Wayne!B31</f>
        <v>4</v>
      </c>
      <c r="C30" s="33">
        <f t="shared" si="1"/>
        <v>2.5193676387226808E-2</v>
      </c>
      <c r="D30" s="33">
        <f>IF(D$39=0,0,([1]Wayne!D31/D$39)*1000)</f>
        <v>2.2414991146078495E-2</v>
      </c>
      <c r="E30" s="33">
        <f>IF(E$39=0,0,([1]Wayne!E31/E$39)*1000)</f>
        <v>0</v>
      </c>
      <c r="F30" s="33">
        <f>IF(F$39=0,0,([1]Wayne!F31/F$39)*1000)</f>
        <v>2.1983336630833829E-2</v>
      </c>
      <c r="G30" s="33">
        <f>IF(G$39=0,0,([1]Wayne!G31/G$39)*1000)</f>
        <v>6.5578070693160198E-2</v>
      </c>
      <c r="H30" s="33">
        <f>IF(H$39=0,0,([1]Wayne!H31/H$39)*1000)</f>
        <v>0.13061082328355611</v>
      </c>
      <c r="I30" s="33">
        <f>IF(I$39=0,0,([1]Wayne!I31/I$39)*1000)</f>
        <v>6.3415562178958718E-2</v>
      </c>
      <c r="J30" s="33">
        <f>IF(J$39=0,0,([1]Wayne!J31/J$39)*1000)</f>
        <v>1.2848185836159935E-2</v>
      </c>
      <c r="K30" s="33">
        <f>IF(K$39=0,0,([1]Wayne!K31/K$39)*1000)</f>
        <v>0</v>
      </c>
      <c r="L30" s="33">
        <f>IF(L$39=0,0,([1]Wayne!L31/L$39)*1000)</f>
        <v>0</v>
      </c>
      <c r="M30" s="33">
        <f>IF(M$39=0,0,([1]Wayne!M31/M$39)*1000)</f>
        <v>0</v>
      </c>
      <c r="N30" s="35">
        <f>IF(N$39=0,0,([1]Wayne!N31/N$39)*1000)</f>
        <v>0</v>
      </c>
    </row>
    <row r="31" spans="1:14" s="2" customFormat="1" ht="12" x14ac:dyDescent="0.2">
      <c r="A31" s="18" t="s">
        <v>36</v>
      </c>
      <c r="B31" s="44">
        <f>[1]Wayne!B32</f>
        <v>35</v>
      </c>
      <c r="C31" s="33">
        <f t="shared" si="1"/>
        <v>0.22044466838823454</v>
      </c>
      <c r="D31" s="33">
        <f>IF(D$39=0,0,([1]Wayne!D32/D$39)*1000)</f>
        <v>0.11207495573039249</v>
      </c>
      <c r="E31" s="33">
        <f>IF(E$39=0,0,([1]Wayne!E32/E$39)*1000)</f>
        <v>0</v>
      </c>
      <c r="F31" s="33">
        <f>IF(F$39=0,0,([1]Wayne!F32/F$39)*1000)</f>
        <v>0.4176833959858427</v>
      </c>
      <c r="G31" s="33">
        <f>IF(G$39=0,0,([1]Wayne!G32/G$39)*1000)</f>
        <v>0.34974971036352109</v>
      </c>
      <c r="H31" s="33">
        <f>IF(H$39=0,0,([1]Wayne!H32/H$39)*1000)</f>
        <v>0.52244329313422444</v>
      </c>
      <c r="I31" s="33">
        <f>IF(I$39=0,0,([1]Wayne!I32/I$39)*1000)</f>
        <v>0.24309298835267507</v>
      </c>
      <c r="J31" s="33">
        <f>IF(J$39=0,0,([1]Wayne!J32/J$39)*1000)</f>
        <v>0.28266008839551854</v>
      </c>
      <c r="K31" s="33">
        <f>IF(K$39=0,0,([1]Wayne!K32/K$39)*1000)</f>
        <v>0</v>
      </c>
      <c r="L31" s="33">
        <f>IF(L$39=0,0,([1]Wayne!L32/L$39)*1000)</f>
        <v>0</v>
      </c>
      <c r="M31" s="33">
        <f>IF(M$39=0,0,([1]Wayne!M32/M$39)*1000)</f>
        <v>0</v>
      </c>
      <c r="N31" s="35">
        <f>IF(N$39=0,0,([1]Wayne!N32/N$39)*1000)</f>
        <v>5.5875286360842602E-2</v>
      </c>
    </row>
    <row r="32" spans="1:14" s="2" customFormat="1" ht="12" x14ac:dyDescent="0.2">
      <c r="A32" s="18" t="s">
        <v>17</v>
      </c>
      <c r="B32" s="44">
        <f>[1]Wayne!B33</f>
        <v>0</v>
      </c>
      <c r="C32" s="33">
        <f>(B32/$B$39)*1000</f>
        <v>0</v>
      </c>
      <c r="D32" s="33">
        <f>IF(D$39=0,0,([1]Wayne!D33/D$39)*1000)</f>
        <v>0</v>
      </c>
      <c r="E32" s="33">
        <f>IF(E$39=0,0,([1]Wayne!E33/E$39)*1000)</f>
        <v>0</v>
      </c>
      <c r="F32" s="33">
        <f>IF(F$39=0,0,([1]Wayne!F33/F$39)*1000)</f>
        <v>0</v>
      </c>
      <c r="G32" s="33">
        <f>IF(G$39=0,0,([1]Wayne!G33/G$39)*1000)</f>
        <v>0</v>
      </c>
      <c r="H32" s="33">
        <f>IF(H$39=0,0,([1]Wayne!H33/H$39)*1000)</f>
        <v>0</v>
      </c>
      <c r="I32" s="33">
        <f>IF(I$39=0,0,([1]Wayne!I33/I$39)*1000)</f>
        <v>0</v>
      </c>
      <c r="J32" s="33">
        <f>IF(J$39=0,0,([1]Wayne!J33/J$39)*1000)</f>
        <v>0</v>
      </c>
      <c r="K32" s="33">
        <f>IF(K$39=0,0,([1]Wayne!K33/K$39)*1000)</f>
        <v>0</v>
      </c>
      <c r="L32" s="33">
        <f>IF(L$39=0,0,([1]Wayne!L33/L$39)*1000)</f>
        <v>0</v>
      </c>
      <c r="M32" s="33">
        <f>IF(M$39=0,0,([1]Wayne!M33/M$39)*1000)</f>
        <v>0</v>
      </c>
      <c r="N32" s="35">
        <f>IF(N$39=0,0,([1]Wayne!N33/N$39)*1000)</f>
        <v>0</v>
      </c>
    </row>
    <row r="33" spans="1:14" s="2" customFormat="1" ht="12" x14ac:dyDescent="0.2">
      <c r="A33" s="18" t="s">
        <v>37</v>
      </c>
      <c r="B33" s="44">
        <f>[1]Wayne!B34</f>
        <v>169</v>
      </c>
      <c r="C33" s="33">
        <f t="shared" si="1"/>
        <v>1.0644328273603325</v>
      </c>
      <c r="D33" s="33">
        <f>IF(D$39=0,0,([1]Wayne!D34/D$39)*1000)</f>
        <v>1.165579539596082</v>
      </c>
      <c r="E33" s="33">
        <f>IF(E$39=0,0,([1]Wayne!E34/E$39)*1000)</f>
        <v>0.3405691947759647</v>
      </c>
      <c r="F33" s="33">
        <f>IF(F$39=0,0,([1]Wayne!F34/F$39)*1000)</f>
        <v>1.0552001582800237</v>
      </c>
      <c r="G33" s="33">
        <f>IF(G$39=0,0,([1]Wayne!G34/G$39)*1000)</f>
        <v>2.1422169759765666</v>
      </c>
      <c r="H33" s="33">
        <f>IF(H$39=0,0,([1]Wayne!H34/H$39)*1000)</f>
        <v>3.0911228177108279</v>
      </c>
      <c r="I33" s="33">
        <f>IF(I$39=0,0,([1]Wayne!I34/I$39)*1000)</f>
        <v>1.1520493795844167</v>
      </c>
      <c r="J33" s="33">
        <f>IF(J$39=0,0,([1]Wayne!J34/J$39)*1000)</f>
        <v>1.6702641587007916</v>
      </c>
      <c r="K33" s="33">
        <f>IF(K$39=0,0,([1]Wayne!K34/K$39)*1000)</f>
        <v>0</v>
      </c>
      <c r="L33" s="33">
        <f>IF(L$39=0,0,([1]Wayne!L34/L$39)*1000)</f>
        <v>0</v>
      </c>
      <c r="M33" s="33">
        <f>IF(M$39=0,0,([1]Wayne!M34/M$39)*1000)</f>
        <v>0</v>
      </c>
      <c r="N33" s="35">
        <f>IF(N$39=0,0,([1]Wayne!N34/N$39)*1000)</f>
        <v>0.22350114544337041</v>
      </c>
    </row>
    <row r="34" spans="1:14" s="2" customFormat="1" ht="12" x14ac:dyDescent="0.2">
      <c r="A34" s="18" t="s">
        <v>38</v>
      </c>
      <c r="B34" s="44">
        <f>[1]Wayne!B35</f>
        <v>0</v>
      </c>
      <c r="C34" s="33">
        <f t="shared" si="1"/>
        <v>0</v>
      </c>
      <c r="D34" s="33">
        <f>IF(D$39=0,0,([1]Wayne!D35/D$39)*1000)</f>
        <v>0</v>
      </c>
      <c r="E34" s="33">
        <f>IF(E$39=0,0,([1]Wayne!E35/E$39)*1000)</f>
        <v>0</v>
      </c>
      <c r="F34" s="33">
        <f>IF(F$39=0,0,([1]Wayne!F35/F$39)*1000)</f>
        <v>0</v>
      </c>
      <c r="G34" s="33">
        <f>IF(G$39=0,0,([1]Wayne!G35/G$39)*1000)</f>
        <v>0</v>
      </c>
      <c r="H34" s="33">
        <f>IF(H$39=0,0,([1]Wayne!H35/H$39)*1000)</f>
        <v>0</v>
      </c>
      <c r="I34" s="33">
        <f>IF(I$39=0,0,([1]Wayne!I35/I$39)*1000)</f>
        <v>0</v>
      </c>
      <c r="J34" s="33">
        <f>IF(J$39=0,0,([1]Wayne!J35/J$39)*1000)</f>
        <v>0</v>
      </c>
      <c r="K34" s="33">
        <f>IF(K$39=0,0,([1]Wayne!K35/K$39)*1000)</f>
        <v>0</v>
      </c>
      <c r="L34" s="33">
        <f>IF(L$39=0,0,([1]Wayne!L35/L$39)*1000)</f>
        <v>0</v>
      </c>
      <c r="M34" s="33">
        <f>IF(M$39=0,0,([1]Wayne!M35/M$39)*1000)</f>
        <v>0</v>
      </c>
      <c r="N34" s="35">
        <f>IF(N$39=0,0,([1]Wayne!N35/N$39)*1000)</f>
        <v>0</v>
      </c>
    </row>
    <row r="35" spans="1:14" s="2" customFormat="1" ht="12" x14ac:dyDescent="0.2">
      <c r="A35" s="18" t="s">
        <v>39</v>
      </c>
      <c r="B35" s="44">
        <f>[1]Wayne!B36</f>
        <v>1</v>
      </c>
      <c r="C35" s="33">
        <f t="shared" si="1"/>
        <v>6.298419096806702E-3</v>
      </c>
      <c r="D35" s="33">
        <f>IF(D$39=0,0,([1]Wayne!D36/D$39)*1000)</f>
        <v>1.1207495573039248E-2</v>
      </c>
      <c r="E35" s="33">
        <f>IF(E$39=0,0,([1]Wayne!E36/E$39)*1000)</f>
        <v>0</v>
      </c>
      <c r="F35" s="33">
        <f>IF(F$39=0,0,([1]Wayne!F36/F$39)*1000)</f>
        <v>0</v>
      </c>
      <c r="G35" s="33">
        <f>IF(G$39=0,0,([1]Wayne!G36/G$39)*1000)</f>
        <v>2.1859356897720068E-2</v>
      </c>
      <c r="H35" s="33">
        <f>IF(H$39=0,0,([1]Wayne!H36/H$39)*1000)</f>
        <v>4.3536941094518701E-2</v>
      </c>
      <c r="I35" s="33">
        <f>IF(I$39=0,0,([1]Wayne!I36/I$39)*1000)</f>
        <v>0</v>
      </c>
      <c r="J35" s="33">
        <f>IF(J$39=0,0,([1]Wayne!J36/J$39)*1000)</f>
        <v>2.5696371672319869E-2</v>
      </c>
      <c r="K35" s="33">
        <f>IF(K$39=0,0,([1]Wayne!K36/K$39)*1000)</f>
        <v>0</v>
      </c>
      <c r="L35" s="33">
        <f>IF(L$39=0,0,([1]Wayne!L36/L$39)*1000)</f>
        <v>0</v>
      </c>
      <c r="M35" s="33">
        <f>IF(M$39=0,0,([1]Wayne!M36/M$39)*1000)</f>
        <v>0</v>
      </c>
      <c r="N35" s="35">
        <f>IF(N$39=0,0,([1]Wayne!N36/N$39)*1000)</f>
        <v>0</v>
      </c>
    </row>
    <row r="36" spans="1:14" s="2" customFormat="1" ht="12" x14ac:dyDescent="0.2">
      <c r="A36" s="18" t="s">
        <v>40</v>
      </c>
      <c r="B36" s="44">
        <f>[1]Wayne!B37</f>
        <v>42</v>
      </c>
      <c r="C36" s="33">
        <f t="shared" si="1"/>
        <v>0.2645336020658815</v>
      </c>
      <c r="D36" s="33">
        <f>IF(D$39=0,0,([1]Wayne!D37/D$39)*1000)</f>
        <v>6.7244973438235489E-2</v>
      </c>
      <c r="E36" s="33">
        <f>IF(E$39=0,0,([1]Wayne!E37/E$39)*1000)</f>
        <v>0</v>
      </c>
      <c r="F36" s="33">
        <f>IF(F$39=0,0,([1]Wayne!F37/F$39)*1000)</f>
        <v>0.21983336630833827</v>
      </c>
      <c r="G36" s="33">
        <f>IF(G$39=0,0,([1]Wayne!G37/G$39)*1000)</f>
        <v>0.69949942072704219</v>
      </c>
      <c r="H36" s="33">
        <f>IF(H$39=0,0,([1]Wayne!H37/H$39)*1000)</f>
        <v>0.47890635203970566</v>
      </c>
      <c r="I36" s="33">
        <f>IF(I$39=0,0,([1]Wayne!I37/I$39)*1000)</f>
        <v>9.5123343268438076E-2</v>
      </c>
      <c r="J36" s="33">
        <f>IF(J$39=0,0,([1]Wayne!J37/J$39)*1000)</f>
        <v>0.56532017679103708</v>
      </c>
      <c r="K36" s="33">
        <f>IF(K$39=0,0,([1]Wayne!K37/K$39)*1000)</f>
        <v>0</v>
      </c>
      <c r="L36" s="33">
        <f>IF(L$39=0,0,([1]Wayne!L37/L$39)*1000)</f>
        <v>0</v>
      </c>
      <c r="M36" s="33">
        <f>IF(M$39=0,0,([1]Wayne!M37/M$39)*1000)</f>
        <v>0</v>
      </c>
      <c r="N36" s="35">
        <f>IF(N$39=0,0,([1]Wayne!N37/N$39)*1000)</f>
        <v>5.5875286360842602E-2</v>
      </c>
    </row>
    <row r="37" spans="1:14" s="2" customFormat="1" ht="12" x14ac:dyDescent="0.2">
      <c r="A37" s="18" t="s">
        <v>41</v>
      </c>
      <c r="B37" s="44">
        <f>[1]Wayne!B38</f>
        <v>29</v>
      </c>
      <c r="C37" s="33">
        <f t="shared" si="1"/>
        <v>0.18265415380739433</v>
      </c>
      <c r="D37" s="33">
        <f>IF(D$39=0,0,([1]Wayne!D38/D$39)*1000)</f>
        <v>8.9659964584313981E-2</v>
      </c>
      <c r="E37" s="33">
        <f>IF(E$39=0,0,([1]Wayne!E38/E$39)*1000)</f>
        <v>5.9229425178428642E-2</v>
      </c>
      <c r="F37" s="33">
        <f>IF(F$39=0,0,([1]Wayne!F38/F$39)*1000)</f>
        <v>0.28578337620083977</v>
      </c>
      <c r="G37" s="33">
        <f>IF(G$39=0,0,([1]Wayne!G38/G$39)*1000)</f>
        <v>0.26231228277264079</v>
      </c>
      <c r="H37" s="33">
        <f>IF(H$39=0,0,([1]Wayne!H38/H$39)*1000)</f>
        <v>0.34829552875614961</v>
      </c>
      <c r="I37" s="33">
        <f>IF(I$39=0,0,([1]Wayne!I38/I$39)*1000)</f>
        <v>0.28537002980531423</v>
      </c>
      <c r="J37" s="33">
        <f>IF(J$39=0,0,([1]Wayne!J38/J$39)*1000)</f>
        <v>0.12848185836159934</v>
      </c>
      <c r="K37" s="33">
        <f>IF(K$39=0,0,([1]Wayne!K38/K$39)*1000)</f>
        <v>0</v>
      </c>
      <c r="L37" s="33">
        <f>IF(L$39=0,0,([1]Wayne!L38/L$39)*1000)</f>
        <v>0</v>
      </c>
      <c r="M37" s="33">
        <f>IF(M$39=0,0,([1]Wayne!M38/M$39)*1000)</f>
        <v>0</v>
      </c>
      <c r="N37" s="35">
        <f>IF(N$39=0,0,([1]Wayne!N38/N$39)*1000)</f>
        <v>0</v>
      </c>
    </row>
    <row r="38" spans="1:14" s="2" customFormat="1" ht="12" x14ac:dyDescent="0.2">
      <c r="A38" s="18" t="s">
        <v>42</v>
      </c>
      <c r="B38" s="44">
        <f>[1]Wayne!B39</f>
        <v>66</v>
      </c>
      <c r="C38" s="33">
        <f t="shared" si="1"/>
        <v>0.41569566038924233</v>
      </c>
      <c r="D38" s="33">
        <f>IF(D$39=0,0,([1]Wayne!D39/D$39)*1000)</f>
        <v>3.3622486719117745E-2</v>
      </c>
      <c r="E38" s="33">
        <f>IF(E$39=0,0,([1]Wayne!E39/E$39)*1000)</f>
        <v>5.9229425178428642E-2</v>
      </c>
      <c r="F38" s="33">
        <f>IF(F$39=0,0,([1]Wayne!F39/F$39)*1000)</f>
        <v>0.3957000593550089</v>
      </c>
      <c r="G38" s="33">
        <f>IF(G$39=0,0,([1]Wayne!G39/G$39)*1000)</f>
        <v>0.96181170349968304</v>
      </c>
      <c r="H38" s="33">
        <f>IF(H$39=0,0,([1]Wayne!H39/H$39)*1000)</f>
        <v>1.5237929383081543</v>
      </c>
      <c r="I38" s="33">
        <f>IF(I$39=0,0,([1]Wayne!I39/I$39)*1000)</f>
        <v>0.10569260363159787</v>
      </c>
      <c r="J38" s="33">
        <f>IF(J$39=0,0,([1]Wayne!J39/J$39)*1000)</f>
        <v>1.1563367252543941</v>
      </c>
      <c r="K38" s="33">
        <f>IF(K$39=0,0,([1]Wayne!K39/K$39)*1000)</f>
        <v>0</v>
      </c>
      <c r="L38" s="33">
        <f>IF(L$39=0,0,([1]Wayne!L39/L$39)*1000)</f>
        <v>0</v>
      </c>
      <c r="M38" s="33">
        <f>IF(M$39=0,0,([1]Wayne!M39/M$39)*1000)</f>
        <v>0</v>
      </c>
      <c r="N38" s="35">
        <f>IF(N$39=0,0,([1]Wayne!N39/N$39)*1000)</f>
        <v>0</v>
      </c>
    </row>
    <row r="39" spans="1:14" s="3" customFormat="1" ht="12" x14ac:dyDescent="0.2">
      <c r="A39" s="20" t="s">
        <v>138</v>
      </c>
      <c r="B39" s="21">
        <f>[1]Wayne!$B$40</f>
        <v>158770</v>
      </c>
      <c r="C39" s="21"/>
      <c r="D39" s="21">
        <f>[1]Wayne!D40</f>
        <v>89226</v>
      </c>
      <c r="E39" s="21">
        <f>[1]Wayne!E40</f>
        <v>67534</v>
      </c>
      <c r="F39" s="21">
        <f>[1]Wayne!F40</f>
        <v>45489</v>
      </c>
      <c r="G39" s="21">
        <f>[1]Wayne!G40</f>
        <v>45747</v>
      </c>
      <c r="H39" s="21">
        <f>[1]Wayne!H40</f>
        <v>22969</v>
      </c>
      <c r="I39" s="21">
        <f>[1]Wayne!I40</f>
        <v>94614</v>
      </c>
      <c r="J39" s="21">
        <f>[1]Wayne!J40</f>
        <v>77832</v>
      </c>
      <c r="K39" s="21">
        <f>[1]Wayne!K40</f>
        <v>1477</v>
      </c>
      <c r="L39" s="21">
        <f>[1]Wayne!L40</f>
        <v>7816</v>
      </c>
      <c r="M39" s="21">
        <f>[1]Wayne!M40</f>
        <v>0</v>
      </c>
      <c r="N39" s="23">
        <f>[1]Wayne!N40</f>
        <v>17897</v>
      </c>
    </row>
    <row r="40" spans="1:14" s="4" customFormat="1" ht="12" x14ac:dyDescent="0.2">
      <c r="A40" s="24" t="s">
        <v>45</v>
      </c>
      <c r="B40" s="21">
        <f>[1]Wayne!B8</f>
        <v>856</v>
      </c>
      <c r="C40" s="37"/>
      <c r="D40" s="21">
        <f>[1]Wayne!D8</f>
        <v>270</v>
      </c>
      <c r="E40" s="21">
        <f>[1]Wayne!E8</f>
        <v>67</v>
      </c>
      <c r="F40" s="21">
        <f>[1]Wayne!F8</f>
        <v>280</v>
      </c>
      <c r="G40" s="21">
        <f>[1]Wayne!G8</f>
        <v>509</v>
      </c>
      <c r="H40" s="21">
        <f>[1]Wayne!H8</f>
        <v>327</v>
      </c>
      <c r="I40" s="21">
        <f>[1]Wayne!I8</f>
        <v>382</v>
      </c>
      <c r="J40" s="21">
        <f>[1]Wayne!J8</f>
        <v>785</v>
      </c>
      <c r="K40" s="21">
        <f>[1]Wayne!K8</f>
        <v>1</v>
      </c>
      <c r="L40" s="21">
        <f>[1]Wayne!L8</f>
        <v>2</v>
      </c>
      <c r="M40" s="21">
        <f>[1]Wayne!M8</f>
        <v>13</v>
      </c>
      <c r="N40" s="23">
        <f>[1]Wayne!N8</f>
        <v>9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9" priority="8" stopIfTrue="1" operator="equal">
      <formula>0</formula>
    </cfRule>
  </conditionalFormatting>
  <conditionalFormatting sqref="D7:L7 N7">
    <cfRule type="cellIs" dxfId="8" priority="11" stopIfTrue="1" operator="equal">
      <formula>0</formula>
    </cfRule>
  </conditionalFormatting>
  <conditionalFormatting sqref="D8:N8">
    <cfRule type="cellIs" dxfId="7" priority="9" stopIfTrue="1" operator="equal">
      <formula>0</formula>
    </cfRule>
  </conditionalFormatting>
  <conditionalFormatting sqref="D10:N38">
    <cfRule type="cellIs" dxfId="6" priority="1" stopIfTrue="1" operator="equal">
      <formula>0</formula>
    </cfRule>
  </conditionalFormatting>
  <conditionalFormatting sqref="M7">
    <cfRule type="expression" dxfId="5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84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bestFit="1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bestFit="1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136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30.846710733396286</v>
      </c>
      <c r="D8" s="51">
        <f>IF(D39=0,0,((D40/D39)*1000))</f>
        <v>15.70113697888468</v>
      </c>
      <c r="E8" s="51">
        <f t="shared" ref="E8:N8" si="0">IF(E39=0,0,((E40/E39)*1000))</f>
        <v>6.756756756756757</v>
      </c>
      <c r="F8" s="51">
        <f t="shared" si="0"/>
        <v>40.173724212812161</v>
      </c>
      <c r="G8" s="51">
        <f t="shared" si="0"/>
        <v>56.277056277056282</v>
      </c>
      <c r="H8" s="51">
        <f t="shared" si="0"/>
        <v>16.666666666666668</v>
      </c>
      <c r="I8" s="51">
        <f t="shared" si="0"/>
        <v>25.774688676513176</v>
      </c>
      <c r="J8" s="51">
        <f t="shared" si="0"/>
        <v>113.92405063291139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[1]Wexford!B11</f>
        <v>3</v>
      </c>
      <c r="C10" s="33">
        <f>(B10/$B$39)*1000</f>
        <v>0.94428706326723333</v>
      </c>
      <c r="D10" s="33">
        <f>IF(D$39=0,0,([1]Wexford!D11/D$39)*1000)</f>
        <v>0</v>
      </c>
      <c r="E10" s="33">
        <f>IF(E$39=0,0,([1]Wexford!E11/E$39)*1000)</f>
        <v>0</v>
      </c>
      <c r="F10" s="33">
        <f>IF(F$39=0,0,([1]Wexford!F11/F$39)*1000)</f>
        <v>0</v>
      </c>
      <c r="G10" s="33">
        <f>IF(G$39=0,0,([1]Wexford!G11/G$39)*1000)</f>
        <v>3.2467532467532472</v>
      </c>
      <c r="H10" s="33">
        <f>IF(H$39=0,0,([1]Wexford!H11/H$39)*1000)</f>
        <v>2.3809523809523814</v>
      </c>
      <c r="I10" s="33">
        <f>IF(I$39=0,0,([1]Wexford!I11/I$39)*1000)</f>
        <v>0.57920648711265565</v>
      </c>
      <c r="J10" s="33">
        <f>IF(J$39=0,0,([1]Wexford!J11/J$39)*1000)</f>
        <v>25.316455696202532</v>
      </c>
      <c r="K10" s="33">
        <f>IF(K$39=0,0,([1]Wexford!K11/K$39)*1000)</f>
        <v>0</v>
      </c>
      <c r="L10" s="33">
        <f>IF(L$39=0,0,([1]Wexford!L11/L$39)*1000)</f>
        <v>0</v>
      </c>
      <c r="M10" s="33">
        <f>IF(M$39=0,0,([1]Wexford!M11/M$39)*1000)</f>
        <v>0</v>
      </c>
      <c r="N10" s="34">
        <f>IF(N$39=0,0,([1]Wexford!N11/N$39)*1000)</f>
        <v>0</v>
      </c>
    </row>
    <row r="11" spans="1:14" s="2" customFormat="1" ht="12" x14ac:dyDescent="0.2">
      <c r="A11" s="18" t="s">
        <v>16</v>
      </c>
      <c r="B11" s="40">
        <f>[1]Wexford!B12</f>
        <v>0</v>
      </c>
      <c r="C11" s="33">
        <f>(B11/$B$39)*1000</f>
        <v>0</v>
      </c>
      <c r="D11" s="33">
        <f>IF(D$39=0,0,([1]Wexford!D12/D$39)*1000)</f>
        <v>0</v>
      </c>
      <c r="E11" s="33">
        <f>IF(E$39=0,0,([1]Wexford!E12/E$39)*1000)</f>
        <v>0</v>
      </c>
      <c r="F11" s="33">
        <f>IF(F$39=0,0,([1]Wexford!F12/F$39)*1000)</f>
        <v>0</v>
      </c>
      <c r="G11" s="33">
        <f>IF(G$39=0,0,([1]Wexford!G12/G$39)*1000)</f>
        <v>0</v>
      </c>
      <c r="H11" s="33">
        <f>IF(H$39=0,0,([1]Wexford!H12/H$39)*1000)</f>
        <v>0</v>
      </c>
      <c r="I11" s="33">
        <f>IF(I$39=0,0,([1]Wexford!I12/I$39)*1000)</f>
        <v>0</v>
      </c>
      <c r="J11" s="33">
        <f>IF(J$39=0,0,([1]Wexford!J12/J$39)*1000)</f>
        <v>0</v>
      </c>
      <c r="K11" s="33">
        <f>IF(K$39=0,0,([1]Wexford!K12/K$39)*1000)</f>
        <v>0</v>
      </c>
      <c r="L11" s="33">
        <f>IF(L$39=0,0,([1]Wexford!L12/L$39)*1000)</f>
        <v>0</v>
      </c>
      <c r="M11" s="33">
        <f>IF(M$39=0,0,([1]Wexford!M12/M$39)*1000)</f>
        <v>0</v>
      </c>
      <c r="N11" s="35">
        <f>IF(N$39=0,0,([1]Wexford!N12/N$39)*1000)</f>
        <v>0</v>
      </c>
    </row>
    <row r="12" spans="1:14" s="2" customFormat="1" ht="12" x14ac:dyDescent="0.2">
      <c r="A12" s="18" t="s">
        <v>18</v>
      </c>
      <c r="B12" s="40">
        <f>[1]Wexford!B13</f>
        <v>1</v>
      </c>
      <c r="C12" s="33">
        <f>(B12/$B$39)*1000</f>
        <v>0.31476235442241107</v>
      </c>
      <c r="D12" s="33">
        <f>IF(D$39=0,0,([1]Wexford!D13/D$39)*1000)</f>
        <v>0</v>
      </c>
      <c r="E12" s="33">
        <f>IF(E$39=0,0,([1]Wexford!E13/E$39)*1000)</f>
        <v>0</v>
      </c>
      <c r="F12" s="33">
        <f>IF(F$39=0,0,([1]Wexford!F13/F$39)*1000)</f>
        <v>0</v>
      </c>
      <c r="G12" s="33">
        <f>IF(G$39=0,0,([1]Wexford!G13/G$39)*1000)</f>
        <v>1.0822510822510822</v>
      </c>
      <c r="H12" s="33">
        <f>IF(H$39=0,0,([1]Wexford!H13/H$39)*1000)</f>
        <v>0</v>
      </c>
      <c r="I12" s="33">
        <f>IF(I$39=0,0,([1]Wexford!I13/I$39)*1000)</f>
        <v>0</v>
      </c>
      <c r="J12" s="33">
        <f>IF(J$39=0,0,([1]Wexford!J13/J$39)*1000)</f>
        <v>12.658227848101266</v>
      </c>
      <c r="K12" s="33">
        <f>IF(K$39=0,0,([1]Wexford!K13/K$39)*1000)</f>
        <v>0</v>
      </c>
      <c r="L12" s="33">
        <f>IF(L$39=0,0,([1]Wexford!L13/L$39)*1000)</f>
        <v>0</v>
      </c>
      <c r="M12" s="33">
        <f>IF(M$39=0,0,([1]Wexford!M13/M$39)*1000)</f>
        <v>0</v>
      </c>
      <c r="N12" s="35">
        <f>IF(N$39=0,0,([1]Wexford!N13/N$39)*1000)</f>
        <v>0</v>
      </c>
    </row>
    <row r="13" spans="1:14" s="2" customFormat="1" ht="12" x14ac:dyDescent="0.2">
      <c r="A13" s="18" t="s">
        <v>19</v>
      </c>
      <c r="B13" s="40">
        <f>[1]Wexford!B14</f>
        <v>0</v>
      </c>
      <c r="C13" s="33">
        <f>(B13/$B$39)*1000</f>
        <v>0</v>
      </c>
      <c r="D13" s="33">
        <f>IF(D$39=0,0,([1]Wexford!D14/D$39)*1000)</f>
        <v>0</v>
      </c>
      <c r="E13" s="33">
        <f>IF(E$39=0,0,([1]Wexford!E14/E$39)*1000)</f>
        <v>0</v>
      </c>
      <c r="F13" s="33">
        <f>IF(F$39=0,0,([1]Wexford!F14/F$39)*1000)</f>
        <v>0</v>
      </c>
      <c r="G13" s="33">
        <f>IF(G$39=0,0,([1]Wexford!G14/G$39)*1000)</f>
        <v>0</v>
      </c>
      <c r="H13" s="33">
        <f>IF(H$39=0,0,([1]Wexford!H14/H$39)*1000)</f>
        <v>0</v>
      </c>
      <c r="I13" s="33">
        <f>IF(I$39=0,0,([1]Wexford!I14/I$39)*1000)</f>
        <v>0</v>
      </c>
      <c r="J13" s="33">
        <f>IF(J$39=0,0,([1]Wexford!J14/J$39)*1000)</f>
        <v>0</v>
      </c>
      <c r="K13" s="33">
        <f>IF(K$39=0,0,([1]Wexford!K14/K$39)*1000)</f>
        <v>0</v>
      </c>
      <c r="L13" s="33">
        <f>IF(L$39=0,0,([1]Wexford!L14/L$39)*1000)</f>
        <v>0</v>
      </c>
      <c r="M13" s="33">
        <f>IF(M$39=0,0,([1]Wexford!M14/M$39)*1000)</f>
        <v>0</v>
      </c>
      <c r="N13" s="35">
        <f>IF(N$39=0,0,([1]Wexford!N14/N$39)*1000)</f>
        <v>0</v>
      </c>
    </row>
    <row r="14" spans="1:14" s="2" customFormat="1" ht="12" x14ac:dyDescent="0.2">
      <c r="A14" s="56" t="s">
        <v>20</v>
      </c>
      <c r="B14" s="60">
        <f>SUM(B10:B13)</f>
        <v>4</v>
      </c>
      <c r="C14" s="58">
        <f>(B14/B39)*1000</f>
        <v>1.2590494176896443</v>
      </c>
      <c r="D14" s="58">
        <f>IF(D$39=0,0,([1]Wexford!D15/D$39)*1000)</f>
        <v>0</v>
      </c>
      <c r="E14" s="58">
        <f>IF(E$39=0,0,([1]Wexford!E15/E$39)*1000)</f>
        <v>0</v>
      </c>
      <c r="F14" s="58">
        <f>IF(F$39=0,0,([1]Wexford!F15/F$39)*1000)</f>
        <v>0</v>
      </c>
      <c r="G14" s="58">
        <f>IF(G$39=0,0,([1]Wexford!G15/G$39)*1000)</f>
        <v>4.329004329004329</v>
      </c>
      <c r="H14" s="58">
        <f>IF(H$39=0,0,([1]Wexford!H15/H$39)*1000)</f>
        <v>2.3809523809523814</v>
      </c>
      <c r="I14" s="58">
        <f>IF(I$39=0,0,([1]Wexford!I15/I$39)*1000)</f>
        <v>0.57920648711265565</v>
      </c>
      <c r="J14" s="58">
        <f>IF(J$39=0,0,([1]Wexford!J15/J$39)*1000)</f>
        <v>37.974683544303801</v>
      </c>
      <c r="K14" s="58">
        <f>IF(K$39=0,0,([1]Wexford!K15/K$39)*1000)</f>
        <v>0</v>
      </c>
      <c r="L14" s="33">
        <f>IF(L$39=0,0,([1]Wexford!L15/L$39)*1000)</f>
        <v>0</v>
      </c>
      <c r="M14" s="33">
        <f>IF(M$39=0,0,([1]Wexford!M15/M$39)*1000)</f>
        <v>0</v>
      </c>
      <c r="N14" s="59">
        <f>IF(N$39=0,0,([1]Wexford!N15/N$39)*1000)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[1]Wexford!B17</f>
        <v>1</v>
      </c>
      <c r="C16" s="33">
        <f>(B16/$B$39)*1000</f>
        <v>0.31476235442241107</v>
      </c>
      <c r="D16" s="33">
        <f>IF(D$39=0,0,([1]Wexford!D17/D$39)*1000)</f>
        <v>0</v>
      </c>
      <c r="E16" s="33">
        <f>IF(E$39=0,0,([1]Wexford!E17/E$39)*1000)</f>
        <v>0.75075075075075071</v>
      </c>
      <c r="F16" s="33">
        <f>IF(F$39=0,0,([1]Wexford!F17/F$39)*1000)</f>
        <v>0</v>
      </c>
      <c r="G16" s="33">
        <f>IF(G$39=0,0,([1]Wexford!G17/G$39)*1000)</f>
        <v>0</v>
      </c>
      <c r="H16" s="33">
        <f>IF(H$39=0,0,([1]Wexford!H17/H$39)*1000)</f>
        <v>0</v>
      </c>
      <c r="I16" s="33">
        <f>IF(I$39=0,0,([1]Wexford!I17/I$39)*1000)</f>
        <v>0.28960324355632783</v>
      </c>
      <c r="J16" s="33">
        <f>IF(J$39=0,0,([1]Wexford!J17/J$39)*1000)</f>
        <v>0</v>
      </c>
      <c r="K16" s="33">
        <f>IF(K$39=0,0,([1]Wexford!K17/K$39)*1000)</f>
        <v>0</v>
      </c>
      <c r="L16" s="33">
        <f>IF(L$39=0,0,([1]Wexford!L17/L$39)*1000)</f>
        <v>0</v>
      </c>
      <c r="M16" s="33">
        <f>IF(M$39=0,0,([1]Wexford!M17/M$39)*1000)</f>
        <v>0</v>
      </c>
      <c r="N16" s="35">
        <v>0</v>
      </c>
    </row>
    <row r="17" spans="1:14" s="2" customFormat="1" ht="12" x14ac:dyDescent="0.2">
      <c r="A17" s="18" t="s">
        <v>23</v>
      </c>
      <c r="B17" s="40">
        <f>[1]Wexford!B18</f>
        <v>1</v>
      </c>
      <c r="C17" s="33">
        <f>(B17/$B$39)*1000</f>
        <v>0.31476235442241107</v>
      </c>
      <c r="D17" s="33">
        <f>IF(D$39=0,0,([1]Wexford!D18/D$39)*1000)</f>
        <v>0</v>
      </c>
      <c r="E17" s="33">
        <f>IF(E$39=0,0,([1]Wexford!E18/E$39)*1000)</f>
        <v>0</v>
      </c>
      <c r="F17" s="33">
        <f>IF(F$39=0,0,([1]Wexford!F18/F$39)*1000)</f>
        <v>0</v>
      </c>
      <c r="G17" s="33">
        <f>IF(G$39=0,0,([1]Wexford!G18/G$39)*1000)</f>
        <v>1.0822510822510822</v>
      </c>
      <c r="H17" s="33">
        <f>IF(H$39=0,0,([1]Wexford!H18/H$39)*1000)</f>
        <v>0</v>
      </c>
      <c r="I17" s="33">
        <f>IF(I$39=0,0,([1]Wexford!I18/I$39)*1000)</f>
        <v>0.28960324355632783</v>
      </c>
      <c r="J17" s="33">
        <f>IF(J$39=0,0,([1]Wexford!J18/J$39)*1000)</f>
        <v>0</v>
      </c>
      <c r="K17" s="33">
        <f>IF(K$39=0,0,([1]Wexford!K18/K$39)*1000)</f>
        <v>0</v>
      </c>
      <c r="L17" s="33">
        <f>IF(L$39=0,0,([1]Wexford!L18/L$39)*1000)</f>
        <v>0</v>
      </c>
      <c r="M17" s="33">
        <f>IF(M$39=0,0,([1]Wexford!M18/M$39)*1000)</f>
        <v>0</v>
      </c>
      <c r="N17" s="35">
        <v>0</v>
      </c>
    </row>
    <row r="18" spans="1:14" s="2" customFormat="1" ht="12" x14ac:dyDescent="0.2">
      <c r="A18" s="18" t="s">
        <v>24</v>
      </c>
      <c r="B18" s="40">
        <f>[1]Wexford!B19</f>
        <v>5</v>
      </c>
      <c r="C18" s="33">
        <f>(B18/$B$39)*1000</f>
        <v>1.5738117721120553</v>
      </c>
      <c r="D18" s="33">
        <f>IF(D$39=0,0,([1]Wexford!D19/D$39)*1000)</f>
        <v>0</v>
      </c>
      <c r="E18" s="33">
        <f>IF(E$39=0,0,([1]Wexford!E19/E$39)*1000)</f>
        <v>0</v>
      </c>
      <c r="F18" s="33">
        <f>IF(F$39=0,0,([1]Wexford!F19/F$39)*1000)</f>
        <v>2.1715526601520088</v>
      </c>
      <c r="G18" s="33">
        <f>IF(G$39=0,0,([1]Wexford!G19/G$39)*1000)</f>
        <v>3.2467532467532472</v>
      </c>
      <c r="H18" s="33">
        <f>IF(H$39=0,0,([1]Wexford!H19/H$39)*1000)</f>
        <v>0</v>
      </c>
      <c r="I18" s="33">
        <f>IF(I$39=0,0,([1]Wexford!I19/I$39)*1000)</f>
        <v>1.1584129742253113</v>
      </c>
      <c r="J18" s="33">
        <f>IF(J$39=0,0,([1]Wexford!J19/J$39)*1000)</f>
        <v>12.658227848101266</v>
      </c>
      <c r="K18" s="33">
        <f>IF(K$39=0,0,([1]Wexford!K19/K$39)*1000)</f>
        <v>0</v>
      </c>
      <c r="L18" s="33">
        <f>IF(L$39=0,0,([1]Wexford!L19/L$39)*1000)</f>
        <v>0</v>
      </c>
      <c r="M18" s="33">
        <f>IF(M$39=0,0,([1]Wexford!M19/M$39)*1000)</f>
        <v>0</v>
      </c>
      <c r="N18" s="35">
        <v>0</v>
      </c>
    </row>
    <row r="19" spans="1:14" s="2" customFormat="1" ht="12" x14ac:dyDescent="0.2">
      <c r="A19" s="18" t="s">
        <v>25</v>
      </c>
      <c r="B19" s="40">
        <f>[1]Wexford!B20</f>
        <v>0</v>
      </c>
      <c r="C19" s="33">
        <f>(B19/$B$39)*1000</f>
        <v>0</v>
      </c>
      <c r="D19" s="33">
        <f>IF(D$39=0,0,([1]Wexford!D20/D$39)*1000)</f>
        <v>0</v>
      </c>
      <c r="E19" s="33">
        <f>IF(E$39=0,0,([1]Wexford!E20/E$39)*1000)</f>
        <v>0</v>
      </c>
      <c r="F19" s="33">
        <f>IF(F$39=0,0,([1]Wexford!F20/F$39)*1000)</f>
        <v>0</v>
      </c>
      <c r="G19" s="33">
        <f>IF(G$39=0,0,([1]Wexford!G20/G$39)*1000)</f>
        <v>0</v>
      </c>
      <c r="H19" s="33">
        <f>IF(H$39=0,0,([1]Wexford!H20/H$39)*1000)</f>
        <v>0</v>
      </c>
      <c r="I19" s="33">
        <f>IF(I$39=0,0,([1]Wexford!I20/I$39)*1000)</f>
        <v>0</v>
      </c>
      <c r="J19" s="33">
        <f>IF(J$39=0,0,([1]Wexford!J20/J$39)*1000)</f>
        <v>0</v>
      </c>
      <c r="K19" s="33">
        <f>IF(K$39=0,0,([1]Wexford!K20/K$39)*1000)</f>
        <v>0</v>
      </c>
      <c r="L19" s="33">
        <f>IF(L$39=0,0,([1]Wexford!L20/L$39)*1000)</f>
        <v>0</v>
      </c>
      <c r="M19" s="33">
        <f>IF(M$39=0,0,([1]Wexford!M20/M$39)*1000)</f>
        <v>0</v>
      </c>
      <c r="N19" s="35">
        <v>0</v>
      </c>
    </row>
    <row r="20" spans="1:14" s="2" customFormat="1" ht="12" x14ac:dyDescent="0.2">
      <c r="A20" s="56" t="s">
        <v>26</v>
      </c>
      <c r="B20" s="60">
        <f>SUM(B16:B19)</f>
        <v>7</v>
      </c>
      <c r="C20" s="58">
        <f>(B20/$B$39)*1000</f>
        <v>2.2033364809568772</v>
      </c>
      <c r="D20" s="58">
        <f>IF(D$39=0,0,([1]Wexford!D21/D$39)*1000)</f>
        <v>0</v>
      </c>
      <c r="E20" s="58">
        <f>IF(E$39=0,0,([1]Wexford!E21/E$39)*1000)</f>
        <v>0.75075075075075071</v>
      </c>
      <c r="F20" s="58">
        <f>IF(F$39=0,0,([1]Wexford!F21/F$39)*1000)</f>
        <v>2.1715526601520088</v>
      </c>
      <c r="G20" s="58">
        <f>IF(G$39=0,0,([1]Wexford!G21/G$39)*1000)</f>
        <v>4.329004329004329</v>
      </c>
      <c r="H20" s="58">
        <f>IF(H$39=0,0,([1]Wexford!H21/H$39)*1000)</f>
        <v>0</v>
      </c>
      <c r="I20" s="58">
        <f>IF(I$39=0,0,([1]Wexford!I21/I$39)*1000)</f>
        <v>1.737619461337967</v>
      </c>
      <c r="J20" s="58">
        <f>IF(J$39=0,0,([1]Wexford!J21/J$39)*1000)</f>
        <v>12.658227848101266</v>
      </c>
      <c r="K20" s="58">
        <f>IF(K$39=0,0,([1]Wexford!K21/K$39)*1000)</f>
        <v>0</v>
      </c>
      <c r="L20" s="33">
        <f>IF(L$39=0,0,([1]Wexford!L21/L$39)*1000)</f>
        <v>0</v>
      </c>
      <c r="M20" s="33">
        <f>IF(M$39=0,0,([1]Wexford!M21/M$39)*1000)</f>
        <v>0</v>
      </c>
      <c r="N20" s="59"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[1]Wexford!B23</f>
        <v>55</v>
      </c>
      <c r="C22" s="33">
        <f t="shared" ref="C22:C38" si="1">(B22/$B$39)*1000</f>
        <v>17.311929493232608</v>
      </c>
      <c r="D22" s="33">
        <f>IF(D$39=0,0,([1]Wexford!D23/D$39)*1000)</f>
        <v>7.579859231185706</v>
      </c>
      <c r="E22" s="33">
        <f>IF(E$39=0,0,([1]Wexford!E23/E$39)*1000)</f>
        <v>4.5045045045045047</v>
      </c>
      <c r="F22" s="33">
        <f>IF(F$39=0,0,([1]Wexford!F23/F$39)*1000)</f>
        <v>22.801302931596091</v>
      </c>
      <c r="G22" s="33">
        <f>IF(G$39=0,0,([1]Wexford!G23/G$39)*1000)</f>
        <v>30.303030303030305</v>
      </c>
      <c r="H22" s="33">
        <f>IF(H$39=0,0,([1]Wexford!H23/H$39)*1000)</f>
        <v>7.1428571428571423</v>
      </c>
      <c r="I22" s="33">
        <f>IF(I$39=0,0,([1]Wexford!I23/I$39)*1000)</f>
        <v>13.900955690703736</v>
      </c>
      <c r="J22" s="33">
        <f>IF(J$39=0,0,([1]Wexford!J23/J$39)*1000)</f>
        <v>50.632911392405063</v>
      </c>
      <c r="K22" s="33">
        <f>IF(K$39=0,0,([1]Wexford!K23/K$39)*1000)</f>
        <v>0</v>
      </c>
      <c r="L22" s="33">
        <f>IF(L$39=0,0,([1]Wexford!L23/L$39)*1000)</f>
        <v>0</v>
      </c>
      <c r="M22" s="33">
        <f>IF(M$39=0,0,([1]Wexford!M23/M$39)*1000)</f>
        <v>0</v>
      </c>
      <c r="N22" s="35">
        <v>0</v>
      </c>
    </row>
    <row r="23" spans="1:14" s="2" customFormat="1" ht="12" x14ac:dyDescent="0.2">
      <c r="A23" s="18" t="s">
        <v>28</v>
      </c>
      <c r="B23" s="40">
        <f>[1]Wexford!B24</f>
        <v>0</v>
      </c>
      <c r="C23" s="33">
        <f t="shared" si="1"/>
        <v>0</v>
      </c>
      <c r="D23" s="33">
        <f>IF(D$39=0,0,([1]Wexford!D24/D$39)*1000)</f>
        <v>0</v>
      </c>
      <c r="E23" s="33">
        <f>IF(E$39=0,0,([1]Wexford!E24/E$39)*1000)</f>
        <v>0</v>
      </c>
      <c r="F23" s="33">
        <f>IF(F$39=0,0,([1]Wexford!F24/F$39)*1000)</f>
        <v>0</v>
      </c>
      <c r="G23" s="33">
        <f>IF(G$39=0,0,([1]Wexford!G24/G$39)*1000)</f>
        <v>0</v>
      </c>
      <c r="H23" s="33">
        <f>IF(H$39=0,0,([1]Wexford!H24/H$39)*1000)</f>
        <v>0</v>
      </c>
      <c r="I23" s="33">
        <f>IF(I$39=0,0,([1]Wexford!I24/I$39)*1000)</f>
        <v>0</v>
      </c>
      <c r="J23" s="33">
        <f>IF(J$39=0,0,([1]Wexford!J24/J$39)*1000)</f>
        <v>0</v>
      </c>
      <c r="K23" s="33">
        <f>IF(K$39=0,0,([1]Wexford!K24/K$39)*1000)</f>
        <v>0</v>
      </c>
      <c r="L23" s="33">
        <f>IF(L$39=0,0,([1]Wexford!L24/L$39)*1000)</f>
        <v>0</v>
      </c>
      <c r="M23" s="33">
        <f>IF(M$39=0,0,([1]Wexford!M24/M$39)*1000)</f>
        <v>0</v>
      </c>
      <c r="N23" s="35">
        <v>0</v>
      </c>
    </row>
    <row r="24" spans="1:14" s="2" customFormat="1" ht="12" x14ac:dyDescent="0.2">
      <c r="A24" s="18" t="s">
        <v>29</v>
      </c>
      <c r="B24" s="40">
        <f>[1]Wexford!B25</f>
        <v>0</v>
      </c>
      <c r="C24" s="33">
        <f t="shared" si="1"/>
        <v>0</v>
      </c>
      <c r="D24" s="33">
        <f>IF(D$39=0,0,([1]Wexford!D25/D$39)*1000)</f>
        <v>0</v>
      </c>
      <c r="E24" s="33">
        <f>IF(E$39=0,0,([1]Wexford!E25/E$39)*1000)</f>
        <v>0</v>
      </c>
      <c r="F24" s="33">
        <f>IF(F$39=0,0,([1]Wexford!F25/F$39)*1000)</f>
        <v>0</v>
      </c>
      <c r="G24" s="33">
        <f>IF(G$39=0,0,([1]Wexford!G25/G$39)*1000)</f>
        <v>0</v>
      </c>
      <c r="H24" s="33">
        <f>IF(H$39=0,0,([1]Wexford!H25/H$39)*1000)</f>
        <v>0</v>
      </c>
      <c r="I24" s="33">
        <f>IF(I$39=0,0,([1]Wexford!I25/I$39)*1000)</f>
        <v>0</v>
      </c>
      <c r="J24" s="33">
        <f>IF(J$39=0,0,([1]Wexford!J25/J$39)*1000)</f>
        <v>0</v>
      </c>
      <c r="K24" s="33">
        <f>IF(K$39=0,0,([1]Wexford!K25/K$39)*1000)</f>
        <v>0</v>
      </c>
      <c r="L24" s="33">
        <f>IF(L$39=0,0,([1]Wexford!L25/L$39)*1000)</f>
        <v>0</v>
      </c>
      <c r="M24" s="33">
        <f>IF(M$39=0,0,([1]Wexford!M25/M$39)*1000)</f>
        <v>0</v>
      </c>
      <c r="N24" s="35">
        <v>0</v>
      </c>
    </row>
    <row r="25" spans="1:14" s="2" customFormat="1" ht="12" x14ac:dyDescent="0.2">
      <c r="A25" s="18" t="s">
        <v>30</v>
      </c>
      <c r="B25" s="40">
        <f>[1]Wexford!B26</f>
        <v>1</v>
      </c>
      <c r="C25" s="33">
        <f t="shared" si="1"/>
        <v>0.31476235442241107</v>
      </c>
      <c r="D25" s="33">
        <f>IF(D$39=0,0,([1]Wexford!D26/D$39)*1000)</f>
        <v>0</v>
      </c>
      <c r="E25" s="33">
        <f>IF(E$39=0,0,([1]Wexford!E26/E$39)*1000)</f>
        <v>0</v>
      </c>
      <c r="F25" s="33">
        <f>IF(F$39=0,0,([1]Wexford!F26/F$39)*1000)</f>
        <v>0</v>
      </c>
      <c r="G25" s="33">
        <f>IF(G$39=0,0,([1]Wexford!G26/G$39)*1000)</f>
        <v>1.0822510822510822</v>
      </c>
      <c r="H25" s="33">
        <f>IF(H$39=0,0,([1]Wexford!H26/H$39)*1000)</f>
        <v>0</v>
      </c>
      <c r="I25" s="33">
        <f>IF(I$39=0,0,([1]Wexford!I26/I$39)*1000)</f>
        <v>0.28960324355632783</v>
      </c>
      <c r="J25" s="33">
        <f>IF(J$39=0,0,([1]Wexford!J26/J$39)*1000)</f>
        <v>0</v>
      </c>
      <c r="K25" s="33">
        <f>IF(K$39=0,0,([1]Wexford!K26/K$39)*1000)</f>
        <v>0</v>
      </c>
      <c r="L25" s="33">
        <f>IF(L$39=0,0,([1]Wexford!L26/L$39)*1000)</f>
        <v>0</v>
      </c>
      <c r="M25" s="33">
        <f>IF(M$39=0,0,([1]Wexford!M26/M$39)*1000)</f>
        <v>0</v>
      </c>
      <c r="N25" s="35">
        <v>0</v>
      </c>
    </row>
    <row r="26" spans="1:14" s="2" customFormat="1" ht="12" x14ac:dyDescent="0.2">
      <c r="A26" s="18" t="s">
        <v>31</v>
      </c>
      <c r="B26" s="40">
        <f>[1]Wexford!B27</f>
        <v>0</v>
      </c>
      <c r="C26" s="33">
        <f t="shared" si="1"/>
        <v>0</v>
      </c>
      <c r="D26" s="33">
        <f>IF(D$39=0,0,([1]Wexford!D27/D$39)*1000)</f>
        <v>0</v>
      </c>
      <c r="E26" s="33">
        <f>IF(E$39=0,0,([1]Wexford!E27/E$39)*1000)</f>
        <v>0</v>
      </c>
      <c r="F26" s="33">
        <f>IF(F$39=0,0,([1]Wexford!F27/F$39)*1000)</f>
        <v>0</v>
      </c>
      <c r="G26" s="33">
        <f>IF(G$39=0,0,([1]Wexford!G27/G$39)*1000)</f>
        <v>0</v>
      </c>
      <c r="H26" s="33">
        <f>IF(H$39=0,0,([1]Wexford!H27/H$39)*1000)</f>
        <v>0</v>
      </c>
      <c r="I26" s="33">
        <f>IF(I$39=0,0,([1]Wexford!I27/I$39)*1000)</f>
        <v>0</v>
      </c>
      <c r="J26" s="33">
        <f>IF(J$39=0,0,([1]Wexford!J27/J$39)*1000)</f>
        <v>0</v>
      </c>
      <c r="K26" s="33">
        <f>IF(K$39=0,0,([1]Wexford!K27/K$39)*1000)</f>
        <v>0</v>
      </c>
      <c r="L26" s="33">
        <f>IF(L$39=0,0,([1]Wexford!L27/L$39)*1000)</f>
        <v>0</v>
      </c>
      <c r="M26" s="33">
        <f>IF(M$39=0,0,([1]Wexford!M27/M$39)*1000)</f>
        <v>0</v>
      </c>
      <c r="N26" s="35">
        <v>0</v>
      </c>
    </row>
    <row r="27" spans="1:14" s="2" customFormat="1" ht="12" x14ac:dyDescent="0.2">
      <c r="A27" s="18" t="s">
        <v>32</v>
      </c>
      <c r="B27" s="40">
        <f>[1]Wexford!B28</f>
        <v>0</v>
      </c>
      <c r="C27" s="33">
        <f t="shared" si="1"/>
        <v>0</v>
      </c>
      <c r="D27" s="33">
        <f>IF(D$39=0,0,([1]Wexford!D28/D$39)*1000)</f>
        <v>0</v>
      </c>
      <c r="E27" s="33">
        <f>IF(E$39=0,0,([1]Wexford!E28/E$39)*1000)</f>
        <v>0</v>
      </c>
      <c r="F27" s="33">
        <f>IF(F$39=0,0,([1]Wexford!F28/F$39)*1000)</f>
        <v>0</v>
      </c>
      <c r="G27" s="33">
        <f>IF(G$39=0,0,([1]Wexford!G28/G$39)*1000)</f>
        <v>0</v>
      </c>
      <c r="H27" s="33">
        <f>IF(H$39=0,0,([1]Wexford!H28/H$39)*1000)</f>
        <v>0</v>
      </c>
      <c r="I27" s="33">
        <f>IF(I$39=0,0,([1]Wexford!I28/I$39)*1000)</f>
        <v>0</v>
      </c>
      <c r="J27" s="33">
        <f>IF(J$39=0,0,([1]Wexford!J28/J$39)*1000)</f>
        <v>0</v>
      </c>
      <c r="K27" s="33">
        <f>IF(K$39=0,0,([1]Wexford!K28/K$39)*1000)</f>
        <v>0</v>
      </c>
      <c r="L27" s="33">
        <f>IF(L$39=0,0,([1]Wexford!L28/L$39)*1000)</f>
        <v>0</v>
      </c>
      <c r="M27" s="33">
        <f>IF(M$39=0,0,([1]Wexford!M28/M$39)*1000)</f>
        <v>0</v>
      </c>
      <c r="N27" s="35">
        <v>0</v>
      </c>
    </row>
    <row r="28" spans="1:14" s="2" customFormat="1" ht="12" x14ac:dyDescent="0.2">
      <c r="A28" s="18" t="s">
        <v>33</v>
      </c>
      <c r="B28" s="40">
        <f>[1]Wexford!B29</f>
        <v>0</v>
      </c>
      <c r="C28" s="33">
        <f t="shared" si="1"/>
        <v>0</v>
      </c>
      <c r="D28" s="33">
        <f>IF(D$39=0,0,([1]Wexford!D29/D$39)*1000)</f>
        <v>0</v>
      </c>
      <c r="E28" s="33">
        <f>IF(E$39=0,0,([1]Wexford!E29/E$39)*1000)</f>
        <v>0</v>
      </c>
      <c r="F28" s="33">
        <f>IF(F$39=0,0,([1]Wexford!F29/F$39)*1000)</f>
        <v>0</v>
      </c>
      <c r="G28" s="33">
        <f>IF(G$39=0,0,([1]Wexford!G29/G$39)*1000)</f>
        <v>0</v>
      </c>
      <c r="H28" s="33">
        <f>IF(H$39=0,0,([1]Wexford!H29/H$39)*1000)</f>
        <v>0</v>
      </c>
      <c r="I28" s="33">
        <f>IF(I$39=0,0,([1]Wexford!I29/I$39)*1000)</f>
        <v>0</v>
      </c>
      <c r="J28" s="33">
        <f>IF(J$39=0,0,([1]Wexford!J29/J$39)*1000)</f>
        <v>0</v>
      </c>
      <c r="K28" s="33">
        <f>IF(K$39=0,0,([1]Wexford!K29/K$39)*1000)</f>
        <v>0</v>
      </c>
      <c r="L28" s="33">
        <f>IF(L$39=0,0,([1]Wexford!L29/L$39)*1000)</f>
        <v>0</v>
      </c>
      <c r="M28" s="33">
        <f>IF(M$39=0,0,([1]Wexford!M29/M$39)*1000)</f>
        <v>0</v>
      </c>
      <c r="N28" s="35">
        <v>0</v>
      </c>
    </row>
    <row r="29" spans="1:14" s="2" customFormat="1" ht="12" x14ac:dyDescent="0.2">
      <c r="A29" s="18" t="s">
        <v>34</v>
      </c>
      <c r="B29" s="40">
        <f>[1]Wexford!B30</f>
        <v>0</v>
      </c>
      <c r="C29" s="33">
        <f t="shared" si="1"/>
        <v>0</v>
      </c>
      <c r="D29" s="33">
        <f>IF(D$39=0,0,([1]Wexford!D30/D$39)*1000)</f>
        <v>0</v>
      </c>
      <c r="E29" s="33">
        <f>IF(E$39=0,0,([1]Wexford!E30/E$39)*1000)</f>
        <v>0</v>
      </c>
      <c r="F29" s="33">
        <f>IF(F$39=0,0,([1]Wexford!F30/F$39)*1000)</f>
        <v>0</v>
      </c>
      <c r="G29" s="33">
        <f>IF(G$39=0,0,([1]Wexford!G30/G$39)*1000)</f>
        <v>0</v>
      </c>
      <c r="H29" s="33">
        <f>IF(H$39=0,0,([1]Wexford!H30/H$39)*1000)</f>
        <v>0</v>
      </c>
      <c r="I29" s="33">
        <f>IF(I$39=0,0,([1]Wexford!I30/I$39)*1000)</f>
        <v>0</v>
      </c>
      <c r="J29" s="33">
        <f>IF(J$39=0,0,([1]Wexford!J30/J$39)*1000)</f>
        <v>0</v>
      </c>
      <c r="K29" s="33">
        <f>IF(K$39=0,0,([1]Wexford!K30/K$39)*1000)</f>
        <v>0</v>
      </c>
      <c r="L29" s="33">
        <f>IF(L$39=0,0,([1]Wexford!L30/L$39)*1000)</f>
        <v>0</v>
      </c>
      <c r="M29" s="33">
        <f>IF(M$39=0,0,([1]Wexford!M30/M$39)*1000)</f>
        <v>0</v>
      </c>
      <c r="N29" s="35">
        <v>0</v>
      </c>
    </row>
    <row r="30" spans="1:14" s="2" customFormat="1" ht="12" x14ac:dyDescent="0.2">
      <c r="A30" s="18" t="s">
        <v>35</v>
      </c>
      <c r="B30" s="40">
        <f>[1]Wexford!B31</f>
        <v>2</v>
      </c>
      <c r="C30" s="33">
        <f t="shared" si="1"/>
        <v>0.62952470884482215</v>
      </c>
      <c r="D30" s="33">
        <f>IF(D$39=0,0,([1]Wexford!D31/D$39)*1000)</f>
        <v>1.0828370330265296</v>
      </c>
      <c r="E30" s="33">
        <f>IF(E$39=0,0,([1]Wexford!E31/E$39)*1000)</f>
        <v>0</v>
      </c>
      <c r="F30" s="33">
        <f>IF(F$39=0,0,([1]Wexford!F31/F$39)*1000)</f>
        <v>0</v>
      </c>
      <c r="G30" s="33">
        <f>IF(G$39=0,0,([1]Wexford!G31/G$39)*1000)</f>
        <v>2.1645021645021645</v>
      </c>
      <c r="H30" s="33">
        <f>IF(H$39=0,0,([1]Wexford!H31/H$39)*1000)</f>
        <v>0</v>
      </c>
      <c r="I30" s="33">
        <f>IF(I$39=0,0,([1]Wexford!I31/I$39)*1000)</f>
        <v>0.57920648711265565</v>
      </c>
      <c r="J30" s="33">
        <f>IF(J$39=0,0,([1]Wexford!J31/J$39)*1000)</f>
        <v>0</v>
      </c>
      <c r="K30" s="33">
        <f>IF(K$39=0,0,([1]Wexford!K31/K$39)*1000)</f>
        <v>0</v>
      </c>
      <c r="L30" s="33">
        <f>IF(L$39=0,0,([1]Wexford!L31/L$39)*1000)</f>
        <v>0</v>
      </c>
      <c r="M30" s="33">
        <f>IF(M$39=0,0,([1]Wexford!M31/M$39)*1000)</f>
        <v>0</v>
      </c>
      <c r="N30" s="35">
        <v>0</v>
      </c>
    </row>
    <row r="31" spans="1:14" s="2" customFormat="1" ht="12" x14ac:dyDescent="0.2">
      <c r="A31" s="18" t="s">
        <v>36</v>
      </c>
      <c r="B31" s="40">
        <f>[1]Wexford!B32</f>
        <v>12</v>
      </c>
      <c r="C31" s="33">
        <f t="shared" si="1"/>
        <v>3.7771482530689333</v>
      </c>
      <c r="D31" s="33">
        <f>IF(D$39=0,0,([1]Wexford!D32/D$39)*1000)</f>
        <v>4.3313481321061182</v>
      </c>
      <c r="E31" s="33">
        <f>IF(E$39=0,0,([1]Wexford!E32/E$39)*1000)</f>
        <v>0</v>
      </c>
      <c r="F31" s="33">
        <f>IF(F$39=0,0,([1]Wexford!F32/F$39)*1000)</f>
        <v>6.5146579804560263</v>
      </c>
      <c r="G31" s="33">
        <f>IF(G$39=0,0,([1]Wexford!G32/G$39)*1000)</f>
        <v>6.4935064935064943</v>
      </c>
      <c r="H31" s="33">
        <f>IF(H$39=0,0,([1]Wexford!H32/H$39)*1000)</f>
        <v>4.7619047619047628</v>
      </c>
      <c r="I31" s="33">
        <f>IF(I$39=0,0,([1]Wexford!I32/I$39)*1000)</f>
        <v>3.764842166232262</v>
      </c>
      <c r="J31" s="33">
        <f>IF(J$39=0,0,([1]Wexford!J32/J$39)*1000)</f>
        <v>0</v>
      </c>
      <c r="K31" s="33">
        <f>IF(K$39=0,0,([1]Wexford!K32/K$39)*1000)</f>
        <v>0</v>
      </c>
      <c r="L31" s="33">
        <f>IF(L$39=0,0,([1]Wexford!L32/L$39)*1000)</f>
        <v>0</v>
      </c>
      <c r="M31" s="33">
        <f>IF(M$39=0,0,([1]Wexford!M32/M$39)*1000)</f>
        <v>0</v>
      </c>
      <c r="N31" s="35">
        <v>0</v>
      </c>
    </row>
    <row r="32" spans="1:14" s="2" customFormat="1" ht="12" x14ac:dyDescent="0.2">
      <c r="A32" s="18" t="s">
        <v>17</v>
      </c>
      <c r="B32" s="40">
        <f>[1]Wexford!B33</f>
        <v>0</v>
      </c>
      <c r="C32" s="33">
        <f>(B32/$B$39)*1000</f>
        <v>0</v>
      </c>
      <c r="D32" s="33">
        <f>IF(D$39=0,0,([1]Wexford!D33/D$39)*1000)</f>
        <v>0</v>
      </c>
      <c r="E32" s="33">
        <f>IF(E$39=0,0,([1]Wexford!E33/E$39)*1000)</f>
        <v>0</v>
      </c>
      <c r="F32" s="33">
        <f>IF(F$39=0,0,([1]Wexford!F33/F$39)*1000)</f>
        <v>0</v>
      </c>
      <c r="G32" s="33">
        <f>IF(G$39=0,0,([1]Wexford!G33/G$39)*1000)</f>
        <v>0</v>
      </c>
      <c r="H32" s="33">
        <f>IF(H$39=0,0,([1]Wexford!H33/H$39)*1000)</f>
        <v>0</v>
      </c>
      <c r="I32" s="33">
        <f>IF(I$39=0,0,([1]Wexford!I33/I$39)*1000)</f>
        <v>0</v>
      </c>
      <c r="J32" s="33">
        <f>IF(J$39=0,0,([1]Wexford!J33/J$39)*1000)</f>
        <v>0</v>
      </c>
      <c r="K32" s="33">
        <f>IF(K$39=0,0,([1]Wexford!K33/K$39)*1000)</f>
        <v>0</v>
      </c>
      <c r="L32" s="33">
        <f>IF(L$39=0,0,([1]Wexford!L33/L$39)*1000)</f>
        <v>0</v>
      </c>
      <c r="M32" s="33">
        <f>IF(M$39=0,0,([1]Wexford!M33/M$39)*1000)</f>
        <v>0</v>
      </c>
      <c r="N32" s="35">
        <v>0</v>
      </c>
    </row>
    <row r="33" spans="1:14" s="2" customFormat="1" ht="12" x14ac:dyDescent="0.2">
      <c r="A33" s="18" t="s">
        <v>37</v>
      </c>
      <c r="B33" s="40">
        <f>[1]Wexford!B34</f>
        <v>9</v>
      </c>
      <c r="C33" s="33">
        <f t="shared" si="1"/>
        <v>2.8328611898017</v>
      </c>
      <c r="D33" s="33">
        <f>IF(D$39=0,0,([1]Wexford!D34/D$39)*1000)</f>
        <v>2.1656740660530591</v>
      </c>
      <c r="E33" s="33">
        <f>IF(E$39=0,0,([1]Wexford!E34/E$39)*1000)</f>
        <v>0</v>
      </c>
      <c r="F33" s="33">
        <f>IF(F$39=0,0,([1]Wexford!F34/F$39)*1000)</f>
        <v>5.4288816503800215</v>
      </c>
      <c r="G33" s="33">
        <f>IF(G$39=0,0,([1]Wexford!G34/G$39)*1000)</f>
        <v>4.329004329004329</v>
      </c>
      <c r="H33" s="33">
        <f>IF(H$39=0,0,([1]Wexford!H34/H$39)*1000)</f>
        <v>2.3809523809523814</v>
      </c>
      <c r="I33" s="33">
        <f>IF(I$39=0,0,([1]Wexford!I34/I$39)*1000)</f>
        <v>2.8960324355632783</v>
      </c>
      <c r="J33" s="33">
        <f>IF(J$39=0,0,([1]Wexford!J34/J$39)*1000)</f>
        <v>0</v>
      </c>
      <c r="K33" s="33">
        <f>IF(K$39=0,0,([1]Wexford!K34/K$39)*1000)</f>
        <v>0</v>
      </c>
      <c r="L33" s="33">
        <f>IF(L$39=0,0,([1]Wexford!L34/L$39)*1000)</f>
        <v>0</v>
      </c>
      <c r="M33" s="33">
        <f>IF(M$39=0,0,([1]Wexford!M34/M$39)*1000)</f>
        <v>0</v>
      </c>
      <c r="N33" s="35">
        <v>0</v>
      </c>
    </row>
    <row r="34" spans="1:14" s="2" customFormat="1" ht="12" x14ac:dyDescent="0.2">
      <c r="A34" s="18" t="s">
        <v>38</v>
      </c>
      <c r="B34" s="40">
        <f>[1]Wexford!B35</f>
        <v>0</v>
      </c>
      <c r="C34" s="33">
        <f t="shared" si="1"/>
        <v>0</v>
      </c>
      <c r="D34" s="33">
        <f>IF(D$39=0,0,([1]Wexford!D35/D$39)*1000)</f>
        <v>0</v>
      </c>
      <c r="E34" s="33">
        <f>IF(E$39=0,0,([1]Wexford!E35/E$39)*1000)</f>
        <v>0</v>
      </c>
      <c r="F34" s="33">
        <f>IF(F$39=0,0,([1]Wexford!F35/F$39)*1000)</f>
        <v>0</v>
      </c>
      <c r="G34" s="33">
        <f>IF(G$39=0,0,([1]Wexford!G35/G$39)*1000)</f>
        <v>0</v>
      </c>
      <c r="H34" s="33">
        <f>IF(H$39=0,0,([1]Wexford!H35/H$39)*1000)</f>
        <v>0</v>
      </c>
      <c r="I34" s="33">
        <f>IF(I$39=0,0,([1]Wexford!I35/I$39)*1000)</f>
        <v>0</v>
      </c>
      <c r="J34" s="33">
        <f>IF(J$39=0,0,([1]Wexford!J35/J$39)*1000)</f>
        <v>0</v>
      </c>
      <c r="K34" s="33">
        <f>IF(K$39=0,0,([1]Wexford!K35/K$39)*1000)</f>
        <v>0</v>
      </c>
      <c r="L34" s="33">
        <f>IF(L$39=0,0,([1]Wexford!L35/L$39)*1000)</f>
        <v>0</v>
      </c>
      <c r="M34" s="33">
        <f>IF(M$39=0,0,([1]Wexford!M35/M$39)*1000)</f>
        <v>0</v>
      </c>
      <c r="N34" s="35">
        <v>0</v>
      </c>
    </row>
    <row r="35" spans="1:14" s="2" customFormat="1" ht="12" x14ac:dyDescent="0.2">
      <c r="A35" s="18" t="s">
        <v>39</v>
      </c>
      <c r="B35" s="40">
        <f>[1]Wexford!B36</f>
        <v>0</v>
      </c>
      <c r="C35" s="33">
        <f t="shared" si="1"/>
        <v>0</v>
      </c>
      <c r="D35" s="33">
        <f>IF(D$39=0,0,([1]Wexford!D36/D$39)*1000)</f>
        <v>0</v>
      </c>
      <c r="E35" s="33">
        <f>IF(E$39=0,0,([1]Wexford!E36/E$39)*1000)</f>
        <v>0</v>
      </c>
      <c r="F35" s="33">
        <f>IF(F$39=0,0,([1]Wexford!F36/F$39)*1000)</f>
        <v>0</v>
      </c>
      <c r="G35" s="33">
        <f>IF(G$39=0,0,([1]Wexford!G36/G$39)*1000)</f>
        <v>0</v>
      </c>
      <c r="H35" s="33">
        <f>IF(H$39=0,0,([1]Wexford!H36/H$39)*1000)</f>
        <v>0</v>
      </c>
      <c r="I35" s="33">
        <f>IF(I$39=0,0,([1]Wexford!I36/I$39)*1000)</f>
        <v>0</v>
      </c>
      <c r="J35" s="33">
        <f>IF(J$39=0,0,([1]Wexford!J36/J$39)*1000)</f>
        <v>0</v>
      </c>
      <c r="K35" s="33">
        <f>IF(K$39=0,0,([1]Wexford!K36/K$39)*1000)</f>
        <v>0</v>
      </c>
      <c r="L35" s="33">
        <f>IF(L$39=0,0,([1]Wexford!L36/L$39)*1000)</f>
        <v>0</v>
      </c>
      <c r="M35" s="33">
        <f>IF(M$39=0,0,([1]Wexford!M36/M$39)*1000)</f>
        <v>0</v>
      </c>
      <c r="N35" s="35">
        <v>0</v>
      </c>
    </row>
    <row r="36" spans="1:14" s="2" customFormat="1" ht="12" x14ac:dyDescent="0.2">
      <c r="A36" s="18" t="s">
        <v>40</v>
      </c>
      <c r="B36" s="40">
        <f>[1]Wexford!B37</f>
        <v>1</v>
      </c>
      <c r="C36" s="33">
        <f t="shared" si="1"/>
        <v>0.31476235442241107</v>
      </c>
      <c r="D36" s="33">
        <f>IF(D$39=0,0,([1]Wexford!D37/D$39)*1000)</f>
        <v>0</v>
      </c>
      <c r="E36" s="33">
        <f>IF(E$39=0,0,([1]Wexford!E37/E$39)*1000)</f>
        <v>0</v>
      </c>
      <c r="F36" s="33">
        <f>IF(F$39=0,0,([1]Wexford!F37/F$39)*1000)</f>
        <v>1.0857763300760044</v>
      </c>
      <c r="G36" s="33">
        <f>IF(G$39=0,0,([1]Wexford!G37/G$39)*1000)</f>
        <v>0</v>
      </c>
      <c r="H36" s="33">
        <f>IF(H$39=0,0,([1]Wexford!H37/H$39)*1000)</f>
        <v>0</v>
      </c>
      <c r="I36" s="33">
        <f>IF(I$39=0,0,([1]Wexford!I37/I$39)*1000)</f>
        <v>0</v>
      </c>
      <c r="J36" s="33">
        <f>IF(J$39=0,0,([1]Wexford!J37/J$39)*1000)</f>
        <v>12.658227848101266</v>
      </c>
      <c r="K36" s="33">
        <f>IF(K$39=0,0,([1]Wexford!K37/K$39)*1000)</f>
        <v>0</v>
      </c>
      <c r="L36" s="33">
        <f>IF(L$39=0,0,([1]Wexford!L37/L$39)*1000)</f>
        <v>0</v>
      </c>
      <c r="M36" s="33">
        <f>IF(M$39=0,0,([1]Wexford!M37/M$39)*1000)</f>
        <v>0</v>
      </c>
      <c r="N36" s="35">
        <v>0</v>
      </c>
    </row>
    <row r="37" spans="1:14" s="2" customFormat="1" ht="12" x14ac:dyDescent="0.2">
      <c r="A37" s="18" t="s">
        <v>41</v>
      </c>
      <c r="B37" s="40">
        <f>[1]Wexford!B38</f>
        <v>3</v>
      </c>
      <c r="C37" s="33">
        <f t="shared" si="1"/>
        <v>0.94428706326723333</v>
      </c>
      <c r="D37" s="33">
        <f>IF(D$39=0,0,([1]Wexford!D38/D$39)*1000)</f>
        <v>0</v>
      </c>
      <c r="E37" s="33">
        <f>IF(E$39=0,0,([1]Wexford!E38/E$39)*1000)</f>
        <v>0.75075075075075071</v>
      </c>
      <c r="F37" s="33">
        <f>IF(F$39=0,0,([1]Wexford!F38/F$39)*1000)</f>
        <v>1.0857763300760044</v>
      </c>
      <c r="G37" s="33">
        <f>IF(G$39=0,0,([1]Wexford!G38/G$39)*1000)</f>
        <v>1.0822510822510822</v>
      </c>
      <c r="H37" s="33">
        <f>IF(H$39=0,0,([1]Wexford!H38/H$39)*1000)</f>
        <v>0</v>
      </c>
      <c r="I37" s="33">
        <f>IF(I$39=0,0,([1]Wexford!I38/I$39)*1000)</f>
        <v>0.86880973066898348</v>
      </c>
      <c r="J37" s="33">
        <f>IF(J$39=0,0,([1]Wexford!J38/J$39)*1000)</f>
        <v>0</v>
      </c>
      <c r="K37" s="33">
        <f>IF(K$39=0,0,([1]Wexford!K38/K$39)*1000)</f>
        <v>0</v>
      </c>
      <c r="L37" s="33">
        <f>IF(L$39=0,0,([1]Wexford!L38/L$39)*1000)</f>
        <v>0</v>
      </c>
      <c r="M37" s="33">
        <f>IF(M$39=0,0,([1]Wexford!M38/M$39)*1000)</f>
        <v>0</v>
      </c>
      <c r="N37" s="35">
        <v>0</v>
      </c>
    </row>
    <row r="38" spans="1:14" s="2" customFormat="1" ht="12" x14ac:dyDescent="0.2">
      <c r="A38" s="18" t="s">
        <v>42</v>
      </c>
      <c r="B38" s="40">
        <f>[1]Wexford!B39</f>
        <v>4</v>
      </c>
      <c r="C38" s="33">
        <f t="shared" si="1"/>
        <v>1.2590494176896443</v>
      </c>
      <c r="D38" s="33">
        <f>IF(D$39=0,0,([1]Wexford!D39/D$39)*1000)</f>
        <v>0.54141851651326478</v>
      </c>
      <c r="E38" s="33">
        <f>IF(E$39=0,0,([1]Wexford!E39/E$39)*1000)</f>
        <v>0.75075075075075071</v>
      </c>
      <c r="F38" s="33">
        <f>IF(F$39=0,0,([1]Wexford!F39/F$39)*1000)</f>
        <v>1.0857763300760044</v>
      </c>
      <c r="G38" s="33">
        <f>IF(G$39=0,0,([1]Wexford!G39/G$39)*1000)</f>
        <v>2.1645021645021645</v>
      </c>
      <c r="H38" s="33">
        <f>IF(H$39=0,0,([1]Wexford!H39/H$39)*1000)</f>
        <v>0</v>
      </c>
      <c r="I38" s="33">
        <f>IF(I$39=0,0,([1]Wexford!I39/I$39)*1000)</f>
        <v>1.1584129742253113</v>
      </c>
      <c r="J38" s="33">
        <f>IF(J$39=0,0,([1]Wexford!J39/J$39)*1000)</f>
        <v>0</v>
      </c>
      <c r="K38" s="33">
        <f>IF(K$39=0,0,([1]Wexford!K39/K$39)*1000)</f>
        <v>0</v>
      </c>
      <c r="L38" s="33">
        <f>IF(L$39=0,0,([1]Wexford!L39/L$39)*1000)</f>
        <v>0</v>
      </c>
      <c r="M38" s="33">
        <f>IF(M$39=0,0,([1]Wexford!M39/M$39)*1000)</f>
        <v>0</v>
      </c>
      <c r="N38" s="35">
        <v>0</v>
      </c>
    </row>
    <row r="39" spans="1:14" s="3" customFormat="1" ht="12" x14ac:dyDescent="0.2">
      <c r="A39" s="20" t="s">
        <v>138</v>
      </c>
      <c r="B39" s="21">
        <f>[1]Wexford!$B$40</f>
        <v>3177</v>
      </c>
      <c r="C39" s="21"/>
      <c r="D39" s="21">
        <f>[1]Wexford!D40</f>
        <v>1847</v>
      </c>
      <c r="E39" s="21">
        <f>[1]Wexford!E40</f>
        <v>1332</v>
      </c>
      <c r="F39" s="21">
        <f>[1]Wexford!F40</f>
        <v>921</v>
      </c>
      <c r="G39" s="21">
        <f>[1]Wexford!G40</f>
        <v>924</v>
      </c>
      <c r="H39" s="21">
        <f>[1]Wexford!H40</f>
        <v>420</v>
      </c>
      <c r="I39" s="21">
        <f>[1]Wexford!I40</f>
        <v>3453</v>
      </c>
      <c r="J39" s="21">
        <f>[1]Wexford!J40</f>
        <v>79</v>
      </c>
      <c r="K39" s="21">
        <f>[1]Wexford!K40</f>
        <v>35</v>
      </c>
      <c r="L39" s="21">
        <f>[1]Wexford!L40</f>
        <v>30</v>
      </c>
      <c r="M39" s="21">
        <f>[1]Wexford!M40</f>
        <v>0</v>
      </c>
      <c r="N39" s="23">
        <f>[1]Wexford!N40</f>
        <v>100</v>
      </c>
    </row>
    <row r="40" spans="1:14" s="4" customFormat="1" ht="12" x14ac:dyDescent="0.2">
      <c r="A40" s="24" t="s">
        <v>45</v>
      </c>
      <c r="B40" s="21">
        <f>[1]Wexford!B8</f>
        <v>98</v>
      </c>
      <c r="C40" s="37"/>
      <c r="D40" s="21">
        <f>[1]Wexford!D8</f>
        <v>29</v>
      </c>
      <c r="E40" s="21">
        <f>[1]Wexford!E8</f>
        <v>9</v>
      </c>
      <c r="F40" s="21">
        <f>[1]Wexford!F8</f>
        <v>37</v>
      </c>
      <c r="G40" s="21">
        <f>[1]Wexford!G8</f>
        <v>52</v>
      </c>
      <c r="H40" s="21">
        <f>[1]Wexford!H8</f>
        <v>7</v>
      </c>
      <c r="I40" s="21">
        <f>[1]Wexford!I8</f>
        <v>89</v>
      </c>
      <c r="J40" s="21">
        <f>[1]Wexford!J8</f>
        <v>9</v>
      </c>
      <c r="K40" s="21">
        <f>[1]Wexford!K8</f>
        <v>0</v>
      </c>
      <c r="L40" s="21">
        <f>[1]Wexford!L8</f>
        <v>0</v>
      </c>
      <c r="M40" s="21">
        <f>[1]Wexford!M8</f>
        <v>7</v>
      </c>
      <c r="N40" s="23">
        <f>[1]Wexford!N8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4" priority="8" stopIfTrue="1" operator="equal">
      <formula>0</formula>
    </cfRule>
  </conditionalFormatting>
  <conditionalFormatting sqref="D7:L7 N7">
    <cfRule type="cellIs" dxfId="3" priority="11" stopIfTrue="1" operator="equal">
      <formula>0</formula>
    </cfRule>
  </conditionalFormatting>
  <conditionalFormatting sqref="D8:N8">
    <cfRule type="cellIs" dxfId="2" priority="9" stopIfTrue="1" operator="equal">
      <formula>0</formula>
    </cfRule>
  </conditionalFormatting>
  <conditionalFormatting sqref="D10:N38">
    <cfRule type="cellIs" dxfId="1" priority="1" stopIfTrue="1" operator="equal">
      <formula>0</formula>
    </cfRule>
  </conditionalFormatting>
  <conditionalFormatting sqref="M7">
    <cfRule type="expression" dxfId="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N43"/>
  <sheetViews>
    <sheetView workbookViewId="0">
      <selection activeCell="A40" sqref="A40"/>
    </sheetView>
  </sheetViews>
  <sheetFormatPr defaultRowHeight="12.75" x14ac:dyDescent="0.2"/>
  <cols>
    <col min="1" max="1" width="38.7109375" bestFit="1" customWidth="1"/>
    <col min="2" max="2" width="8.85546875" customWidth="1"/>
    <col min="3" max="3" width="9.7109375" customWidth="1"/>
    <col min="4" max="4" width="7.5703125" customWidth="1"/>
    <col min="5" max="8" width="7.42578125" customWidth="1"/>
    <col min="9" max="9" width="8.85546875" customWidth="1"/>
    <col min="10" max="10" width="7.42578125" customWidth="1"/>
    <col min="11" max="11" width="8.5703125" customWidth="1"/>
    <col min="12" max="12" width="6.5703125" customWidth="1"/>
    <col min="13" max="13" width="8.42578125" bestFit="1" customWidth="1"/>
    <col min="14" max="14" width="7.5703125" customWidth="1"/>
  </cols>
  <sheetData>
    <row r="1" spans="1:14" ht="12.75" customHeight="1" x14ac:dyDescent="0.2">
      <c r="A1" s="65" t="s">
        <v>61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" customFormat="1" ht="12.7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4" customFormat="1" ht="15.75" customHeight="1" x14ac:dyDescent="0.2">
      <c r="A3" s="66" t="s">
        <v>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14" s="4" customFormat="1" ht="15.75" customHeight="1" x14ac:dyDescent="0.2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s="4" customFormat="1" ht="12" x14ac:dyDescent="0.2">
      <c r="A5" s="7"/>
      <c r="B5" s="8"/>
      <c r="C5" s="8" t="s">
        <v>46</v>
      </c>
      <c r="D5" s="8"/>
      <c r="E5" s="8"/>
      <c r="F5" s="8"/>
      <c r="G5" s="8"/>
      <c r="H5" s="8"/>
      <c r="I5" s="8"/>
      <c r="J5" s="8"/>
      <c r="K5" s="8" t="s">
        <v>0</v>
      </c>
      <c r="L5" s="8"/>
      <c r="M5" s="8"/>
      <c r="N5" s="9"/>
    </row>
    <row r="6" spans="1:14" s="4" customFormat="1" ht="12" x14ac:dyDescent="0.2">
      <c r="A6" s="7"/>
      <c r="B6" s="8" t="s">
        <v>1</v>
      </c>
      <c r="C6" s="10" t="s">
        <v>47</v>
      </c>
      <c r="D6" s="8"/>
      <c r="E6" s="8" t="s">
        <v>2</v>
      </c>
      <c r="F6" s="8" t="s">
        <v>2</v>
      </c>
      <c r="G6" s="8" t="s">
        <v>2</v>
      </c>
      <c r="H6" s="8" t="s">
        <v>52</v>
      </c>
      <c r="I6" s="8"/>
      <c r="J6" s="8"/>
      <c r="K6" s="8" t="s">
        <v>3</v>
      </c>
      <c r="L6" s="8" t="s">
        <v>4</v>
      </c>
      <c r="M6" s="8"/>
      <c r="N6" s="9"/>
    </row>
    <row r="7" spans="1:14" s="4" customFormat="1" ht="12" x14ac:dyDescent="0.2">
      <c r="A7" s="11"/>
      <c r="B7" s="12" t="s">
        <v>48</v>
      </c>
      <c r="C7" s="12" t="s">
        <v>5</v>
      </c>
      <c r="D7" s="13" t="s">
        <v>43</v>
      </c>
      <c r="E7" s="14" t="s">
        <v>51</v>
      </c>
      <c r="F7" s="13" t="s">
        <v>6</v>
      </c>
      <c r="G7" s="13" t="s">
        <v>7</v>
      </c>
      <c r="H7" s="62">
        <v>17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5" t="s">
        <v>13</v>
      </c>
    </row>
    <row r="8" spans="1:14" s="4" customFormat="1" ht="12" x14ac:dyDescent="0.2">
      <c r="A8" s="25" t="s">
        <v>49</v>
      </c>
      <c r="B8" s="54"/>
      <c r="C8" s="50">
        <f>(B40/$B$39)*1000</f>
        <v>3.603885929175807</v>
      </c>
      <c r="D8" s="51">
        <f>IF(D39=0,0,((D40/D39)*1000))</f>
        <v>3.2393909944930352</v>
      </c>
      <c r="E8" s="51">
        <f t="shared" ref="E8:N8" si="0">IF(E39=0,0,((E40/E39)*1000))</f>
        <v>0.87108013937282225</v>
      </c>
      <c r="F8" s="51">
        <f t="shared" si="0"/>
        <v>7.523510971786834</v>
      </c>
      <c r="G8" s="51">
        <f t="shared" si="0"/>
        <v>2.4271844660194173</v>
      </c>
      <c r="H8" s="51">
        <f t="shared" si="0"/>
        <v>5.9311981020166069</v>
      </c>
      <c r="I8" s="51">
        <f t="shared" si="0"/>
        <v>3.7434895833333335</v>
      </c>
      <c r="J8" s="51">
        <f t="shared" si="0"/>
        <v>0</v>
      </c>
      <c r="K8" s="51">
        <f t="shared" si="0"/>
        <v>0</v>
      </c>
      <c r="L8" s="51">
        <f t="shared" si="0"/>
        <v>0</v>
      </c>
      <c r="M8" s="52">
        <f t="shared" si="0"/>
        <v>0</v>
      </c>
      <c r="N8" s="53">
        <f t="shared" si="0"/>
        <v>0</v>
      </c>
    </row>
    <row r="9" spans="1:14" s="2" customFormat="1" ht="12" x14ac:dyDescent="0.2">
      <c r="A9" s="16" t="s">
        <v>14</v>
      </c>
      <c r="B9" s="31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s="2" customFormat="1" ht="12" x14ac:dyDescent="0.2">
      <c r="A10" s="18" t="s">
        <v>15</v>
      </c>
      <c r="B10" s="40">
        <f>[1]Barry!B11</f>
        <v>0</v>
      </c>
      <c r="C10" s="33">
        <f>(B10/$B$39)*1000</f>
        <v>0</v>
      </c>
      <c r="D10" s="33">
        <f>IF(D$39=0,0,([1]Barry!D11/D$39)*1000)</f>
        <v>0</v>
      </c>
      <c r="E10" s="33">
        <f>IF(E$39=0,0,([1]Barry!E11/E$39)*1000)</f>
        <v>0</v>
      </c>
      <c r="F10" s="33">
        <f>IF(F$39=0,0,([1]Barry!F11/F$39)*1000)</f>
        <v>0</v>
      </c>
      <c r="G10" s="33">
        <f>IF(G$39=0,0,([1]Barry!G11/G$39)*1000)</f>
        <v>0</v>
      </c>
      <c r="H10" s="33">
        <f>IF(H$39=0,0,([1]Barry!H11/H$39)*1000)</f>
        <v>0</v>
      </c>
      <c r="I10" s="33">
        <f>IF(I$39=0,0,([1]Barry!I11/I$39)*1000)</f>
        <v>0</v>
      </c>
      <c r="J10" s="33">
        <f>IF(J$39=0,0,([1]Barry!J11/J$39)*1000)</f>
        <v>0</v>
      </c>
      <c r="K10" s="33">
        <f>IF(K$39=0,0,([1]Barry!K11/K$39)*1000)</f>
        <v>0</v>
      </c>
      <c r="L10" s="33">
        <f>IF(L$39=0,0,([1]Barry!L11/L$39)*1000)</f>
        <v>0</v>
      </c>
      <c r="M10" s="33">
        <f>IF(M$39=0,0,([1]Barry!M11/M$39)*1000)</f>
        <v>0</v>
      </c>
      <c r="N10" s="35">
        <f>IF(N$39=0,0,([1]Barry!N11/N$39)*1000)</f>
        <v>0</v>
      </c>
    </row>
    <row r="11" spans="1:14" s="2" customFormat="1" ht="12" x14ac:dyDescent="0.2">
      <c r="A11" s="18" t="s">
        <v>16</v>
      </c>
      <c r="B11" s="40">
        <f>[1]Barry!B12</f>
        <v>0</v>
      </c>
      <c r="C11" s="33">
        <f>(B11/$B$39)*1000</f>
        <v>0</v>
      </c>
      <c r="D11" s="33">
        <f>IF(D$39=0,0,([1]Barry!D12/D$39)*1000)</f>
        <v>0</v>
      </c>
      <c r="E11" s="33">
        <f>IF(E$39=0,0,([1]Barry!E12/E$39)*1000)</f>
        <v>0</v>
      </c>
      <c r="F11" s="33">
        <f>IF(F$39=0,0,([1]Barry!F12/F$39)*1000)</f>
        <v>0</v>
      </c>
      <c r="G11" s="33">
        <f>IF(G$39=0,0,([1]Barry!G12/G$39)*1000)</f>
        <v>0</v>
      </c>
      <c r="H11" s="33">
        <f>IF(H$39=0,0,([1]Barry!H12/H$39)*1000)</f>
        <v>0</v>
      </c>
      <c r="I11" s="33">
        <f>IF(I$39=0,0,([1]Barry!I12/I$39)*1000)</f>
        <v>0</v>
      </c>
      <c r="J11" s="33">
        <f>IF(J$39=0,0,([1]Barry!J12/J$39)*1000)</f>
        <v>0</v>
      </c>
      <c r="K11" s="33">
        <f>IF(K$39=0,0,([1]Barry!K12/K$39)*1000)</f>
        <v>0</v>
      </c>
      <c r="L11" s="33">
        <f>IF(L$39=0,0,([1]Barry!L12/L$39)*1000)</f>
        <v>0</v>
      </c>
      <c r="M11" s="33">
        <f>IF(M$39=0,0,([1]Barry!M12/M$39)*1000)</f>
        <v>0</v>
      </c>
      <c r="N11" s="35">
        <f>IF(N$39=0,0,([1]Barry!N12/N$39)*1000)</f>
        <v>0</v>
      </c>
    </row>
    <row r="12" spans="1:14" s="2" customFormat="1" ht="12" x14ac:dyDescent="0.2">
      <c r="A12" s="18" t="s">
        <v>18</v>
      </c>
      <c r="B12" s="40">
        <f>[1]Barry!B13</f>
        <v>3</v>
      </c>
      <c r="C12" s="33">
        <f>(B12/$B$39)*1000</f>
        <v>0.4700720777185835</v>
      </c>
      <c r="D12" s="33">
        <f>IF(D$39=0,0,([1]Barry!D13/D$39)*1000)</f>
        <v>0</v>
      </c>
      <c r="E12" s="33">
        <f>IF(E$39=0,0,([1]Barry!E13/E$39)*1000)</f>
        <v>0</v>
      </c>
      <c r="F12" s="33">
        <f>IF(F$39=0,0,([1]Barry!F13/F$39)*1000)</f>
        <v>0.62695924764890287</v>
      </c>
      <c r="G12" s="33">
        <f>IF(G$39=0,0,([1]Barry!G13/G$39)*1000)</f>
        <v>0</v>
      </c>
      <c r="H12" s="33">
        <f>IF(H$39=0,0,([1]Barry!H13/H$39)*1000)</f>
        <v>2.3724792408066433</v>
      </c>
      <c r="I12" s="33">
        <f>IF(I$39=0,0,([1]Barry!I13/I$39)*1000)</f>
        <v>0.48828125</v>
      </c>
      <c r="J12" s="33">
        <f>IF(J$39=0,0,([1]Barry!J13/J$39)*1000)</f>
        <v>0</v>
      </c>
      <c r="K12" s="33">
        <f>IF(K$39=0,0,([1]Barry!K13/K$39)*1000)</f>
        <v>0</v>
      </c>
      <c r="L12" s="33">
        <f>IF(L$39=0,0,([1]Barry!L13/L$39)*1000)</f>
        <v>0</v>
      </c>
      <c r="M12" s="33">
        <f>IF(M$39=0,0,([1]Barry!M13/M$39)*1000)</f>
        <v>0</v>
      </c>
      <c r="N12" s="35">
        <f>IF(N$39=0,0,([1]Barry!N13/N$39)*1000)</f>
        <v>0</v>
      </c>
    </row>
    <row r="13" spans="1:14" s="2" customFormat="1" ht="12" x14ac:dyDescent="0.2">
      <c r="A13" s="18" t="s">
        <v>19</v>
      </c>
      <c r="B13" s="40">
        <f>[1]Barry!B14</f>
        <v>0</v>
      </c>
      <c r="C13" s="33">
        <f>(B13/$B$39)*1000</f>
        <v>0</v>
      </c>
      <c r="D13" s="33">
        <f>IF(D$39=0,0,([1]Barry!D14/D$39)*1000)</f>
        <v>0</v>
      </c>
      <c r="E13" s="33">
        <f>IF(E$39=0,0,([1]Barry!E14/E$39)*1000)</f>
        <v>0</v>
      </c>
      <c r="F13" s="33">
        <f>IF(F$39=0,0,([1]Barry!F14/F$39)*1000)</f>
        <v>0</v>
      </c>
      <c r="G13" s="33">
        <f>IF(G$39=0,0,([1]Barry!G14/G$39)*1000)</f>
        <v>0</v>
      </c>
      <c r="H13" s="33">
        <f>IF(H$39=0,0,([1]Barry!H14/H$39)*1000)</f>
        <v>0</v>
      </c>
      <c r="I13" s="33">
        <f>IF(I$39=0,0,([1]Barry!I14/I$39)*1000)</f>
        <v>0</v>
      </c>
      <c r="J13" s="33">
        <f>IF(J$39=0,0,([1]Barry!J14/J$39)*1000)</f>
        <v>0</v>
      </c>
      <c r="K13" s="33">
        <f>IF(K$39=0,0,([1]Barry!K14/K$39)*1000)</f>
        <v>0</v>
      </c>
      <c r="L13" s="33">
        <f>IF(L$39=0,0,([1]Barry!L14/L$39)*1000)</f>
        <v>0</v>
      </c>
      <c r="M13" s="33">
        <f>IF(M$39=0,0,([1]Barry!M14/M$39)*1000)</f>
        <v>0</v>
      </c>
      <c r="N13" s="35">
        <f>IF(N$39=0,0,([1]Barry!N14/N$39)*1000)</f>
        <v>0</v>
      </c>
    </row>
    <row r="14" spans="1:14" s="2" customFormat="1" ht="12" x14ac:dyDescent="0.2">
      <c r="A14" s="56" t="s">
        <v>20</v>
      </c>
      <c r="B14" s="60">
        <f>SUM(B10:B13)</f>
        <v>3</v>
      </c>
      <c r="C14" s="58">
        <f>(B14/B39)*1000</f>
        <v>0.4700720777185835</v>
      </c>
      <c r="D14" s="58">
        <f>IF(D$39=0,0,([1]Barry!D15/D$39)*1000)</f>
        <v>0</v>
      </c>
      <c r="E14" s="58">
        <f>IF(E$39=0,0,([1]Barry!E15/E$39)*1000)</f>
        <v>0</v>
      </c>
      <c r="F14" s="58">
        <f>IF(F$39=0,0,([1]Barry!F15/F$39)*1000)</f>
        <v>0.62695924764890287</v>
      </c>
      <c r="G14" s="58">
        <f>IF(G$39=0,0,([1]Barry!G15/G$39)*1000)</f>
        <v>0</v>
      </c>
      <c r="H14" s="58">
        <f>IF(H$39=0,0,([1]Barry!H15/H$39)*1000)</f>
        <v>2.3724792408066433</v>
      </c>
      <c r="I14" s="58">
        <f>IF(I$39=0,0,([1]Barry!I15/I$39)*1000)</f>
        <v>0.48828125</v>
      </c>
      <c r="J14" s="58">
        <f>IF(J$39=0,0,([1]Barry!J15/J$39)*1000)</f>
        <v>0</v>
      </c>
      <c r="K14" s="58">
        <f>IF(K$39=0,0,([1]Barry!K15/K$39)*1000)</f>
        <v>0</v>
      </c>
      <c r="L14" s="58">
        <f>IF(L$39=0,0,([1]Barry!L15/L$39)*1000)</f>
        <v>0</v>
      </c>
      <c r="M14" s="58">
        <f>IF(M$39=0,0,([1]Barry!M15/M$39)*1000)</f>
        <v>0</v>
      </c>
      <c r="N14" s="59">
        <f>IF(N$39=0,0,([1]Barry!N15/N$39)*1000)</f>
        <v>0</v>
      </c>
    </row>
    <row r="15" spans="1:14" s="2" customFormat="1" ht="12" x14ac:dyDescent="0.2">
      <c r="A15" s="19" t="s">
        <v>21</v>
      </c>
      <c r="B15" s="41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6"/>
    </row>
    <row r="16" spans="1:14" s="2" customFormat="1" ht="12" x14ac:dyDescent="0.2">
      <c r="A16" s="18" t="s">
        <v>22</v>
      </c>
      <c r="B16" s="40">
        <f>[1]Barry!B17</f>
        <v>0</v>
      </c>
      <c r="C16" s="33">
        <f>(B16/$B$39)*1000</f>
        <v>0</v>
      </c>
      <c r="D16" s="33">
        <f>IF(D$39=0,0,([1]Barry!D17/D$39)*1000)</f>
        <v>0</v>
      </c>
      <c r="E16" s="33">
        <f>IF(E$39=0,0,([1]Barry!E17/E$39)*1000)</f>
        <v>0</v>
      </c>
      <c r="F16" s="33">
        <f>IF(F$39=0,0,([1]Barry!F17/F$39)*1000)</f>
        <v>0</v>
      </c>
      <c r="G16" s="33">
        <f>IF(G$39=0,0,([1]Barry!G17/G$39)*1000)</f>
        <v>0</v>
      </c>
      <c r="H16" s="33">
        <f>IF(H$39=0,0,([1]Barry!H17/H$39)*1000)</f>
        <v>0</v>
      </c>
      <c r="I16" s="33">
        <f>IF(I$39=0,0,([1]Barry!I17/I$39)*1000)</f>
        <v>0</v>
      </c>
      <c r="J16" s="33">
        <f>IF(J$39=0,0,([1]Barry!J17/J$39)*1000)</f>
        <v>0</v>
      </c>
      <c r="K16" s="33">
        <f>IF(K$39=0,0,([1]Barry!K17/K$39)*1000)</f>
        <v>0</v>
      </c>
      <c r="L16" s="33">
        <f>IF(L$39=0,0,([1]Barry!L17/L$39)*1000)</f>
        <v>0</v>
      </c>
      <c r="M16" s="33">
        <f>IF(M$39=0,0,([1]Barry!M17/M$39)*1000)</f>
        <v>0</v>
      </c>
      <c r="N16" s="35">
        <f>IF(N$39=0,0,([1]Barry!N17/N$39)*1000)</f>
        <v>0</v>
      </c>
    </row>
    <row r="17" spans="1:14" s="2" customFormat="1" ht="12" x14ac:dyDescent="0.2">
      <c r="A17" s="18" t="s">
        <v>23</v>
      </c>
      <c r="B17" s="40">
        <f>[1]Barry!B18</f>
        <v>1</v>
      </c>
      <c r="C17" s="33">
        <f>(B17/$B$39)*1000</f>
        <v>0.15669069257286117</v>
      </c>
      <c r="D17" s="33">
        <f>IF(D$39=0,0,([1]Barry!D18/D$39)*1000)</f>
        <v>0.32393909944930355</v>
      </c>
      <c r="E17" s="33">
        <f>IF(E$39=0,0,([1]Barry!E18/E$39)*1000)</f>
        <v>0</v>
      </c>
      <c r="F17" s="33">
        <f>IF(F$39=0,0,([1]Barry!F18/F$39)*1000)</f>
        <v>0.62695924764890287</v>
      </c>
      <c r="G17" s="33">
        <f>IF(G$39=0,0,([1]Barry!G18/G$39)*1000)</f>
        <v>0</v>
      </c>
      <c r="H17" s="33">
        <f>IF(H$39=0,0,([1]Barry!H18/H$39)*1000)</f>
        <v>0</v>
      </c>
      <c r="I17" s="33">
        <f>IF(I$39=0,0,([1]Barry!I18/I$39)*1000)</f>
        <v>0.16276041666666666</v>
      </c>
      <c r="J17" s="33">
        <f>IF(J$39=0,0,([1]Barry!J18/J$39)*1000)</f>
        <v>0</v>
      </c>
      <c r="K17" s="33">
        <f>IF(K$39=0,0,([1]Barry!K18/K$39)*1000)</f>
        <v>0</v>
      </c>
      <c r="L17" s="33">
        <f>IF(L$39=0,0,([1]Barry!L18/L$39)*1000)</f>
        <v>0</v>
      </c>
      <c r="M17" s="33">
        <f>IF(M$39=0,0,([1]Barry!M18/M$39)*1000)</f>
        <v>0</v>
      </c>
      <c r="N17" s="35">
        <f>IF(N$39=0,0,([1]Barry!N18/N$39)*1000)</f>
        <v>0</v>
      </c>
    </row>
    <row r="18" spans="1:14" s="2" customFormat="1" ht="12" x14ac:dyDescent="0.2">
      <c r="A18" s="18" t="s">
        <v>24</v>
      </c>
      <c r="B18" s="40">
        <f>[1]Barry!B19</f>
        <v>0</v>
      </c>
      <c r="C18" s="33">
        <f>(B18/$B$39)*1000</f>
        <v>0</v>
      </c>
      <c r="D18" s="33">
        <f>IF(D$39=0,0,([1]Barry!D19/D$39)*1000)</f>
        <v>0</v>
      </c>
      <c r="E18" s="33">
        <f>IF(E$39=0,0,([1]Barry!E19/E$39)*1000)</f>
        <v>0</v>
      </c>
      <c r="F18" s="33">
        <f>IF(F$39=0,0,([1]Barry!F19/F$39)*1000)</f>
        <v>0</v>
      </c>
      <c r="G18" s="33">
        <f>IF(G$39=0,0,([1]Barry!G19/G$39)*1000)</f>
        <v>0</v>
      </c>
      <c r="H18" s="33">
        <f>IF(H$39=0,0,([1]Barry!H19/H$39)*1000)</f>
        <v>0</v>
      </c>
      <c r="I18" s="33">
        <f>IF(I$39=0,0,([1]Barry!I19/I$39)*1000)</f>
        <v>0</v>
      </c>
      <c r="J18" s="33">
        <f>IF(J$39=0,0,([1]Barry!J19/J$39)*1000)</f>
        <v>0</v>
      </c>
      <c r="K18" s="33">
        <f>IF(K$39=0,0,([1]Barry!K19/K$39)*1000)</f>
        <v>0</v>
      </c>
      <c r="L18" s="33">
        <f>IF(L$39=0,0,([1]Barry!L19/L$39)*1000)</f>
        <v>0</v>
      </c>
      <c r="M18" s="33">
        <f>IF(M$39=0,0,([1]Barry!M19/M$39)*1000)</f>
        <v>0</v>
      </c>
      <c r="N18" s="35">
        <f>IF(N$39=0,0,([1]Barry!N19/N$39)*1000)</f>
        <v>0</v>
      </c>
    </row>
    <row r="19" spans="1:14" s="2" customFormat="1" ht="12" x14ac:dyDescent="0.2">
      <c r="A19" s="18" t="s">
        <v>25</v>
      </c>
      <c r="B19" s="40">
        <f>[1]Barry!B20</f>
        <v>2</v>
      </c>
      <c r="C19" s="33">
        <f>(B19/$B$39)*1000</f>
        <v>0.31338138514572234</v>
      </c>
      <c r="D19" s="33">
        <f>IF(D$39=0,0,([1]Barry!D20/D$39)*1000)</f>
        <v>0.32393909944930355</v>
      </c>
      <c r="E19" s="33">
        <f>IF(E$39=0,0,([1]Barry!E20/E$39)*1000)</f>
        <v>0</v>
      </c>
      <c r="F19" s="33">
        <f>IF(F$39=0,0,([1]Barry!F20/F$39)*1000)</f>
        <v>1.2539184952978057</v>
      </c>
      <c r="G19" s="33">
        <f>IF(G$39=0,0,([1]Barry!G20/G$39)*1000)</f>
        <v>0</v>
      </c>
      <c r="H19" s="33">
        <f>IF(H$39=0,0,([1]Barry!H20/H$39)*1000)</f>
        <v>0</v>
      </c>
      <c r="I19" s="33">
        <f>IF(I$39=0,0,([1]Barry!I20/I$39)*1000)</f>
        <v>0.32552083333333331</v>
      </c>
      <c r="J19" s="33">
        <f>IF(J$39=0,0,([1]Barry!J20/J$39)*1000)</f>
        <v>0</v>
      </c>
      <c r="K19" s="33">
        <f>IF(K$39=0,0,([1]Barry!K20/K$39)*1000)</f>
        <v>0</v>
      </c>
      <c r="L19" s="33">
        <f>IF(L$39=0,0,([1]Barry!L20/L$39)*1000)</f>
        <v>0</v>
      </c>
      <c r="M19" s="33">
        <f>IF(M$39=0,0,([1]Barry!M20/M$39)*1000)</f>
        <v>0</v>
      </c>
      <c r="N19" s="35">
        <f>IF(N$39=0,0,([1]Barry!N20/N$39)*1000)</f>
        <v>0</v>
      </c>
    </row>
    <row r="20" spans="1:14" s="2" customFormat="1" ht="12" x14ac:dyDescent="0.2">
      <c r="A20" s="56" t="s">
        <v>26</v>
      </c>
      <c r="B20" s="60">
        <f>SUM(B16:B19)</f>
        <v>3</v>
      </c>
      <c r="C20" s="58">
        <f>(B20/$B$39)*1000</f>
        <v>0.4700720777185835</v>
      </c>
      <c r="D20" s="58">
        <f>IF(D$39=0,0,([1]Barry!D21/D$39)*1000)</f>
        <v>0.64787819889860709</v>
      </c>
      <c r="E20" s="58">
        <f>IF(E$39=0,0,([1]Barry!E21/E$39)*1000)</f>
        <v>0</v>
      </c>
      <c r="F20" s="58">
        <f>IF(F$39=0,0,([1]Barry!F21/F$39)*1000)</f>
        <v>1.8808777429467085</v>
      </c>
      <c r="G20" s="58">
        <f>IF(G$39=0,0,([1]Barry!G21/G$39)*1000)</f>
        <v>0</v>
      </c>
      <c r="H20" s="58">
        <f>IF(H$39=0,0,([1]Barry!H21/H$39)*1000)</f>
        <v>0</v>
      </c>
      <c r="I20" s="58">
        <f>IF(I$39=0,0,([1]Barry!I21/I$39)*1000)</f>
        <v>0.48828125</v>
      </c>
      <c r="J20" s="58">
        <f>IF(J$39=0,0,([1]Barry!J21/J$39)*1000)</f>
        <v>0</v>
      </c>
      <c r="K20" s="58">
        <f>IF(K$39=0,0,([1]Barry!K21/K$39)*1000)</f>
        <v>0</v>
      </c>
      <c r="L20" s="58">
        <f>IF(L$39=0,0,([1]Barry!L21/L$39)*1000)</f>
        <v>0</v>
      </c>
      <c r="M20" s="58">
        <f>IF(M$39=0,0,([1]Barry!M21/M$39)*1000)</f>
        <v>0</v>
      </c>
      <c r="N20" s="59">
        <f>IF(N$39=0,0,([1]Barry!N21/N$39)*1000)</f>
        <v>0</v>
      </c>
    </row>
    <row r="21" spans="1:14" s="2" customFormat="1" ht="12" x14ac:dyDescent="0.2">
      <c r="A21" s="19" t="s">
        <v>27</v>
      </c>
      <c r="B21" s="4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6"/>
    </row>
    <row r="22" spans="1:14" s="2" customFormat="1" ht="12" x14ac:dyDescent="0.2">
      <c r="A22" s="18" t="s">
        <v>44</v>
      </c>
      <c r="B22" s="40">
        <f>[1]Barry!B23</f>
        <v>3</v>
      </c>
      <c r="C22" s="33">
        <f t="shared" ref="C22:C38" si="1">(B22/$B$39)*1000</f>
        <v>0.4700720777185835</v>
      </c>
      <c r="D22" s="33">
        <f>IF(D$39=0,0,([1]Barry!D23/D$39)*1000)</f>
        <v>0.32393909944930355</v>
      </c>
      <c r="E22" s="33">
        <f>IF(E$39=0,0,([1]Barry!E23/E$39)*1000)</f>
        <v>0</v>
      </c>
      <c r="F22" s="33">
        <f>IF(F$39=0,0,([1]Barry!F23/F$39)*1000)</f>
        <v>1.2539184952978057</v>
      </c>
      <c r="G22" s="33">
        <f>IF(G$39=0,0,([1]Barry!G23/G$39)*1000)</f>
        <v>0</v>
      </c>
      <c r="H22" s="33">
        <f>IF(H$39=0,0,([1]Barry!H23/H$39)*1000)</f>
        <v>1.1862396204033216</v>
      </c>
      <c r="I22" s="33">
        <f>IF(I$39=0,0,([1]Barry!I23/I$39)*1000)</f>
        <v>0.48828125</v>
      </c>
      <c r="J22" s="33">
        <f>IF(J$39=0,0,([1]Barry!J23/J$39)*1000)</f>
        <v>0</v>
      </c>
      <c r="K22" s="33">
        <f>IF(K$39=0,0,([1]Barry!K23/K$39)*1000)</f>
        <v>0</v>
      </c>
      <c r="L22" s="33">
        <f>IF(L$39=0,0,([1]Barry!L23/L$39)*1000)</f>
        <v>0</v>
      </c>
      <c r="M22" s="33">
        <f>IF(M$39=0,0,([1]Barry!M23/M$39)*1000)</f>
        <v>0</v>
      </c>
      <c r="N22" s="35">
        <f>IF(N$39=0,0,([1]Barry!N23/N$39)*1000)</f>
        <v>0</v>
      </c>
    </row>
    <row r="23" spans="1:14" s="2" customFormat="1" ht="12" x14ac:dyDescent="0.2">
      <c r="A23" s="18" t="s">
        <v>28</v>
      </c>
      <c r="B23" s="40">
        <f>[1]Barry!B24</f>
        <v>0</v>
      </c>
      <c r="C23" s="33">
        <f t="shared" si="1"/>
        <v>0</v>
      </c>
      <c r="D23" s="33">
        <f>IF(D$39=0,0,([1]Barry!D24/D$39)*1000)</f>
        <v>0</v>
      </c>
      <c r="E23" s="33">
        <f>IF(E$39=0,0,([1]Barry!E24/E$39)*1000)</f>
        <v>0</v>
      </c>
      <c r="F23" s="33">
        <f>IF(F$39=0,0,([1]Barry!F24/F$39)*1000)</f>
        <v>0</v>
      </c>
      <c r="G23" s="33">
        <f>IF(G$39=0,0,([1]Barry!G24/G$39)*1000)</f>
        <v>0</v>
      </c>
      <c r="H23" s="33">
        <f>IF(H$39=0,0,([1]Barry!H24/H$39)*1000)</f>
        <v>0</v>
      </c>
      <c r="I23" s="33">
        <f>IF(I$39=0,0,([1]Barry!I24/I$39)*1000)</f>
        <v>0</v>
      </c>
      <c r="J23" s="33">
        <f>IF(J$39=0,0,([1]Barry!J24/J$39)*1000)</f>
        <v>0</v>
      </c>
      <c r="K23" s="33">
        <f>IF(K$39=0,0,([1]Barry!K24/K$39)*1000)</f>
        <v>0</v>
      </c>
      <c r="L23" s="33">
        <f>IF(L$39=0,0,([1]Barry!L24/L$39)*1000)</f>
        <v>0</v>
      </c>
      <c r="M23" s="33">
        <f>IF(M$39=0,0,([1]Barry!M24/M$39)*1000)</f>
        <v>0</v>
      </c>
      <c r="N23" s="35">
        <f>IF(N$39=0,0,([1]Barry!N24/N$39)*1000)</f>
        <v>0</v>
      </c>
    </row>
    <row r="24" spans="1:14" s="2" customFormat="1" ht="12" x14ac:dyDescent="0.2">
      <c r="A24" s="18" t="s">
        <v>29</v>
      </c>
      <c r="B24" s="40">
        <f>[1]Barry!B25</f>
        <v>0</v>
      </c>
      <c r="C24" s="33">
        <f t="shared" si="1"/>
        <v>0</v>
      </c>
      <c r="D24" s="33">
        <f>IF(D$39=0,0,([1]Barry!D25/D$39)*1000)</f>
        <v>0</v>
      </c>
      <c r="E24" s="33">
        <f>IF(E$39=0,0,([1]Barry!E25/E$39)*1000)</f>
        <v>0</v>
      </c>
      <c r="F24" s="33">
        <f>IF(F$39=0,0,([1]Barry!F25/F$39)*1000)</f>
        <v>0</v>
      </c>
      <c r="G24" s="33">
        <f>IF(G$39=0,0,([1]Barry!G25/G$39)*1000)</f>
        <v>0</v>
      </c>
      <c r="H24" s="33">
        <f>IF(H$39=0,0,([1]Barry!H25/H$39)*1000)</f>
        <v>0</v>
      </c>
      <c r="I24" s="33">
        <f>IF(I$39=0,0,([1]Barry!I25/I$39)*1000)</f>
        <v>0</v>
      </c>
      <c r="J24" s="33">
        <f>IF(J$39=0,0,([1]Barry!J25/J$39)*1000)</f>
        <v>0</v>
      </c>
      <c r="K24" s="33">
        <f>IF(K$39=0,0,([1]Barry!K25/K$39)*1000)</f>
        <v>0</v>
      </c>
      <c r="L24" s="33">
        <f>IF(L$39=0,0,([1]Barry!L25/L$39)*1000)</f>
        <v>0</v>
      </c>
      <c r="M24" s="33">
        <f>IF(M$39=0,0,([1]Barry!M25/M$39)*1000)</f>
        <v>0</v>
      </c>
      <c r="N24" s="35">
        <f>IF(N$39=0,0,([1]Barry!N25/N$39)*1000)</f>
        <v>0</v>
      </c>
    </row>
    <row r="25" spans="1:14" s="2" customFormat="1" ht="12" x14ac:dyDescent="0.2">
      <c r="A25" s="18" t="s">
        <v>30</v>
      </c>
      <c r="B25" s="40">
        <f>[1]Barry!B26</f>
        <v>0</v>
      </c>
      <c r="C25" s="33">
        <f t="shared" si="1"/>
        <v>0</v>
      </c>
      <c r="D25" s="33">
        <f>IF(D$39=0,0,([1]Barry!D26/D$39)*1000)</f>
        <v>0</v>
      </c>
      <c r="E25" s="33">
        <f>IF(E$39=0,0,([1]Barry!E26/E$39)*1000)</f>
        <v>0</v>
      </c>
      <c r="F25" s="33">
        <f>IF(F$39=0,0,([1]Barry!F26/F$39)*1000)</f>
        <v>0</v>
      </c>
      <c r="G25" s="33">
        <f>IF(G$39=0,0,([1]Barry!G26/G$39)*1000)</f>
        <v>0</v>
      </c>
      <c r="H25" s="33">
        <f>IF(H$39=0,0,([1]Barry!H26/H$39)*1000)</f>
        <v>0</v>
      </c>
      <c r="I25" s="33">
        <f>IF(I$39=0,0,([1]Barry!I26/I$39)*1000)</f>
        <v>0</v>
      </c>
      <c r="J25" s="33">
        <f>IF(J$39=0,0,([1]Barry!J26/J$39)*1000)</f>
        <v>0</v>
      </c>
      <c r="K25" s="33">
        <f>IF(K$39=0,0,([1]Barry!K26/K$39)*1000)</f>
        <v>0</v>
      </c>
      <c r="L25" s="33">
        <f>IF(L$39=0,0,([1]Barry!L26/L$39)*1000)</f>
        <v>0</v>
      </c>
      <c r="M25" s="33">
        <f>IF(M$39=0,0,([1]Barry!M26/M$39)*1000)</f>
        <v>0</v>
      </c>
      <c r="N25" s="35">
        <f>IF(N$39=0,0,([1]Barry!N26/N$39)*1000)</f>
        <v>0</v>
      </c>
    </row>
    <row r="26" spans="1:14" s="2" customFormat="1" ht="12" x14ac:dyDescent="0.2">
      <c r="A26" s="18" t="s">
        <v>31</v>
      </c>
      <c r="B26" s="40">
        <f>[1]Barry!B27</f>
        <v>0</v>
      </c>
      <c r="C26" s="33">
        <f t="shared" si="1"/>
        <v>0</v>
      </c>
      <c r="D26" s="33">
        <f>IF(D$39=0,0,([1]Barry!D27/D$39)*1000)</f>
        <v>0</v>
      </c>
      <c r="E26" s="33">
        <f>IF(E$39=0,0,([1]Barry!E27/E$39)*1000)</f>
        <v>0</v>
      </c>
      <c r="F26" s="33">
        <f>IF(F$39=0,0,([1]Barry!F27/F$39)*1000)</f>
        <v>0</v>
      </c>
      <c r="G26" s="33">
        <f>IF(G$39=0,0,([1]Barry!G27/G$39)*1000)</f>
        <v>0</v>
      </c>
      <c r="H26" s="33">
        <f>IF(H$39=0,0,([1]Barry!H27/H$39)*1000)</f>
        <v>0</v>
      </c>
      <c r="I26" s="33">
        <f>IF(I$39=0,0,([1]Barry!I27/I$39)*1000)</f>
        <v>0</v>
      </c>
      <c r="J26" s="33">
        <f>IF(J$39=0,0,([1]Barry!J27/J$39)*1000)</f>
        <v>0</v>
      </c>
      <c r="K26" s="33">
        <f>IF(K$39=0,0,([1]Barry!K27/K$39)*1000)</f>
        <v>0</v>
      </c>
      <c r="L26" s="33">
        <f>IF(L$39=0,0,([1]Barry!L27/L$39)*1000)</f>
        <v>0</v>
      </c>
      <c r="M26" s="33">
        <f>IF(M$39=0,0,([1]Barry!M27/M$39)*1000)</f>
        <v>0</v>
      </c>
      <c r="N26" s="35">
        <f>IF(N$39=0,0,([1]Barry!N27/N$39)*1000)</f>
        <v>0</v>
      </c>
    </row>
    <row r="27" spans="1:14" s="2" customFormat="1" ht="12" x14ac:dyDescent="0.2">
      <c r="A27" s="18" t="s">
        <v>32</v>
      </c>
      <c r="B27" s="40">
        <f>[1]Barry!B28</f>
        <v>0</v>
      </c>
      <c r="C27" s="33">
        <f t="shared" si="1"/>
        <v>0</v>
      </c>
      <c r="D27" s="33">
        <f>IF(D$39=0,0,([1]Barry!D28/D$39)*1000)</f>
        <v>0</v>
      </c>
      <c r="E27" s="33">
        <f>IF(E$39=0,0,([1]Barry!E28/E$39)*1000)</f>
        <v>0</v>
      </c>
      <c r="F27" s="33">
        <f>IF(F$39=0,0,([1]Barry!F28/F$39)*1000)</f>
        <v>0</v>
      </c>
      <c r="G27" s="33">
        <f>IF(G$39=0,0,([1]Barry!G28/G$39)*1000)</f>
        <v>0</v>
      </c>
      <c r="H27" s="33">
        <f>IF(H$39=0,0,([1]Barry!H28/H$39)*1000)</f>
        <v>0</v>
      </c>
      <c r="I27" s="33">
        <f>IF(I$39=0,0,([1]Barry!I28/I$39)*1000)</f>
        <v>0</v>
      </c>
      <c r="J27" s="33">
        <f>IF(J$39=0,0,([1]Barry!J28/J$39)*1000)</f>
        <v>0</v>
      </c>
      <c r="K27" s="33">
        <f>IF(K$39=0,0,([1]Barry!K28/K$39)*1000)</f>
        <v>0</v>
      </c>
      <c r="L27" s="33">
        <f>IF(L$39=0,0,([1]Barry!L28/L$39)*1000)</f>
        <v>0</v>
      </c>
      <c r="M27" s="33">
        <f>IF(M$39=0,0,([1]Barry!M28/M$39)*1000)</f>
        <v>0</v>
      </c>
      <c r="N27" s="35">
        <f>IF(N$39=0,0,([1]Barry!N28/N$39)*1000)</f>
        <v>0</v>
      </c>
    </row>
    <row r="28" spans="1:14" s="2" customFormat="1" ht="12" x14ac:dyDescent="0.2">
      <c r="A28" s="18" t="s">
        <v>33</v>
      </c>
      <c r="B28" s="40">
        <f>[1]Barry!B29</f>
        <v>0</v>
      </c>
      <c r="C28" s="33">
        <f t="shared" si="1"/>
        <v>0</v>
      </c>
      <c r="D28" s="33">
        <f>IF(D$39=0,0,([1]Barry!D29/D$39)*1000)</f>
        <v>0</v>
      </c>
      <c r="E28" s="33">
        <f>IF(E$39=0,0,([1]Barry!E29/E$39)*1000)</f>
        <v>0</v>
      </c>
      <c r="F28" s="33">
        <f>IF(F$39=0,0,([1]Barry!F29/F$39)*1000)</f>
        <v>0</v>
      </c>
      <c r="G28" s="33">
        <f>IF(G$39=0,0,([1]Barry!G29/G$39)*1000)</f>
        <v>0</v>
      </c>
      <c r="H28" s="33">
        <f>IF(H$39=0,0,([1]Barry!H29/H$39)*1000)</f>
        <v>0</v>
      </c>
      <c r="I28" s="33">
        <f>IF(I$39=0,0,([1]Barry!I29/I$39)*1000)</f>
        <v>0</v>
      </c>
      <c r="J28" s="33">
        <f>IF(J$39=0,0,([1]Barry!J29/J$39)*1000)</f>
        <v>0</v>
      </c>
      <c r="K28" s="33">
        <f>IF(K$39=0,0,([1]Barry!K29/K$39)*1000)</f>
        <v>0</v>
      </c>
      <c r="L28" s="33">
        <f>IF(L$39=0,0,([1]Barry!L29/L$39)*1000)</f>
        <v>0</v>
      </c>
      <c r="M28" s="33">
        <f>IF(M$39=0,0,([1]Barry!M29/M$39)*1000)</f>
        <v>0</v>
      </c>
      <c r="N28" s="35">
        <f>IF(N$39=0,0,([1]Barry!N29/N$39)*1000)</f>
        <v>0</v>
      </c>
    </row>
    <row r="29" spans="1:14" s="2" customFormat="1" ht="12" x14ac:dyDescent="0.2">
      <c r="A29" s="18" t="s">
        <v>34</v>
      </c>
      <c r="B29" s="40">
        <f>[1]Barry!B30</f>
        <v>0</v>
      </c>
      <c r="C29" s="33">
        <f t="shared" si="1"/>
        <v>0</v>
      </c>
      <c r="D29" s="33">
        <f>IF(D$39=0,0,([1]Barry!D30/D$39)*1000)</f>
        <v>0</v>
      </c>
      <c r="E29" s="33">
        <f>IF(E$39=0,0,([1]Barry!E30/E$39)*1000)</f>
        <v>0</v>
      </c>
      <c r="F29" s="33">
        <f>IF(F$39=0,0,([1]Barry!F30/F$39)*1000)</f>
        <v>0</v>
      </c>
      <c r="G29" s="33">
        <f>IF(G$39=0,0,([1]Barry!G30/G$39)*1000)</f>
        <v>0</v>
      </c>
      <c r="H29" s="33">
        <f>IF(H$39=0,0,([1]Barry!H30/H$39)*1000)</f>
        <v>0</v>
      </c>
      <c r="I29" s="33">
        <f>IF(I$39=0,0,([1]Barry!I30/I$39)*1000)</f>
        <v>0</v>
      </c>
      <c r="J29" s="33">
        <f>IF(J$39=0,0,([1]Barry!J30/J$39)*1000)</f>
        <v>0</v>
      </c>
      <c r="K29" s="33">
        <f>IF(K$39=0,0,([1]Barry!K30/K$39)*1000)</f>
        <v>0</v>
      </c>
      <c r="L29" s="33">
        <f>IF(L$39=0,0,([1]Barry!L30/L$39)*1000)</f>
        <v>0</v>
      </c>
      <c r="M29" s="33">
        <f>IF(M$39=0,0,([1]Barry!M30/M$39)*1000)</f>
        <v>0</v>
      </c>
      <c r="N29" s="35">
        <f>IF(N$39=0,0,([1]Barry!N30/N$39)*1000)</f>
        <v>0</v>
      </c>
    </row>
    <row r="30" spans="1:14" s="2" customFormat="1" ht="12" x14ac:dyDescent="0.2">
      <c r="A30" s="18" t="s">
        <v>35</v>
      </c>
      <c r="B30" s="40">
        <f>[1]Barry!B31</f>
        <v>0</v>
      </c>
      <c r="C30" s="33">
        <f t="shared" si="1"/>
        <v>0</v>
      </c>
      <c r="D30" s="33">
        <f>IF(D$39=0,0,([1]Barry!D31/D$39)*1000)</f>
        <v>0</v>
      </c>
      <c r="E30" s="33">
        <f>IF(E$39=0,0,([1]Barry!E31/E$39)*1000)</f>
        <v>0</v>
      </c>
      <c r="F30" s="33">
        <f>IF(F$39=0,0,([1]Barry!F31/F$39)*1000)</f>
        <v>0</v>
      </c>
      <c r="G30" s="33">
        <f>IF(G$39=0,0,([1]Barry!G31/G$39)*1000)</f>
        <v>0</v>
      </c>
      <c r="H30" s="33">
        <f>IF(H$39=0,0,([1]Barry!H31/H$39)*1000)</f>
        <v>0</v>
      </c>
      <c r="I30" s="33">
        <f>IF(I$39=0,0,([1]Barry!I31/I$39)*1000)</f>
        <v>0</v>
      </c>
      <c r="J30" s="33">
        <f>IF(J$39=0,0,([1]Barry!J31/J$39)*1000)</f>
        <v>0</v>
      </c>
      <c r="K30" s="33">
        <f>IF(K$39=0,0,([1]Barry!K31/K$39)*1000)</f>
        <v>0</v>
      </c>
      <c r="L30" s="33">
        <f>IF(L$39=0,0,([1]Barry!L31/L$39)*1000)</f>
        <v>0</v>
      </c>
      <c r="M30" s="33">
        <f>IF(M$39=0,0,([1]Barry!M31/M$39)*1000)</f>
        <v>0</v>
      </c>
      <c r="N30" s="35">
        <f>IF(N$39=0,0,([1]Barry!N31/N$39)*1000)</f>
        <v>0</v>
      </c>
    </row>
    <row r="31" spans="1:14" s="2" customFormat="1" ht="12" x14ac:dyDescent="0.2">
      <c r="A31" s="18" t="s">
        <v>36</v>
      </c>
      <c r="B31" s="40">
        <f>[1]Barry!B32</f>
        <v>0</v>
      </c>
      <c r="C31" s="33">
        <f t="shared" si="1"/>
        <v>0</v>
      </c>
      <c r="D31" s="33">
        <f>IF(D$39=0,0,([1]Barry!D32/D$39)*1000)</f>
        <v>0</v>
      </c>
      <c r="E31" s="33">
        <f>IF(E$39=0,0,([1]Barry!E32/E$39)*1000)</f>
        <v>0</v>
      </c>
      <c r="F31" s="33">
        <f>IF(F$39=0,0,([1]Barry!F32/F$39)*1000)</f>
        <v>0</v>
      </c>
      <c r="G31" s="33">
        <f>IF(G$39=0,0,([1]Barry!G32/G$39)*1000)</f>
        <v>0</v>
      </c>
      <c r="H31" s="33">
        <f>IF(H$39=0,0,([1]Barry!H32/H$39)*1000)</f>
        <v>0</v>
      </c>
      <c r="I31" s="33">
        <f>IF(I$39=0,0,([1]Barry!I32/I$39)*1000)</f>
        <v>0</v>
      </c>
      <c r="J31" s="33">
        <f>IF(J$39=0,0,([1]Barry!J32/J$39)*1000)</f>
        <v>0</v>
      </c>
      <c r="K31" s="33">
        <f>IF(K$39=0,0,([1]Barry!K32/K$39)*1000)</f>
        <v>0</v>
      </c>
      <c r="L31" s="33">
        <f>IF(L$39=0,0,([1]Barry!L32/L$39)*1000)</f>
        <v>0</v>
      </c>
      <c r="M31" s="33">
        <f>IF(M$39=0,0,([1]Barry!M32/M$39)*1000)</f>
        <v>0</v>
      </c>
      <c r="N31" s="35">
        <f>IF(N$39=0,0,([1]Barry!N32/N$39)*1000)</f>
        <v>0</v>
      </c>
    </row>
    <row r="32" spans="1:14" s="2" customFormat="1" ht="12" x14ac:dyDescent="0.2">
      <c r="A32" s="18" t="s">
        <v>17</v>
      </c>
      <c r="B32" s="40">
        <f>[1]Barry!B33</f>
        <v>0</v>
      </c>
      <c r="C32" s="33">
        <f>(B32/$B$39)*1000</f>
        <v>0</v>
      </c>
      <c r="D32" s="33">
        <f>IF(D$39=0,0,([1]Barry!D33/D$39)*1000)</f>
        <v>0</v>
      </c>
      <c r="E32" s="33">
        <f>IF(E$39=0,0,([1]Barry!E33/E$39)*1000)</f>
        <v>0</v>
      </c>
      <c r="F32" s="33">
        <f>IF(F$39=0,0,([1]Barry!F33/F$39)*1000)</f>
        <v>0</v>
      </c>
      <c r="G32" s="33">
        <f>IF(G$39=0,0,([1]Barry!G33/G$39)*1000)</f>
        <v>0</v>
      </c>
      <c r="H32" s="33">
        <f>IF(H$39=0,0,([1]Barry!H33/H$39)*1000)</f>
        <v>0</v>
      </c>
      <c r="I32" s="33">
        <f>IF(I$39=0,0,([1]Barry!I33/I$39)*1000)</f>
        <v>0</v>
      </c>
      <c r="J32" s="33">
        <f>IF(J$39=0,0,([1]Barry!J33/J$39)*1000)</f>
        <v>0</v>
      </c>
      <c r="K32" s="33">
        <f>IF(K$39=0,0,([1]Barry!K33/K$39)*1000)</f>
        <v>0</v>
      </c>
      <c r="L32" s="33">
        <f>IF(L$39=0,0,([1]Barry!L33/L$39)*1000)</f>
        <v>0</v>
      </c>
      <c r="M32" s="33">
        <f>IF(M$39=0,0,([1]Barry!M33/M$39)*1000)</f>
        <v>0</v>
      </c>
      <c r="N32" s="35">
        <f>IF(N$39=0,0,([1]Barry!N33/N$39)*1000)</f>
        <v>0</v>
      </c>
    </row>
    <row r="33" spans="1:14" s="2" customFormat="1" ht="12" x14ac:dyDescent="0.2">
      <c r="A33" s="18" t="s">
        <v>37</v>
      </c>
      <c r="B33" s="40">
        <f>[1]Barry!B34</f>
        <v>10</v>
      </c>
      <c r="C33" s="33">
        <f t="shared" si="1"/>
        <v>1.5669069257286117</v>
      </c>
      <c r="D33" s="33">
        <f>IF(D$39=0,0,([1]Barry!D34/D$39)*1000)</f>
        <v>1.2957563977972142</v>
      </c>
      <c r="E33" s="33">
        <f>IF(E$39=0,0,([1]Barry!E34/E$39)*1000)</f>
        <v>0.87108013937282225</v>
      </c>
      <c r="F33" s="33">
        <f>IF(F$39=0,0,([1]Barry!F34/F$39)*1000)</f>
        <v>2.5078369905956115</v>
      </c>
      <c r="G33" s="33">
        <f>IF(G$39=0,0,([1]Barry!G34/G$39)*1000)</f>
        <v>1.2135922330097086</v>
      </c>
      <c r="H33" s="33">
        <f>IF(H$39=0,0,([1]Barry!H34/H$39)*1000)</f>
        <v>2.3724792408066433</v>
      </c>
      <c r="I33" s="33">
        <f>IF(I$39=0,0,([1]Barry!I34/I$39)*1000)</f>
        <v>1.6276041666666667</v>
      </c>
      <c r="J33" s="33">
        <f>IF(J$39=0,0,([1]Barry!J34/J$39)*1000)</f>
        <v>0</v>
      </c>
      <c r="K33" s="33">
        <f>IF(K$39=0,0,([1]Barry!K34/K$39)*1000)</f>
        <v>0</v>
      </c>
      <c r="L33" s="33">
        <f>IF(L$39=0,0,([1]Barry!L34/L$39)*1000)</f>
        <v>0</v>
      </c>
      <c r="M33" s="33">
        <f>IF(M$39=0,0,([1]Barry!M34/M$39)*1000)</f>
        <v>0</v>
      </c>
      <c r="N33" s="35">
        <f>IF(N$39=0,0,([1]Barry!N34/N$39)*1000)</f>
        <v>0</v>
      </c>
    </row>
    <row r="34" spans="1:14" s="2" customFormat="1" ht="12" x14ac:dyDescent="0.2">
      <c r="A34" s="18" t="s">
        <v>38</v>
      </c>
      <c r="B34" s="40">
        <f>[1]Barry!B35</f>
        <v>0</v>
      </c>
      <c r="C34" s="33">
        <f t="shared" si="1"/>
        <v>0</v>
      </c>
      <c r="D34" s="33">
        <f>IF(D$39=0,0,([1]Barry!D35/D$39)*1000)</f>
        <v>0</v>
      </c>
      <c r="E34" s="33">
        <f>IF(E$39=0,0,([1]Barry!E35/E$39)*1000)</f>
        <v>0</v>
      </c>
      <c r="F34" s="33">
        <f>IF(F$39=0,0,([1]Barry!F35/F$39)*1000)</f>
        <v>0</v>
      </c>
      <c r="G34" s="33">
        <f>IF(G$39=0,0,([1]Barry!G35/G$39)*1000)</f>
        <v>0</v>
      </c>
      <c r="H34" s="33">
        <f>IF(H$39=0,0,([1]Barry!H35/H$39)*1000)</f>
        <v>0</v>
      </c>
      <c r="I34" s="33">
        <f>IF(I$39=0,0,([1]Barry!I35/I$39)*1000)</f>
        <v>0</v>
      </c>
      <c r="J34" s="33">
        <f>IF(J$39=0,0,([1]Barry!J35/J$39)*1000)</f>
        <v>0</v>
      </c>
      <c r="K34" s="33">
        <f>IF(K$39=0,0,([1]Barry!K35/K$39)*1000)</f>
        <v>0</v>
      </c>
      <c r="L34" s="33">
        <f>IF(L$39=0,0,([1]Barry!L35/L$39)*1000)</f>
        <v>0</v>
      </c>
      <c r="M34" s="33">
        <f>IF(M$39=0,0,([1]Barry!M35/M$39)*1000)</f>
        <v>0</v>
      </c>
      <c r="N34" s="35">
        <f>IF(N$39=0,0,([1]Barry!N35/N$39)*1000)</f>
        <v>0</v>
      </c>
    </row>
    <row r="35" spans="1:14" s="2" customFormat="1" ht="12" x14ac:dyDescent="0.2">
      <c r="A35" s="18" t="s">
        <v>39</v>
      </c>
      <c r="B35" s="40">
        <f>[1]Barry!B36</f>
        <v>0</v>
      </c>
      <c r="C35" s="33">
        <f t="shared" si="1"/>
        <v>0</v>
      </c>
      <c r="D35" s="33">
        <f>IF(D$39=0,0,([1]Barry!D36/D$39)*1000)</f>
        <v>0</v>
      </c>
      <c r="E35" s="33">
        <f>IF(E$39=0,0,([1]Barry!E36/E$39)*1000)</f>
        <v>0</v>
      </c>
      <c r="F35" s="33">
        <f>IF(F$39=0,0,([1]Barry!F36/F$39)*1000)</f>
        <v>0</v>
      </c>
      <c r="G35" s="33">
        <f>IF(G$39=0,0,([1]Barry!G36/G$39)*1000)</f>
        <v>0</v>
      </c>
      <c r="H35" s="33">
        <f>IF(H$39=0,0,([1]Barry!H36/H$39)*1000)</f>
        <v>0</v>
      </c>
      <c r="I35" s="33">
        <f>IF(I$39=0,0,([1]Barry!I36/I$39)*1000)</f>
        <v>0</v>
      </c>
      <c r="J35" s="33">
        <f>IF(J$39=0,0,([1]Barry!J36/J$39)*1000)</f>
        <v>0</v>
      </c>
      <c r="K35" s="33">
        <f>IF(K$39=0,0,([1]Barry!K36/K$39)*1000)</f>
        <v>0</v>
      </c>
      <c r="L35" s="33">
        <f>IF(L$39=0,0,([1]Barry!L36/L$39)*1000)</f>
        <v>0</v>
      </c>
      <c r="M35" s="33">
        <f>IF(M$39=0,0,([1]Barry!M36/M$39)*1000)</f>
        <v>0</v>
      </c>
      <c r="N35" s="35">
        <f>IF(N$39=0,0,([1]Barry!N36/N$39)*1000)</f>
        <v>0</v>
      </c>
    </row>
    <row r="36" spans="1:14" s="2" customFormat="1" ht="12" x14ac:dyDescent="0.2">
      <c r="A36" s="18" t="s">
        <v>40</v>
      </c>
      <c r="B36" s="40">
        <f>[1]Barry!B37</f>
        <v>0</v>
      </c>
      <c r="C36" s="33">
        <f t="shared" si="1"/>
        <v>0</v>
      </c>
      <c r="D36" s="33">
        <f>IF(D$39=0,0,([1]Barry!D37/D$39)*1000)</f>
        <v>0</v>
      </c>
      <c r="E36" s="33">
        <f>IF(E$39=0,0,([1]Barry!E37/E$39)*1000)</f>
        <v>0</v>
      </c>
      <c r="F36" s="33">
        <f>IF(F$39=0,0,([1]Barry!F37/F$39)*1000)</f>
        <v>0</v>
      </c>
      <c r="G36" s="33">
        <f>IF(G$39=0,0,([1]Barry!G37/G$39)*1000)</f>
        <v>0</v>
      </c>
      <c r="H36" s="33">
        <f>IF(H$39=0,0,([1]Barry!H37/H$39)*1000)</f>
        <v>0</v>
      </c>
      <c r="I36" s="33">
        <f>IF(I$39=0,0,([1]Barry!I37/I$39)*1000)</f>
        <v>0</v>
      </c>
      <c r="J36" s="33">
        <f>IF(J$39=0,0,([1]Barry!J37/J$39)*1000)</f>
        <v>0</v>
      </c>
      <c r="K36" s="33">
        <f>IF(K$39=0,0,([1]Barry!K37/K$39)*1000)</f>
        <v>0</v>
      </c>
      <c r="L36" s="33">
        <f>IF(L$39=0,0,([1]Barry!L37/L$39)*1000)</f>
        <v>0</v>
      </c>
      <c r="M36" s="33">
        <f>IF(M$39=0,0,([1]Barry!M37/M$39)*1000)</f>
        <v>0</v>
      </c>
      <c r="N36" s="35">
        <f>IF(N$39=0,0,([1]Barry!N37/N$39)*1000)</f>
        <v>0</v>
      </c>
    </row>
    <row r="37" spans="1:14" s="2" customFormat="1" ht="12" x14ac:dyDescent="0.2">
      <c r="A37" s="18" t="s">
        <v>41</v>
      </c>
      <c r="B37" s="40">
        <f>[1]Barry!B38</f>
        <v>4</v>
      </c>
      <c r="C37" s="33">
        <f t="shared" si="1"/>
        <v>0.62676277029144467</v>
      </c>
      <c r="D37" s="33">
        <f>IF(D$39=0,0,([1]Barry!D38/D$39)*1000)</f>
        <v>0.97181729834791053</v>
      </c>
      <c r="E37" s="33">
        <f>IF(E$39=0,0,([1]Barry!E38/E$39)*1000)</f>
        <v>0</v>
      </c>
      <c r="F37" s="33">
        <f>IF(F$39=0,0,([1]Barry!F38/F$39)*1000)</f>
        <v>1.2539184952978057</v>
      </c>
      <c r="G37" s="33">
        <f>IF(G$39=0,0,([1]Barry!G38/G$39)*1000)</f>
        <v>1.2135922330097086</v>
      </c>
      <c r="H37" s="33">
        <f>IF(H$39=0,0,([1]Barry!H38/H$39)*1000)</f>
        <v>0</v>
      </c>
      <c r="I37" s="33">
        <f>IF(I$39=0,0,([1]Barry!I38/I$39)*1000)</f>
        <v>0.65104166666666663</v>
      </c>
      <c r="J37" s="33">
        <f>IF(J$39=0,0,([1]Barry!J38/J$39)*1000)</f>
        <v>0</v>
      </c>
      <c r="K37" s="33">
        <f>IF(K$39=0,0,([1]Barry!K38/K$39)*1000)</f>
        <v>0</v>
      </c>
      <c r="L37" s="33">
        <f>IF(L$39=0,0,([1]Barry!L38/L$39)*1000)</f>
        <v>0</v>
      </c>
      <c r="M37" s="33">
        <f>IF(M$39=0,0,([1]Barry!M38/M$39)*1000)</f>
        <v>0</v>
      </c>
      <c r="N37" s="35">
        <f>IF(N$39=0,0,([1]Barry!N38/N$39)*1000)</f>
        <v>0</v>
      </c>
    </row>
    <row r="38" spans="1:14" s="2" customFormat="1" ht="12" x14ac:dyDescent="0.2">
      <c r="A38" s="18" t="s">
        <v>42</v>
      </c>
      <c r="B38" s="40">
        <f>[1]Barry!B39</f>
        <v>0</v>
      </c>
      <c r="C38" s="33">
        <f t="shared" si="1"/>
        <v>0</v>
      </c>
      <c r="D38" s="33">
        <f>IF(D$39=0,0,([1]Barry!D39/D$39)*1000)</f>
        <v>0</v>
      </c>
      <c r="E38" s="33">
        <f>IF(E$39=0,0,([1]Barry!E39/E$39)*1000)</f>
        <v>0</v>
      </c>
      <c r="F38" s="33">
        <f>IF(F$39=0,0,([1]Barry!F39/F$39)*1000)</f>
        <v>0</v>
      </c>
      <c r="G38" s="33">
        <f>IF(G$39=0,0,([1]Barry!G39/G$39)*1000)</f>
        <v>0</v>
      </c>
      <c r="H38" s="33">
        <f>IF(H$39=0,0,([1]Barry!H39/H$39)*1000)</f>
        <v>0</v>
      </c>
      <c r="I38" s="33">
        <f>IF(I$39=0,0,([1]Barry!I39/I$39)*1000)</f>
        <v>0</v>
      </c>
      <c r="J38" s="33">
        <f>IF(J$39=0,0,([1]Barry!J39/J$39)*1000)</f>
        <v>0</v>
      </c>
      <c r="K38" s="33">
        <f>IF(K$39=0,0,([1]Barry!K39/K$39)*1000)</f>
        <v>0</v>
      </c>
      <c r="L38" s="33">
        <f>IF(L$39=0,0,([1]Barry!L39/L$39)*1000)</f>
        <v>0</v>
      </c>
      <c r="M38" s="33">
        <f>IF(M$39=0,0,([1]Barry!M39/M$39)*1000)</f>
        <v>0</v>
      </c>
      <c r="N38" s="35">
        <f>IF(N$39=0,0,([1]Barry!N39/N$39)*1000)</f>
        <v>0</v>
      </c>
    </row>
    <row r="39" spans="1:14" s="3" customFormat="1" ht="12" x14ac:dyDescent="0.2">
      <c r="A39" s="20" t="s">
        <v>138</v>
      </c>
      <c r="B39" s="21">
        <f>[1]Barry!$B$40</f>
        <v>6382</v>
      </c>
      <c r="C39" s="21"/>
      <c r="D39" s="21">
        <f>[1]Barry!D40</f>
        <v>3087</v>
      </c>
      <c r="E39" s="21">
        <f>[1]Barry!E40</f>
        <v>2296</v>
      </c>
      <c r="F39" s="21">
        <f>[1]Barry!F40</f>
        <v>1595</v>
      </c>
      <c r="G39" s="21">
        <f>[1]Barry!G40</f>
        <v>1648</v>
      </c>
      <c r="H39" s="21">
        <f>[1]Barry!H40</f>
        <v>843</v>
      </c>
      <c r="I39" s="21">
        <f>[1]Barry!I40</f>
        <v>6144</v>
      </c>
      <c r="J39" s="21">
        <f>[1]Barry!J40</f>
        <v>144</v>
      </c>
      <c r="K39" s="21">
        <f>[1]Barry!K40</f>
        <v>51</v>
      </c>
      <c r="L39" s="21">
        <f>[1]Barry!L40</f>
        <v>43</v>
      </c>
      <c r="M39" s="21">
        <f>[1]Barry!M40</f>
        <v>0</v>
      </c>
      <c r="N39" s="23">
        <f>[1]Barry!N40</f>
        <v>323</v>
      </c>
    </row>
    <row r="40" spans="1:14" s="4" customFormat="1" ht="12" x14ac:dyDescent="0.2">
      <c r="A40" s="24" t="s">
        <v>45</v>
      </c>
      <c r="B40" s="21">
        <f>[1]Barry!B8</f>
        <v>23</v>
      </c>
      <c r="C40" s="37"/>
      <c r="D40" s="21">
        <f>[1]Barry!D8</f>
        <v>10</v>
      </c>
      <c r="E40" s="21">
        <f>[1]Barry!E8</f>
        <v>2</v>
      </c>
      <c r="F40" s="21">
        <f>[1]Barry!F8</f>
        <v>12</v>
      </c>
      <c r="G40" s="21">
        <f>[1]Barry!G8</f>
        <v>4</v>
      </c>
      <c r="H40" s="21">
        <f>[1]Barry!H8</f>
        <v>5</v>
      </c>
      <c r="I40" s="21">
        <f>[1]Barry!I8</f>
        <v>23</v>
      </c>
      <c r="J40" s="21">
        <f>[1]Barry!J8</f>
        <v>0</v>
      </c>
      <c r="K40" s="21">
        <f>[1]Barry!K8</f>
        <v>0</v>
      </c>
      <c r="L40" s="21">
        <f>[1]Barry!L8</f>
        <v>0</v>
      </c>
      <c r="M40" s="21">
        <f>[1]Barry!M8</f>
        <v>0</v>
      </c>
      <c r="N40" s="23">
        <f>[1]Barry!N8</f>
        <v>0</v>
      </c>
    </row>
    <row r="41" spans="1:14" ht="12.75" customHeight="1" x14ac:dyDescent="0.2">
      <c r="A41" s="72" t="s">
        <v>137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/>
    </row>
    <row r="42" spans="1:14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</row>
    <row r="43" spans="1:14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</sheetData>
  <mergeCells count="3">
    <mergeCell ref="A1:N2"/>
    <mergeCell ref="A3:N4"/>
    <mergeCell ref="A41:N43"/>
  </mergeCells>
  <phoneticPr fontId="5" type="noConversion"/>
  <conditionalFormatting sqref="C7:C8">
    <cfRule type="cellIs" dxfId="384" priority="8" stopIfTrue="1" operator="equal">
      <formula>0</formula>
    </cfRule>
  </conditionalFormatting>
  <conditionalFormatting sqref="D7:L7 N7">
    <cfRule type="cellIs" dxfId="383" priority="11" stopIfTrue="1" operator="equal">
      <formula>0</formula>
    </cfRule>
  </conditionalFormatting>
  <conditionalFormatting sqref="D8:N8">
    <cfRule type="cellIs" dxfId="382" priority="9" stopIfTrue="1" operator="equal">
      <formula>0</formula>
    </cfRule>
  </conditionalFormatting>
  <conditionalFormatting sqref="D10:N38">
    <cfRule type="cellIs" dxfId="381" priority="1" stopIfTrue="1" operator="equal">
      <formula>0</formula>
    </cfRule>
  </conditionalFormatting>
  <conditionalFormatting sqref="M7">
    <cfRule type="expression" dxfId="380" priority="12" stopIfTrue="1">
      <formula>ISERROR(M7)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811b5-0f3e-49e2-ba69-f2ffa0c782af" xsi:nil="true"/>
    <lcf76f155ced4ddcb4097134ff3c332f xmlns="738f5db5-75d9-4d31-a801-79680892ab9e">
      <Terms xmlns="http://schemas.microsoft.com/office/infopath/2007/PartnerControls"/>
    </lcf76f155ced4ddcb4097134ff3c332f>
    <_dlc_DocId xmlns="ac3811b5-0f3e-49e2-ba69-f2ffa0c782af">U47JMPN4QEAR-1806752177-34736</_dlc_DocId>
    <_dlc_DocIdUrl xmlns="ac3811b5-0f3e-49e2-ba69-f2ffa0c782af">
      <Url>https://michiganphi.sharepoint.com/sites/CMDMC/_layouts/15/DocIdRedir.aspx?ID=U47JMPN4QEAR-1806752177-34736</Url>
      <Description>U47JMPN4QEAR-1806752177-34736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3F7F84565CF41B35DC7D6B5A0155B" ma:contentTypeVersion="16" ma:contentTypeDescription="Create a new document." ma:contentTypeScope="" ma:versionID="608733e283443d8390c6caf5265cb92f">
  <xsd:schema xmlns:xsd="http://www.w3.org/2001/XMLSchema" xmlns:xs="http://www.w3.org/2001/XMLSchema" xmlns:p="http://schemas.microsoft.com/office/2006/metadata/properties" xmlns:ns2="ac3811b5-0f3e-49e2-ba69-f2ffa0c782af" xmlns:ns3="738f5db5-75d9-4d31-a801-79680892ab9e" targetNamespace="http://schemas.microsoft.com/office/2006/metadata/properties" ma:root="true" ma:fieldsID="2c6c828e95003de4308dd0402143b80f" ns2:_="" ns3:_="">
    <xsd:import namespace="ac3811b5-0f3e-49e2-ba69-f2ffa0c782af"/>
    <xsd:import namespace="738f5db5-75d9-4d31-a801-79680892ab9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811b5-0f3e-49e2-ba69-f2ffa0c782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896ee4a-4a3b-42fc-9ee4-6a672f95af42}" ma:internalName="TaxCatchAll" ma:showField="CatchAllData" ma:web="ac3811b5-0f3e-49e2-ba69-f2ffa0c782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f5db5-75d9-4d31-a801-79680892a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476a20c-fc2c-49eb-b56f-c659df418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C2B0D60-8C8E-4CA6-B952-2B0883C466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9B5214-4784-4438-BAE9-FE42F1FCBBD8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ac3811b5-0f3e-49e2-ba69-f2ffa0c782af"/>
    <ds:schemaRef ds:uri="http://purl.org/dc/elements/1.1/"/>
    <ds:schemaRef ds:uri="http://www.w3.org/XML/1998/namespace"/>
    <ds:schemaRef ds:uri="738f5db5-75d9-4d31-a801-79680892ab9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6C023C-9947-4294-BA46-3DBC723562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3811b5-0f3e-49e2-ba69-f2ffa0c782af"/>
    <ds:schemaRef ds:uri="738f5db5-75d9-4d31-a801-79680892ab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A9FB2C1-391F-43AD-87DD-E50726CD699E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61356d44-baf7-4c51-9f34-1736d592de37}" enabled="1" method="Standard" siteId="{a4405b41-6d4f-4d51-90dd-22ba251725f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84</vt:i4>
      </vt:variant>
      <vt:variant>
        <vt:lpstr>Named Ranges</vt:lpstr>
      </vt:variant>
      <vt:variant>
        <vt:i4>84</vt:i4>
      </vt:variant>
    </vt:vector>
  </HeadingPairs>
  <TitlesOfParts>
    <vt:vector size="168" baseType="lpstr">
      <vt:lpstr>Michigan</vt:lpstr>
      <vt:lpstr>Alcona</vt:lpstr>
      <vt:lpstr>Alger</vt:lpstr>
      <vt:lpstr>Allegan</vt:lpstr>
      <vt:lpstr>Alpena</vt:lpstr>
      <vt:lpstr>Antrim</vt:lpstr>
      <vt:lpstr>Arenac</vt:lpstr>
      <vt:lpstr>Baraga</vt:lpstr>
      <vt:lpstr>Barry</vt:lpstr>
      <vt:lpstr>Bay</vt:lpstr>
      <vt:lpstr>Benzie</vt:lpstr>
      <vt:lpstr>Berrien</vt:lpstr>
      <vt:lpstr>Branch</vt:lpstr>
      <vt:lpstr>Calhoun</vt:lpstr>
      <vt:lpstr>Cass</vt:lpstr>
      <vt:lpstr>Charlevoix</vt:lpstr>
      <vt:lpstr>Cheboygan</vt:lpstr>
      <vt:lpstr>Chippewa</vt:lpstr>
      <vt:lpstr>Clare</vt:lpstr>
      <vt:lpstr>Clinton</vt:lpstr>
      <vt:lpstr>Crawford</vt:lpstr>
      <vt:lpstr>Delta</vt:lpstr>
      <vt:lpstr>Dickinson</vt:lpstr>
      <vt:lpstr>Eaton</vt:lpstr>
      <vt:lpstr>Emmet</vt:lpstr>
      <vt:lpstr>Genesee</vt:lpstr>
      <vt:lpstr>Gladwin</vt:lpstr>
      <vt:lpstr>Gogebic</vt:lpstr>
      <vt:lpstr>Grand Traverse</vt:lpstr>
      <vt:lpstr>Gratiot</vt:lpstr>
      <vt:lpstr>Hillsdale</vt:lpstr>
      <vt:lpstr>Houghton</vt:lpstr>
      <vt:lpstr>Huron</vt:lpstr>
      <vt:lpstr>Ingham</vt:lpstr>
      <vt:lpstr>Ionia</vt:lpstr>
      <vt:lpstr>Iosco</vt:lpstr>
      <vt:lpstr>Iron</vt:lpstr>
      <vt:lpstr>Isabella</vt:lpstr>
      <vt:lpstr>Jackson</vt:lpstr>
      <vt:lpstr>Kalamazoo</vt:lpstr>
      <vt:lpstr>Kalkaska</vt:lpstr>
      <vt:lpstr>Kent</vt:lpstr>
      <vt:lpstr>Keweenaw</vt:lpstr>
      <vt:lpstr>Lake</vt:lpstr>
      <vt:lpstr>Lapeer</vt:lpstr>
      <vt:lpstr>Leelanau</vt:lpstr>
      <vt:lpstr>Lenawee</vt:lpstr>
      <vt:lpstr>Livingston</vt:lpstr>
      <vt:lpstr>Luce</vt:lpstr>
      <vt:lpstr>Mackinac</vt:lpstr>
      <vt:lpstr>Macomb</vt:lpstr>
      <vt:lpstr>Manistee</vt:lpstr>
      <vt:lpstr>Marquette</vt:lpstr>
      <vt:lpstr>Mason</vt:lpstr>
      <vt:lpstr>Mecosta</vt:lpstr>
      <vt:lpstr>Menominee</vt:lpstr>
      <vt:lpstr>Midland</vt:lpstr>
      <vt:lpstr>Missaukee</vt:lpstr>
      <vt:lpstr>Monroe</vt:lpstr>
      <vt:lpstr>Montcalm</vt:lpstr>
      <vt:lpstr>Montmorency</vt:lpstr>
      <vt:lpstr>Muskegon</vt:lpstr>
      <vt:lpstr>Newaygo</vt:lpstr>
      <vt:lpstr>Oakland</vt:lpstr>
      <vt:lpstr>Oceana</vt:lpstr>
      <vt:lpstr>Ogemaw</vt:lpstr>
      <vt:lpstr>Ontonagon</vt:lpstr>
      <vt:lpstr>Osceola</vt:lpstr>
      <vt:lpstr>Oscoda</vt:lpstr>
      <vt:lpstr>Otsego</vt:lpstr>
      <vt:lpstr>Ottawa</vt:lpstr>
      <vt:lpstr>Presque Isle</vt:lpstr>
      <vt:lpstr>Roscommon</vt:lpstr>
      <vt:lpstr>Saginaw</vt:lpstr>
      <vt:lpstr>Saint Clair</vt:lpstr>
      <vt:lpstr>Saint Joseph</vt:lpstr>
      <vt:lpstr>Sanilac</vt:lpstr>
      <vt:lpstr>Schoolcraft</vt:lpstr>
      <vt:lpstr>Shiawassee</vt:lpstr>
      <vt:lpstr>Tuscola</vt:lpstr>
      <vt:lpstr>Van Buren</vt:lpstr>
      <vt:lpstr>Washtenaw</vt:lpstr>
      <vt:lpstr>Wayne</vt:lpstr>
      <vt:lpstr>Wexford</vt:lpstr>
      <vt:lpstr>Alcona!Print_Area</vt:lpstr>
      <vt:lpstr>Alger!Print_Area</vt:lpstr>
      <vt:lpstr>Allegan!Print_Area</vt:lpstr>
      <vt:lpstr>Alpena!Print_Area</vt:lpstr>
      <vt:lpstr>Antrim!Print_Area</vt:lpstr>
      <vt:lpstr>Arenac!Print_Area</vt:lpstr>
      <vt:lpstr>Baraga!Print_Area</vt:lpstr>
      <vt:lpstr>Barry!Print_Area</vt:lpstr>
      <vt:lpstr>Bay!Print_Area</vt:lpstr>
      <vt:lpstr>Benzie!Print_Area</vt:lpstr>
      <vt:lpstr>Berrien!Print_Area</vt:lpstr>
      <vt:lpstr>Branch!Print_Area</vt:lpstr>
      <vt:lpstr>Calhoun!Print_Area</vt:lpstr>
      <vt:lpstr>Cass!Print_Area</vt:lpstr>
      <vt:lpstr>Charlevoix!Print_Area</vt:lpstr>
      <vt:lpstr>Cheboygan!Print_Area</vt:lpstr>
      <vt:lpstr>Chippewa!Print_Area</vt:lpstr>
      <vt:lpstr>Clare!Print_Area</vt:lpstr>
      <vt:lpstr>Clinton!Print_Area</vt:lpstr>
      <vt:lpstr>Crawford!Print_Area</vt:lpstr>
      <vt:lpstr>Delta!Print_Area</vt:lpstr>
      <vt:lpstr>Dickinson!Print_Area</vt:lpstr>
      <vt:lpstr>Eaton!Print_Area</vt:lpstr>
      <vt:lpstr>Emmet!Print_Area</vt:lpstr>
      <vt:lpstr>Genesee!Print_Area</vt:lpstr>
      <vt:lpstr>Gladwin!Print_Area</vt:lpstr>
      <vt:lpstr>Gogebic!Print_Area</vt:lpstr>
      <vt:lpstr>'Grand Traverse'!Print_Area</vt:lpstr>
      <vt:lpstr>Gratiot!Print_Area</vt:lpstr>
      <vt:lpstr>Hillsdale!Print_Area</vt:lpstr>
      <vt:lpstr>Houghton!Print_Area</vt:lpstr>
      <vt:lpstr>Huron!Print_Area</vt:lpstr>
      <vt:lpstr>Ingham!Print_Area</vt:lpstr>
      <vt:lpstr>Ionia!Print_Area</vt:lpstr>
      <vt:lpstr>Iosco!Print_Area</vt:lpstr>
      <vt:lpstr>Iron!Print_Area</vt:lpstr>
      <vt:lpstr>Isabella!Print_Area</vt:lpstr>
      <vt:lpstr>Jackson!Print_Area</vt:lpstr>
      <vt:lpstr>Kalamazoo!Print_Area</vt:lpstr>
      <vt:lpstr>Kalkaska!Print_Area</vt:lpstr>
      <vt:lpstr>Kent!Print_Area</vt:lpstr>
      <vt:lpstr>Keweenaw!Print_Area</vt:lpstr>
      <vt:lpstr>Lake!Print_Area</vt:lpstr>
      <vt:lpstr>Lapeer!Print_Area</vt:lpstr>
      <vt:lpstr>Leelanau!Print_Area</vt:lpstr>
      <vt:lpstr>Lenawee!Print_Area</vt:lpstr>
      <vt:lpstr>Livingston!Print_Area</vt:lpstr>
      <vt:lpstr>Luce!Print_Area</vt:lpstr>
      <vt:lpstr>Mackinac!Print_Area</vt:lpstr>
      <vt:lpstr>Macomb!Print_Area</vt:lpstr>
      <vt:lpstr>Manistee!Print_Area</vt:lpstr>
      <vt:lpstr>Marquette!Print_Area</vt:lpstr>
      <vt:lpstr>Mason!Print_Area</vt:lpstr>
      <vt:lpstr>Mecosta!Print_Area</vt:lpstr>
      <vt:lpstr>Menominee!Print_Area</vt:lpstr>
      <vt:lpstr>Michigan!Print_Area</vt:lpstr>
      <vt:lpstr>Midland!Print_Area</vt:lpstr>
      <vt:lpstr>Missaukee!Print_Area</vt:lpstr>
      <vt:lpstr>Monroe!Print_Area</vt:lpstr>
      <vt:lpstr>Montcalm!Print_Area</vt:lpstr>
      <vt:lpstr>Montmorency!Print_Area</vt:lpstr>
      <vt:lpstr>Muskegon!Print_Area</vt:lpstr>
      <vt:lpstr>Newaygo!Print_Area</vt:lpstr>
      <vt:lpstr>Oakland!Print_Area</vt:lpstr>
      <vt:lpstr>Oceana!Print_Area</vt:lpstr>
      <vt:lpstr>Ogemaw!Print_Area</vt:lpstr>
      <vt:lpstr>Ontonagon!Print_Area</vt:lpstr>
      <vt:lpstr>Osceola!Print_Area</vt:lpstr>
      <vt:lpstr>Oscoda!Print_Area</vt:lpstr>
      <vt:lpstr>Otsego!Print_Area</vt:lpstr>
      <vt:lpstr>Ottawa!Print_Area</vt:lpstr>
      <vt:lpstr>'Presque Isle'!Print_Area</vt:lpstr>
      <vt:lpstr>Roscommon!Print_Area</vt:lpstr>
      <vt:lpstr>Saginaw!Print_Area</vt:lpstr>
      <vt:lpstr>'Saint Clair'!Print_Area</vt:lpstr>
      <vt:lpstr>'Saint Joseph'!Print_Area</vt:lpstr>
      <vt:lpstr>Sanilac!Print_Area</vt:lpstr>
      <vt:lpstr>Schoolcraft!Print_Area</vt:lpstr>
      <vt:lpstr>Shiawassee!Print_Area</vt:lpstr>
      <vt:lpstr>Tuscola!Print_Area</vt:lpstr>
      <vt:lpstr>'Van Buren'!Print_Area</vt:lpstr>
      <vt:lpstr>Washtenaw!Print_Area</vt:lpstr>
      <vt:lpstr>Wayne!Print_Area</vt:lpstr>
      <vt:lpstr>Wexford!Print_Area</vt:lpstr>
    </vt:vector>
  </TitlesOfParts>
  <Company>Public Policy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dfitzpatrick</dc:creator>
  <cp:lastModifiedBy>Shaohui Zhai</cp:lastModifiedBy>
  <cp:lastPrinted>2023-09-13T19:16:55Z</cp:lastPrinted>
  <dcterms:created xsi:type="dcterms:W3CDTF">2011-01-10T14:03:14Z</dcterms:created>
  <dcterms:modified xsi:type="dcterms:W3CDTF">2024-08-01T16:44:02Z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0x01010048D3F7F84565CF41B35DC7D6B5A0155B</vt:lpwstr>
  </property>
  <property fmtid="{D5CDD505-2E9C-101B-9397-08002B2CF9AE}" pid="3" name="_dlc_DocIdItemGuid">
    <vt:lpwstr>276d3c6c-882a-4c14-83ee-e6592240c4f8</vt:lpwstr>
  </property>
  <property fmtid="{D5CDD505-2E9C-101B-9397-08002B2CF9AE}" pid="4" name="MediaServiceImageTags">
    <vt:lpwstr/>
  </property>
</Properties>
</file>